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3BBD3151-177D-4C36-B3B6-016843AC02A8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190326" sheetId="1479" r:id="rId4"/>
    <sheet name="270426 (5)" sheetId="1500" r:id="rId5"/>
    <sheet name="280426 (3)" sheetId="1498" r:id="rId6"/>
    <sheet name="290426 (4)" sheetId="1499" r:id="rId7"/>
    <sheet name="300426 (6)" sheetId="1501" r:id="rId8"/>
    <sheet name="3. Quantity" sheetId="1444" r:id="rId9"/>
    <sheet name="Bìa (2)" sheetId="1436" r:id="rId10"/>
    <sheet name="list acceptance" sheetId="1437" r:id="rId11"/>
    <sheet name="RFI vật liệu thiết bị" sheetId="1427" r:id="rId12"/>
    <sheet name="NTDKTC" sheetId="1228" r:id="rId13"/>
    <sheet name="RFI bấc thấm đứng" sheetId="1445" r:id="rId14"/>
    <sheet name="NTCVXD" sheetId="1438" r:id="rId15"/>
    <sheet name="NT VLXD" sheetId="1229" state="hidden" r:id="rId16"/>
    <sheet name="Tong hop" sheetId="1174" state="hidden" r:id="rId17"/>
    <sheet name="KL" sheetId="1129" state="hidden" r:id="rId18"/>
    <sheet name="DM.1" sheetId="1173" state="hidden" r:id="rId19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5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5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5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5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5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5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5" hidden="1">{"'Sheet1'!$L$16"}</definedName>
    <definedName name="__________________________________________________________a1" localSheetId="12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5" hidden="1">{"'Sheet1'!$L$16"}</definedName>
    <definedName name="_________________________________________________________a1" localSheetId="12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5" hidden="1">{"'Sheet1'!$L$16"}</definedName>
    <definedName name="________________________________________________________a1" localSheetId="12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5" hidden="1">{"'Sheet1'!$L$16"}</definedName>
    <definedName name="_______________________________________________________a1" localSheetId="12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5" hidden="1">{"'Sheet1'!$L$16"}</definedName>
    <definedName name="______________________________________________________a1" localSheetId="12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5" hidden="1">{"'Sheet1'!$L$16"}</definedName>
    <definedName name="_____________________________________________________a1" localSheetId="12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5" hidden="1">{"'Sheet1'!$L$16"}</definedName>
    <definedName name="____________________________________________________a1" localSheetId="12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5" hidden="1">{"'Sheet1'!$L$16"}</definedName>
    <definedName name="___________________________________________________a1" localSheetId="12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5" hidden="1">{"'Sheet1'!$L$16"}</definedName>
    <definedName name="__________________________________________________a1" localSheetId="12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5" hidden="1">{"'Sheet1'!$L$16"}</definedName>
    <definedName name="_________________________________________________a1" localSheetId="12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5" hidden="1">{"'Sheet1'!$L$16"}</definedName>
    <definedName name="________________________________________________a1" localSheetId="12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5" hidden="1">{"'Sheet1'!$L$16"}</definedName>
    <definedName name="_______________________________________________a1" localSheetId="12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5" hidden="1">{"'Sheet1'!$L$16"}</definedName>
    <definedName name="______________________________________________a1" localSheetId="12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5" hidden="1">{"'Sheet1'!$L$16"}</definedName>
    <definedName name="_____________________________________________a1" localSheetId="12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5" hidden="1">{"'Sheet1'!$L$16"}</definedName>
    <definedName name="_____________________________________________PA3" localSheetId="12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5" hidden="1">{"'Sheet1'!$L$16"}</definedName>
    <definedName name="____________________________________________a1" localSheetId="12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5" hidden="1">{"'Sheet1'!$L$16"}</definedName>
    <definedName name="____________________________________________PA3" localSheetId="12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5" hidden="1">{"'Sheet1'!$L$16"}</definedName>
    <definedName name="___________________________________________a1" localSheetId="12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5" hidden="1">{"'Sheet1'!$L$16"}</definedName>
    <definedName name="__________________________________________a1" localSheetId="12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5" hidden="1">{"'Sheet1'!$L$16"}</definedName>
    <definedName name="__________________________________________PA3" localSheetId="12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5" hidden="1">{"'Sheet1'!$L$16"}</definedName>
    <definedName name="_________________________________________a1" localSheetId="12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5" hidden="1">{"'Sheet1'!$L$16"}</definedName>
    <definedName name="_________________________________________PA3" localSheetId="12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5" hidden="1">{"'Sheet1'!$L$16"}</definedName>
    <definedName name="_________________________________________VT3" localSheetId="12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5" hidden="1">{"'Sheet1'!$L$16"}</definedName>
    <definedName name="________________________________________a1" localSheetId="12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5" hidden="1">{"'Sheet1'!$L$16"}</definedName>
    <definedName name="________________________________________PA3" localSheetId="12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5" hidden="1">{"'Sheet1'!$L$16"}</definedName>
    <definedName name="________________________________________VT3" localSheetId="12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5" hidden="1">{"'Sheet1'!$L$16"}</definedName>
    <definedName name="_______________________________________a1" localSheetId="12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5" hidden="1">{"'Sheet1'!$L$16"}</definedName>
    <definedName name="_______________________________________PA3" localSheetId="12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5" hidden="1">{"'Sheet1'!$L$16"}</definedName>
    <definedName name="_______________________________________VT3" localSheetId="12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5" hidden="1">{"'Sheet1'!$L$16"}</definedName>
    <definedName name="______________________________________a1" localSheetId="12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5" hidden="1">{"'Sheet1'!$L$16"}</definedName>
    <definedName name="______________________________________PA3" localSheetId="12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5" hidden="1">{"'Sheet1'!$L$16"}</definedName>
    <definedName name="______________________________________VT3" localSheetId="12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5" hidden="1">{"'Sheet1'!$L$16"}</definedName>
    <definedName name="_____________________________________a1" localSheetId="12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5" hidden="1">{"'Sheet1'!$L$16"}</definedName>
    <definedName name="_____________________________________PA3" localSheetId="12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5" hidden="1">{"'Sheet1'!$L$16"}</definedName>
    <definedName name="____________________________________a1" localSheetId="12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5" hidden="1">{"'Sheet1'!$L$16"}</definedName>
    <definedName name="____________________________________PA3" localSheetId="12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5" hidden="1">{"'Sheet1'!$L$16"}</definedName>
    <definedName name="____________________________________VT3" localSheetId="12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5" hidden="1">{"'Sheet1'!$L$16"}</definedName>
    <definedName name="___________________________________a1" localSheetId="12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5" hidden="1">{"'Sheet1'!$L$16"}</definedName>
    <definedName name="___________________________________VT3" localSheetId="12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5" hidden="1">{"'Sheet1'!$L$16"}</definedName>
    <definedName name="__________________________________a1" localSheetId="12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5" hidden="1">{"'Sheet1'!$L$16"}</definedName>
    <definedName name="__________________________________PA3" localSheetId="12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5" hidden="1">{"'Sheet1'!$L$16"}</definedName>
    <definedName name="__________________________________VT3" localSheetId="12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5" hidden="1">{"'Sheet1'!$L$16"}</definedName>
    <definedName name="_________________________________a1" localSheetId="12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5" hidden="1">{"'Sheet1'!$L$16"}</definedName>
    <definedName name="_________________________________PA3" localSheetId="12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5" hidden="1">{"'Sheet1'!$L$16"}</definedName>
    <definedName name="_________________________________VT3" localSheetId="12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5" hidden="1">{"'Sheet1'!$L$16"}</definedName>
    <definedName name="________________________________a1" localSheetId="12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5" hidden="1">{"'Sheet1'!$L$16"}</definedName>
    <definedName name="________________________________PA3" localSheetId="12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5" hidden="1">{"'Sheet1'!$L$16"}</definedName>
    <definedName name="________________________________VT3" localSheetId="12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5" hidden="1">{"'Sheet1'!$L$16"}</definedName>
    <definedName name="_______________________________a1" localSheetId="12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5" hidden="1">{"'Sheet1'!$L$16"}</definedName>
    <definedName name="_______________________________PA3" localSheetId="12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5" hidden="1">{"'Sheet1'!$L$16"}</definedName>
    <definedName name="_______________________________VT3" localSheetId="12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5" hidden="1">{"'Sheet1'!$L$16"}</definedName>
    <definedName name="______________________________a1" localSheetId="12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5" hidden="1">{"'Sheet1'!$L$16"}</definedName>
    <definedName name="______________________________PA3" localSheetId="12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5" hidden="1">{"'Sheet1'!$L$16"}</definedName>
    <definedName name="______________________________VT3" localSheetId="12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5" hidden="1">{"'Sheet1'!$L$16"}</definedName>
    <definedName name="_____________________________a1" localSheetId="12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5" hidden="1">{"'Sheet1'!$L$16"}</definedName>
    <definedName name="_____________________________CN1" localSheetId="12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5" hidden="1">{"'Sheet1'!$L$16"}</definedName>
    <definedName name="_____________________________PA3" localSheetId="12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5" hidden="1">{"'Sheet1'!$L$16"}</definedName>
    <definedName name="_____________________________VT3" localSheetId="12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5" hidden="1">{"'Sheet1'!$L$16"}</definedName>
    <definedName name="____________________________a1" localSheetId="12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5" hidden="1">{"'Sheet1'!$L$16"}</definedName>
    <definedName name="____________________________BG12" localSheetId="12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5" hidden="1">{"'Sheet1'!$L$16"}</definedName>
    <definedName name="____________________________CN1" localSheetId="12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5" hidden="1">{"'Sheet1'!$L$16"}</definedName>
    <definedName name="____________________________PA3" localSheetId="12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5" hidden="1">{"'Sheet1'!$L$16"}</definedName>
    <definedName name="____________________________VT3" localSheetId="12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5" hidden="1">{"'Sheet1'!$L$16"}</definedName>
    <definedName name="___________________________a1" localSheetId="12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5" hidden="1">{"'Sheet1'!$L$16"}</definedName>
    <definedName name="___________________________BG12" localSheetId="12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5" hidden="1">{"'Sheet1'!$L$16"}</definedName>
    <definedName name="___________________________CN1" localSheetId="12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5" hidden="1">{"'Sheet1'!$L$16"}</definedName>
    <definedName name="___________________________NSO2" localSheetId="12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5" hidden="1">{"'Sheet1'!$L$16"}</definedName>
    <definedName name="___________________________PA3" localSheetId="12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5" hidden="1">{"'Sheet1'!$L$16"}</definedName>
    <definedName name="___________________________VT3" localSheetId="12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5" hidden="1">{"'Sheet1'!$L$16"}</definedName>
    <definedName name="__________________________a1" localSheetId="12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5" hidden="1">{"'Sheet1'!$L$16"}</definedName>
    <definedName name="__________________________BG12" localSheetId="12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5" hidden="1">{"'Sheet1'!$L$16"}</definedName>
    <definedName name="__________________________CN1" localSheetId="12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5" hidden="1">{"'Sheet1'!$L$16"}</definedName>
    <definedName name="__________________________NSO2" localSheetId="12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5" hidden="1">{"'Sheet1'!$L$16"}</definedName>
    <definedName name="__________________________PA3" localSheetId="12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5" hidden="1">{"'Sheet1'!$L$16"}</definedName>
    <definedName name="__________________________VT3" localSheetId="12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5" hidden="1">{"'Sheet1'!$L$16"}</definedName>
    <definedName name="_________________________a1" localSheetId="12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5" hidden="1">{"'Sheet1'!$L$16"}</definedName>
    <definedName name="_________________________BG12" localSheetId="12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5" hidden="1">{"'Sheet1'!$L$16"}</definedName>
    <definedName name="_________________________CN1" localSheetId="12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5" hidden="1">{"'Sheet1'!$L$16"}</definedName>
    <definedName name="_________________________NSO2" localSheetId="12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5" hidden="1">{"'Sheet1'!$L$16"}</definedName>
    <definedName name="_________________________PA3" localSheetId="12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5" hidden="1">{"'Sheet1'!$L$16"}</definedName>
    <definedName name="_________________________VT3" localSheetId="12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5" hidden="1">{"'Sheet1'!$L$16"}</definedName>
    <definedName name="________________________a1" localSheetId="12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5" hidden="1">{"'Sheet1'!$L$16"}</definedName>
    <definedName name="________________________BG12" localSheetId="12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5" hidden="1">{"'Sheet1'!$L$16"}</definedName>
    <definedName name="________________________CN1" localSheetId="12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5" hidden="1">{"'Sheet1'!$L$16"}</definedName>
    <definedName name="________________________d1500" localSheetId="12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5" hidden="1">{"'Sheet1'!$L$16"}</definedName>
    <definedName name="________________________h1" localSheetId="12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5" hidden="1">{"'Sheet1'!$L$16"}</definedName>
    <definedName name="________________________hu1" localSheetId="12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5" hidden="1">{"'Sheet1'!$L$16"}</definedName>
    <definedName name="________________________hu2" localSheetId="12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5" hidden="1">{"'Sheet1'!$L$16"}</definedName>
    <definedName name="________________________hu5" localSheetId="12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5" hidden="1">{"'Sheet1'!$L$16"}</definedName>
    <definedName name="________________________hu6" localSheetId="12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5" hidden="1">{"'Sheet1'!$L$16"}</definedName>
    <definedName name="________________________PA3" localSheetId="12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5" hidden="1">{"'Sheet1'!$L$16"}</definedName>
    <definedName name="________________________VT3" localSheetId="12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5" hidden="1">{"'Sheet1'!$L$16"}</definedName>
    <definedName name="________________________z511" localSheetId="12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5" hidden="1">{"'Sheet1'!$L$16"}</definedName>
    <definedName name="_______________________a1" localSheetId="12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5" hidden="1">{"'Sheet1'!$L$16"}</definedName>
    <definedName name="_______________________BG12" localSheetId="12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5" hidden="1">{"'Sheet1'!$L$16"}</definedName>
    <definedName name="_______________________CN1" localSheetId="12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5" hidden="1">{"'Sheet1'!$L$16"}</definedName>
    <definedName name="_______________________NSO2" localSheetId="12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5" hidden="1">{"'Sheet1'!$L$16"}</definedName>
    <definedName name="_______________________PA3" localSheetId="12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5" hidden="1">{"'Sheet1'!$L$16"}</definedName>
    <definedName name="_______________________VT3" localSheetId="12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5" hidden="1">{"'Sheet1'!$L$16"}</definedName>
    <definedName name="______________________a1" localSheetId="12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5" hidden="1">{"'Sheet1'!$L$16"}</definedName>
    <definedName name="______________________BG12" localSheetId="12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5" hidden="1">{"'Sheet1'!$L$16"}</definedName>
    <definedName name="______________________CN1" localSheetId="12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5" hidden="1">{"'Sheet1'!$L$16"}</definedName>
    <definedName name="______________________d1500" localSheetId="12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5" hidden="1">{"'Sheet1'!$L$16"}</definedName>
    <definedName name="______________________h1" localSheetId="12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5" hidden="1">{"'Sheet1'!$L$16"}</definedName>
    <definedName name="______________________hu1" localSheetId="12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5" hidden="1">{"'Sheet1'!$L$16"}</definedName>
    <definedName name="______________________hu2" localSheetId="12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5" hidden="1">{"'Sheet1'!$L$16"}</definedName>
    <definedName name="______________________hu5" localSheetId="12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5" hidden="1">{"'Sheet1'!$L$16"}</definedName>
    <definedName name="______________________hu6" localSheetId="12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5" hidden="1">{"'Sheet1'!$L$16"}</definedName>
    <definedName name="______________________NSO2" localSheetId="12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5" hidden="1">{"'Sheet1'!$L$16"}</definedName>
    <definedName name="______________________PA3" localSheetId="12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5" hidden="1">{"'Sheet1'!$L$16"}</definedName>
    <definedName name="______________________VT3" localSheetId="12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5" hidden="1">{"'Sheet1'!$L$16"}</definedName>
    <definedName name="______________________z511" localSheetId="12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5" hidden="1">{"'Sheet1'!$L$16"}</definedName>
    <definedName name="_____________________a1" localSheetId="12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5" hidden="1">{"'Sheet1'!$L$16"}</definedName>
    <definedName name="_____________________BG12" localSheetId="12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5" hidden="1">{"'Sheet1'!$L$16"}</definedName>
    <definedName name="_____________________CN1" localSheetId="12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5" hidden="1">{"'Sheet1'!$L$16"}</definedName>
    <definedName name="_____________________NSO2" localSheetId="12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5" hidden="1">{"'Sheet1'!$L$16"}</definedName>
    <definedName name="_____________________PA3" localSheetId="12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5" hidden="1">{"'Sheet1'!$L$16"}</definedName>
    <definedName name="_____________________tt3" localSheetId="12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5" hidden="1">{"'Sheet1'!$L$16"}</definedName>
    <definedName name="_____________________VT3" localSheetId="12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5" hidden="1">{"'Sheet1'!$L$16"}</definedName>
    <definedName name="____________________a1" localSheetId="12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5" hidden="1">{"'Sheet1'!$L$16"}</definedName>
    <definedName name="____________________BG12" localSheetId="12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5" hidden="1">{"'Sheet1'!$L$16"}</definedName>
    <definedName name="____________________CN1" localSheetId="12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5" hidden="1">{"'Sheet1'!$L$16"}</definedName>
    <definedName name="____________________d1500" localSheetId="12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5" hidden="1">{"'Sheet1'!$L$16"}</definedName>
    <definedName name="____________________h1" localSheetId="12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5" hidden="1">{"'Sheet1'!$L$16"}</definedName>
    <definedName name="____________________hu1" localSheetId="12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5" hidden="1">{"'Sheet1'!$L$16"}</definedName>
    <definedName name="____________________hu2" localSheetId="12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5" hidden="1">{"'Sheet1'!$L$16"}</definedName>
    <definedName name="____________________hu5" localSheetId="12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5" hidden="1">{"'Sheet1'!$L$16"}</definedName>
    <definedName name="____________________hu6" localSheetId="12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5" hidden="1">{"'Sheet1'!$L$16"}</definedName>
    <definedName name="____________________NSO2" localSheetId="12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5" hidden="1">{"'Sheet1'!$L$16"}</definedName>
    <definedName name="____________________PA3" localSheetId="12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5" hidden="1">{"'Sheet1'!$L$16"}</definedName>
    <definedName name="____________________tt3" localSheetId="12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5" hidden="1">{"'Sheet1'!$L$16"}</definedName>
    <definedName name="____________________VT3" localSheetId="12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5" hidden="1">{"'Sheet1'!$L$16"}</definedName>
    <definedName name="____________________z511" localSheetId="12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5" hidden="1">{"'Sheet1'!$L$16"}</definedName>
    <definedName name="___________________a1" localSheetId="12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5" hidden="1">{"'Sheet1'!$L$16"}</definedName>
    <definedName name="___________________BG12" localSheetId="12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5" hidden="1">{"'Sheet1'!$L$16"}</definedName>
    <definedName name="___________________cep1" localSheetId="12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5" hidden="1">{"'Sheet1'!$L$16"}</definedName>
    <definedName name="___________________CN1" localSheetId="12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5" hidden="1">{"'Sheet1'!$L$16"}</definedName>
    <definedName name="___________________Goi8" localSheetId="12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5" hidden="1">{"'Sheet1'!$L$16"}</definedName>
    <definedName name="___________________Lan1" localSheetId="12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5" hidden="1">{"'Sheet1'!$L$16"}</definedName>
    <definedName name="___________________LAN3" localSheetId="12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5" hidden="1">{"'Sheet1'!$L$16"}</definedName>
    <definedName name="___________________NSO2" localSheetId="12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5" hidden="1">{"'Sheet1'!$L$16"}</definedName>
    <definedName name="___________________PA3" localSheetId="12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5" hidden="1">{"'Sheet1'!$L$16"}</definedName>
    <definedName name="___________________SCL4" localSheetId="12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5" hidden="1">{"'Sheet1'!$L$16"}</definedName>
    <definedName name="___________________tt3" localSheetId="12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5" hidden="1">{"'Sheet1'!$L$16"}</definedName>
    <definedName name="___________________TH1" localSheetId="12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5" hidden="1">{"'Sheet1'!$L$16"}</definedName>
    <definedName name="___________________VT3" localSheetId="12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5" hidden="1">{"'Sheet1'!$L$16"}</definedName>
    <definedName name="__________________a1" localSheetId="12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5" hidden="1">{"'Sheet1'!$L$16"}</definedName>
    <definedName name="__________________BG12" localSheetId="12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5" hidden="1">{"'Sheet1'!$L$16"}</definedName>
    <definedName name="__________________cep1" localSheetId="12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5" hidden="1">{"'Sheet1'!$L$16"}</definedName>
    <definedName name="__________________CN1" localSheetId="12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5" hidden="1">{"'Sheet1'!$L$16"}</definedName>
    <definedName name="__________________d1500" localSheetId="12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5" hidden="1">{"'Sheet1'!$L$16"}</definedName>
    <definedName name="__________________Goi8" localSheetId="12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5" hidden="1">{"'Sheet1'!$L$16"}</definedName>
    <definedName name="__________________h1" localSheetId="12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5" hidden="1">{"'Sheet1'!$L$16"}</definedName>
    <definedName name="__________________hu1" localSheetId="12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5" hidden="1">{"'Sheet1'!$L$16"}</definedName>
    <definedName name="__________________hu2" localSheetId="12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5" hidden="1">{"'Sheet1'!$L$16"}</definedName>
    <definedName name="__________________hu5" localSheetId="12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5" hidden="1">{"'Sheet1'!$L$16"}</definedName>
    <definedName name="__________________hu6" localSheetId="12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5" hidden="1">{"'Sheet1'!$L$16"}</definedName>
    <definedName name="__________________Lan1" localSheetId="12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5" hidden="1">{"'Sheet1'!$L$16"}</definedName>
    <definedName name="__________________LAN3" localSheetId="12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5" hidden="1">{"'Sheet1'!$L$16"}</definedName>
    <definedName name="__________________MN2" localSheetId="12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5" hidden="1">{"'Sheet1'!$L$16"}</definedName>
    <definedName name="__________________NSO2" localSheetId="12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5" hidden="1">{"'Sheet1'!$L$16"}</definedName>
    <definedName name="__________________PA3" localSheetId="12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5" hidden="1">{"'Sheet1'!$L$16"}</definedName>
    <definedName name="__________________SCL4" localSheetId="12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5" hidden="1">{"'Sheet1'!$L$16"}</definedName>
    <definedName name="__________________tb2" localSheetId="12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5" hidden="1">{"'Sheet1'!$L$16"}</definedName>
    <definedName name="__________________tt3" localSheetId="12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5" hidden="1">{"'Sheet1'!$L$16"}</definedName>
    <definedName name="__________________TH1" localSheetId="12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5" hidden="1">{"'Sheet1'!$L$16"}</definedName>
    <definedName name="__________________VT3" localSheetId="12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5" hidden="1">{"'Sheet1'!$L$16"}</definedName>
    <definedName name="__________________z511" localSheetId="12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5" hidden="1">{"'Sheet1'!$L$16"}</definedName>
    <definedName name="_________________a1" localSheetId="12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5" hidden="1">{"'Sheet1'!$L$16"}</definedName>
    <definedName name="_________________a2" localSheetId="12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5" hidden="1">{"'Sheet1'!$L$16"}</definedName>
    <definedName name="_________________BG12" localSheetId="12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5" hidden="1">{"'Sheet1'!$L$16"}</definedName>
    <definedName name="_________________cep1" localSheetId="12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5" hidden="1">{"'Sheet1'!$L$16"}</definedName>
    <definedName name="_________________CN1" localSheetId="12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5" hidden="1">{"'Sheet1'!$L$16"}</definedName>
    <definedName name="_________________Goi8" localSheetId="12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5" hidden="1">{"'Sheet1'!$L$16"}</definedName>
    <definedName name="_________________h1" localSheetId="12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5" hidden="1">{"'Sheet1'!$L$16"}</definedName>
    <definedName name="_________________hu1" localSheetId="12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5" hidden="1">{"'Sheet1'!$L$16"}</definedName>
    <definedName name="_________________hu2" localSheetId="12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5" hidden="1">{"'Sheet1'!$L$16"}</definedName>
    <definedName name="_________________hu5" localSheetId="12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5" hidden="1">{"'Sheet1'!$L$16"}</definedName>
    <definedName name="_________________hu6" localSheetId="12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5" hidden="1">{"'Sheet1'!$L$16"}</definedName>
    <definedName name="_________________Lan1" localSheetId="12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5" hidden="1">{"'Sheet1'!$L$16"}</definedName>
    <definedName name="_________________LAN3" localSheetId="12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5" hidden="1">{"'Sheet1'!$L$16"}</definedName>
    <definedName name="_________________MN2" localSheetId="12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5" hidden="1">{"'Sheet1'!$L$16"}</definedName>
    <definedName name="_________________NSO2" localSheetId="12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5" hidden="1">{"'Sheet1'!$L$16"}</definedName>
    <definedName name="_________________PA3" localSheetId="12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5" hidden="1">{"'Sheet1'!$L$16"}</definedName>
    <definedName name="_________________SCL4" localSheetId="12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5" hidden="1">{"'Sheet1'!$L$16"}</definedName>
    <definedName name="_________________tb2" localSheetId="12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5" hidden="1">{"'Sheet1'!$L$16"}</definedName>
    <definedName name="_________________tt3" localSheetId="12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5" hidden="1">{"'Sheet1'!$L$16"}</definedName>
    <definedName name="_________________TH1" localSheetId="12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5" hidden="1">{"'Sheet1'!$L$16"}</definedName>
    <definedName name="_________________VP6" localSheetId="12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5" hidden="1">{"'Sheet1'!$L$16"}</definedName>
    <definedName name="_________________VT3" localSheetId="12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5" hidden="1">{"'Sheet1'!$L$16"}</definedName>
    <definedName name="________________a1" localSheetId="12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5" hidden="1">{"'Sheet1'!$L$16"}</definedName>
    <definedName name="________________a2" localSheetId="12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5" hidden="1">{"'Sheet1'!$L$16"}</definedName>
    <definedName name="________________BG12" localSheetId="12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5" hidden="1">{"'Sheet1'!$L$16"}</definedName>
    <definedName name="________________cep1" localSheetId="12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5" hidden="1">{"'Sheet1'!$L$16"}</definedName>
    <definedName name="________________CN1" localSheetId="12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5" hidden="1">{"'Sheet1'!$L$16"}</definedName>
    <definedName name="________________d1500" localSheetId="12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5" hidden="1">{"'Sheet1'!$L$16"}</definedName>
    <definedName name="________________Goi8" localSheetId="12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5" hidden="1">{"'Sheet1'!$L$16"}</definedName>
    <definedName name="________________h1" localSheetId="12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5" hidden="1">{"'Sheet1'!$L$16"}</definedName>
    <definedName name="________________hu1" localSheetId="12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5" hidden="1">{"'Sheet1'!$L$16"}</definedName>
    <definedName name="________________hu2" localSheetId="12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5" hidden="1">{"'Sheet1'!$L$16"}</definedName>
    <definedName name="________________hu5" localSheetId="12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5" hidden="1">{"'Sheet1'!$L$16"}</definedName>
    <definedName name="________________hu6" localSheetId="12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5" hidden="1">{"'Sheet1'!$L$16"}</definedName>
    <definedName name="________________KL1048" localSheetId="12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5" hidden="1">{"'Sheet1'!$L$16"}</definedName>
    <definedName name="________________Lan1" localSheetId="12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5" hidden="1">{"'Sheet1'!$L$16"}</definedName>
    <definedName name="________________LAN3" localSheetId="12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5" hidden="1">{"'Sheet1'!$L$16"}</definedName>
    <definedName name="________________MN2" localSheetId="12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5" hidden="1">{"'Sheet1'!$L$16"}</definedName>
    <definedName name="________________NSO2" localSheetId="12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5" hidden="1">{#N/A,#N/A,FALSE,"特殊室（ＢＱ表）"}</definedName>
    <definedName name="________________P3" localSheetId="12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5" hidden="1">{"'Sheet1'!$L$16"}</definedName>
    <definedName name="________________PA3" localSheetId="12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5" hidden="1">{#N/A,#N/A,FALSE,"特殊室（ＢＱ表）"}</definedName>
    <definedName name="________________PPP3" localSheetId="12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5" hidden="1">{#N/A,#N/A,FALSE,"特殊室（ＢＱ表）"}</definedName>
    <definedName name="________________PPP33" localSheetId="12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5" hidden="1">{#N/A,#N/A,FALSE,"特殊室（ＢＱ表）"}</definedName>
    <definedName name="________________ppp34" localSheetId="12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5" hidden="1">{#N/A,#N/A,FALSE,"特殊室（ＢＱ表）"}</definedName>
    <definedName name="________________ppp3444" localSheetId="12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5" hidden="1">{"'Sheet1'!$L$16"}</definedName>
    <definedName name="________________SCL4" localSheetId="12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5" hidden="1">{"'Sheet1'!$L$16"}</definedName>
    <definedName name="________________tb2" localSheetId="12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5" hidden="1">{"'Sheet1'!$L$16"}</definedName>
    <definedName name="________________tt3" localSheetId="12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5" hidden="1">{"'Sheet1'!$L$16"}</definedName>
    <definedName name="________________tu4" localSheetId="12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5" hidden="1">{"'Sheet1'!$L$16"}</definedName>
    <definedName name="________________VT3" localSheetId="12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5" hidden="1">{"'Sheet1'!$L$16"}</definedName>
    <definedName name="________________z511" localSheetId="12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5" hidden="1">{"'Sheet1'!$L$16"}</definedName>
    <definedName name="_______________a1" localSheetId="12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5" hidden="1">{"'Sheet1'!$L$16"}</definedName>
    <definedName name="_______________a2" localSheetId="12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5" hidden="1">{"'Sheet1'!$L$16"}</definedName>
    <definedName name="_______________BG12" localSheetId="12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5" hidden="1">{"'Sheet1'!$L$16"}</definedName>
    <definedName name="_______________cep1" localSheetId="12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5" hidden="1">{"'Sheet1'!$L$16"}</definedName>
    <definedName name="_______________CN1" localSheetId="12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5" hidden="1">{"'Sheet1'!$L$16"}</definedName>
    <definedName name="_______________d1500" localSheetId="12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5" hidden="1">{"'Sheet1'!$L$16"}</definedName>
    <definedName name="_______________DT10" localSheetId="12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5" hidden="1">{"'Sheet1'!$L$16"}</definedName>
    <definedName name="_______________Goi8" localSheetId="12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5" hidden="1">{"'Sheet1'!$L$16"}</definedName>
    <definedName name="_______________h1" localSheetId="12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5" hidden="1">{"'Sheet1'!$L$16"}</definedName>
    <definedName name="_______________hu1" localSheetId="12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5" hidden="1">{"'Sheet1'!$L$16"}</definedName>
    <definedName name="_______________hu2" localSheetId="12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5" hidden="1">{"'Sheet1'!$L$16"}</definedName>
    <definedName name="_______________hu5" localSheetId="12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5" hidden="1">{"'Sheet1'!$L$16"}</definedName>
    <definedName name="_______________hu6" localSheetId="12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5" hidden="1">{"'Sheet1'!$L$16"}</definedName>
    <definedName name="_______________KL1048" localSheetId="12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5" hidden="1">{"'Sheet1'!$L$16"}</definedName>
    <definedName name="_______________Lan1" localSheetId="12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5" hidden="1">{"'Sheet1'!$L$16"}</definedName>
    <definedName name="_______________LAN3" localSheetId="12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5" hidden="1">{"'Sheet1'!$L$16"}</definedName>
    <definedName name="_______________MN2" localSheetId="12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5" hidden="1">{"'Sheet1'!$L$16"}</definedName>
    <definedName name="_______________NSO2" localSheetId="12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5" hidden="1">{#N/A,#N/A,FALSE,"特殊室（ＢＱ表）"}</definedName>
    <definedName name="_______________P3" localSheetId="12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5" hidden="1">{"'Sheet1'!$L$16"}</definedName>
    <definedName name="_______________PA3" localSheetId="12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5" hidden="1">{#N/A,#N/A,FALSE,"特殊室（ＢＱ表）"}</definedName>
    <definedName name="_______________PPP3" localSheetId="12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5" hidden="1">{#N/A,#N/A,FALSE,"特殊室（ＢＱ表）"}</definedName>
    <definedName name="_______________PPP33" localSheetId="12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5" hidden="1">{#N/A,#N/A,FALSE,"特殊室（ＢＱ表）"}</definedName>
    <definedName name="_______________ppp34" localSheetId="12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5" hidden="1">{#N/A,#N/A,FALSE,"特殊室（ＢＱ表）"}</definedName>
    <definedName name="_______________ppp3444" localSheetId="12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5" hidden="1">{"'Sheet1'!$L$16"}</definedName>
    <definedName name="_______________SCL4" localSheetId="12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5" hidden="1">{"'Sheet1'!$L$16"}</definedName>
    <definedName name="_______________tb2" localSheetId="12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5" hidden="1">{"'Sheet1'!$L$16"}</definedName>
    <definedName name="_______________tt3" localSheetId="12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5" hidden="1">{"'Sheet1'!$L$16"}</definedName>
    <definedName name="_______________tu4" localSheetId="12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5" hidden="1">{"'Sheet1'!$L$16"}</definedName>
    <definedName name="_______________TH1" localSheetId="12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5" hidden="1">{"'Sheet1'!$L$16"}</definedName>
    <definedName name="_______________VP6" localSheetId="12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5" hidden="1">{"'Sheet1'!$L$16"}</definedName>
    <definedName name="_______________VT3" localSheetId="12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5" hidden="1">{"'Sheet1'!$L$16"}</definedName>
    <definedName name="_______________z511" localSheetId="12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5" hidden="1">{"'Sheet1'!$L$16"}</definedName>
    <definedName name="______________a1" localSheetId="12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5" hidden="1">{"'Sheet1'!$L$16"}</definedName>
    <definedName name="______________a2" localSheetId="12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5" hidden="1">{"'Sheet1'!$L$16"}</definedName>
    <definedName name="______________BG12" localSheetId="12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5" hidden="1">{"'Sheet1'!$L$16"}</definedName>
    <definedName name="______________cep1" localSheetId="12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5" hidden="1">{"'Sheet1'!$L$16"}</definedName>
    <definedName name="______________CN1" localSheetId="12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5" hidden="1">{"'Sheet1'!$L$16"}</definedName>
    <definedName name="______________d1500" localSheetId="12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5" hidden="1">{"'Sheet1'!$L$16"}</definedName>
    <definedName name="______________Goi8" localSheetId="12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5" hidden="1">{"'Sheet1'!$L$16"}</definedName>
    <definedName name="______________h1" localSheetId="12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5" hidden="1">{"'Sheet1'!$L$16"}</definedName>
    <definedName name="______________hu1" localSheetId="12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5" hidden="1">{"'Sheet1'!$L$16"}</definedName>
    <definedName name="______________hu2" localSheetId="12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5" hidden="1">{"'Sheet1'!$L$16"}</definedName>
    <definedName name="______________hu5" localSheetId="12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5" hidden="1">{"'Sheet1'!$L$16"}</definedName>
    <definedName name="______________hu6" localSheetId="12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5" hidden="1">{"'Sheet1'!$L$16"}</definedName>
    <definedName name="______________huy1" localSheetId="12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5" hidden="1">{"'Sheet1'!$L$16"}</definedName>
    <definedName name="______________KL1048" localSheetId="12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5" hidden="1">{"'Sheet1'!$L$16"}</definedName>
    <definedName name="______________Lan1" localSheetId="12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5" hidden="1">{"'Sheet1'!$L$16"}</definedName>
    <definedName name="______________LAN3" localSheetId="12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5" hidden="1">{"'Sheet1'!$L$16"}</definedName>
    <definedName name="______________MN2" localSheetId="12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5" hidden="1">{"'Sheet1'!$L$16"}</definedName>
    <definedName name="______________NSO2" localSheetId="12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5" hidden="1">{#N/A,#N/A,FALSE,"特殊室（ＢＱ表）"}</definedName>
    <definedName name="______________P3" localSheetId="12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5" hidden="1">{"'Sheet1'!$L$16"}</definedName>
    <definedName name="______________PA3" localSheetId="12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5" hidden="1">{#N/A,#N/A,FALSE,"特殊室（ＢＱ表）"}</definedName>
    <definedName name="______________PPP3" localSheetId="12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5" hidden="1">{#N/A,#N/A,FALSE,"特殊室（ＢＱ表）"}</definedName>
    <definedName name="______________PPP33" localSheetId="12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5" hidden="1">{#N/A,#N/A,FALSE,"特殊室（ＢＱ表）"}</definedName>
    <definedName name="______________ppp34" localSheetId="12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5" hidden="1">{#N/A,#N/A,FALSE,"特殊室（ＢＱ表）"}</definedName>
    <definedName name="______________ppp3444" localSheetId="12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5" hidden="1">{"'Sheet1'!$L$16"}</definedName>
    <definedName name="______________SCL4" localSheetId="12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5" hidden="1">{"'Sheet1'!$L$16"}</definedName>
    <definedName name="______________tb2" localSheetId="12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5" hidden="1">{"'Sheet1'!$L$16"}</definedName>
    <definedName name="______________tt3" localSheetId="12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5" hidden="1">{"'Sheet1'!$L$16"}</definedName>
    <definedName name="______________tu4" localSheetId="12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5" hidden="1">{"'Sheet1'!$L$16"}</definedName>
    <definedName name="______________TH1" localSheetId="12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5" hidden="1">{"'Sheet1'!$L$16"}</definedName>
    <definedName name="______________VP6" localSheetId="12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5" hidden="1">{"'Sheet1'!$L$16"}</definedName>
    <definedName name="______________VT3" localSheetId="12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5" hidden="1">{"'Sheet1'!$L$16"}</definedName>
    <definedName name="______________z511" localSheetId="12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5" hidden="1">{"'Sheet1'!$L$16"}</definedName>
    <definedName name="_____________a1" localSheetId="12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5" hidden="1">{"'Sheet1'!$L$16"}</definedName>
    <definedName name="_____________a2" localSheetId="12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5" hidden="1">{"'Sheet1'!$L$16"}</definedName>
    <definedName name="_____________BG12" localSheetId="12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5" hidden="1">{"'Sheet1'!$L$16"}</definedName>
    <definedName name="_____________CN1" localSheetId="12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5" hidden="1">{"'Sheet1'!$L$16"}</definedName>
    <definedName name="_____________d1500" localSheetId="12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5" hidden="1">{"'Sheet1'!$L$16"}</definedName>
    <definedName name="_____________Goi8" localSheetId="12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5" hidden="1">{"'Sheet1'!$L$16"}</definedName>
    <definedName name="_____________h1" localSheetId="12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5" hidden="1">{"'Sheet1'!$L$16"}</definedName>
    <definedName name="_____________hu1" localSheetId="12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5" hidden="1">{"'Sheet1'!$L$16"}</definedName>
    <definedName name="_____________hu2" localSheetId="12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5" hidden="1">{"'Sheet1'!$L$16"}</definedName>
    <definedName name="_____________hu5" localSheetId="12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5" hidden="1">{"'Sheet1'!$L$16"}</definedName>
    <definedName name="_____________hu6" localSheetId="12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5" hidden="1">{"'Sheet1'!$L$16"}</definedName>
    <definedName name="_____________huy1" localSheetId="12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5" hidden="1">{"'Sheet1'!$L$16"}</definedName>
    <definedName name="_____________KL1048" localSheetId="12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5" hidden="1">{"'Sheet1'!$L$16"}</definedName>
    <definedName name="_____________Lan1" localSheetId="12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5" hidden="1">{"'Sheet1'!$L$16"}</definedName>
    <definedName name="_____________LAN3" localSheetId="12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5" hidden="1">{"'Sheet1'!$L$16"}</definedName>
    <definedName name="_____________NSO2" localSheetId="12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5" hidden="1">{#N/A,#N/A,FALSE,"特殊室（ＢＱ表）"}</definedName>
    <definedName name="_____________P3" localSheetId="12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5" hidden="1">{"'Sheet1'!$L$16"}</definedName>
    <definedName name="_____________PA3" localSheetId="12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5" hidden="1">{#N/A,#N/A,FALSE,"特殊室（ＢＱ表）"}</definedName>
    <definedName name="_____________PPP3" localSheetId="12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5" hidden="1">{#N/A,#N/A,FALSE,"特殊室（ＢＱ表）"}</definedName>
    <definedName name="_____________PPP33" localSheetId="12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5" hidden="1">{#N/A,#N/A,FALSE,"特殊室（ＢＱ表）"}</definedName>
    <definedName name="_____________ppp34" localSheetId="12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5" hidden="1">{#N/A,#N/A,FALSE,"特殊室（ＢＱ表）"}</definedName>
    <definedName name="_____________ppp3444" localSheetId="12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5" hidden="1">{"'Sheet1'!$L$16"}</definedName>
    <definedName name="_____________SCL4" localSheetId="12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5" hidden="1">{"'Sheet1'!$L$16"}</definedName>
    <definedName name="_____________tb2" localSheetId="12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5" hidden="1">{"'Sheet1'!$L$16"}</definedName>
    <definedName name="_____________tt3" localSheetId="12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5" hidden="1">{"'Sheet1'!$L$16"}</definedName>
    <definedName name="_____________tu4" localSheetId="12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5" hidden="1">{"'Sheet1'!$L$16"}</definedName>
    <definedName name="_____________TH1" localSheetId="12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5" hidden="1">{"'Sheet1'!$L$16"}</definedName>
    <definedName name="_____________VP6" localSheetId="12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5" hidden="1">{"'Sheet1'!$L$16"}</definedName>
    <definedName name="_____________VT3" localSheetId="12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5" hidden="1">{"'Sheet1'!$L$16"}</definedName>
    <definedName name="____________a1" localSheetId="12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5" hidden="1">{"'Sheet1'!$L$16"}</definedName>
    <definedName name="____________a2" localSheetId="12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5" hidden="1">{"'Sheet1'!$L$16"}</definedName>
    <definedName name="____________BG12" localSheetId="12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5" hidden="1">{"'Sheet1'!$L$16"}</definedName>
    <definedName name="____________CN1" localSheetId="12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5" hidden="1">{"'Sheet1'!$L$16"}</definedName>
    <definedName name="____________d1500" localSheetId="12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5" hidden="1">{"'Sheet1'!$L$16"}</definedName>
    <definedName name="____________DT10" localSheetId="12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5" hidden="1">{"'Sheet1'!$L$16"}</definedName>
    <definedName name="____________Goi8" localSheetId="12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5" hidden="1">{"'Sheet1'!$L$16"}</definedName>
    <definedName name="____________h1" localSheetId="12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5" hidden="1">{"'Sheet1'!$L$16"}</definedName>
    <definedName name="____________hu1" localSheetId="12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5" hidden="1">{"'Sheet1'!$L$16"}</definedName>
    <definedName name="____________hu2" localSheetId="12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5" hidden="1">{"'Sheet1'!$L$16"}</definedName>
    <definedName name="____________hu5" localSheetId="12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5" hidden="1">{"'Sheet1'!$L$16"}</definedName>
    <definedName name="____________hu6" localSheetId="12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5" hidden="1">{"'Sheet1'!$L$16"}</definedName>
    <definedName name="____________huy1" localSheetId="12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5" hidden="1">{"'Sheet1'!$L$16"}</definedName>
    <definedName name="____________K146" localSheetId="12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5" hidden="1">{"'Sheet1'!$L$16"}</definedName>
    <definedName name="____________Lan1" localSheetId="12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5" hidden="1">{"'Sheet1'!$L$16"}</definedName>
    <definedName name="____________LAN3" localSheetId="12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5" hidden="1">{"'Sheet1'!$L$16"}</definedName>
    <definedName name="____________MN2" localSheetId="12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5" hidden="1">{"'Sheet1'!$L$16"}</definedName>
    <definedName name="____________NK5" localSheetId="12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5" hidden="1">{"'Sheet1'!$L$16"}</definedName>
    <definedName name="____________NSO2" localSheetId="12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5" hidden="1">{#N/A,#N/A,FALSE,"特殊室（ＢＱ表）"}</definedName>
    <definedName name="____________P3" localSheetId="12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5" hidden="1">{"'Sheet1'!$L$16"}</definedName>
    <definedName name="____________PA3" localSheetId="12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5" hidden="1">{#N/A,#N/A,FALSE,"特殊室（ＢＱ表）"}</definedName>
    <definedName name="____________PPP3" localSheetId="12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5" hidden="1">{#N/A,#N/A,FALSE,"特殊室（ＢＱ表）"}</definedName>
    <definedName name="____________PPP33" localSheetId="12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5" hidden="1">{#N/A,#N/A,FALSE,"特殊室（ＢＱ表）"}</definedName>
    <definedName name="____________ppp34" localSheetId="12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5" hidden="1">{#N/A,#N/A,FALSE,"特殊室（ＢＱ表）"}</definedName>
    <definedName name="____________ppp3444" localSheetId="12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5" hidden="1">{"'Sheet1'!$L$16"}</definedName>
    <definedName name="____________SCL4" localSheetId="12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5" hidden="1">{"'Sheet1'!$L$16"}</definedName>
    <definedName name="____________tt3" localSheetId="12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5" hidden="1">{"'Sheet1'!$L$16"}</definedName>
    <definedName name="____________TH1" localSheetId="12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5" hidden="1">{"'Sheet1'!$L$16"}</definedName>
    <definedName name="____________VLP2" localSheetId="12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5" hidden="1">{"'Sheet1'!$L$16"}</definedName>
    <definedName name="____________VT3" localSheetId="12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5" hidden="1">{"'Sheet1'!$L$16"}</definedName>
    <definedName name="____________z511" localSheetId="12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5" hidden="1">{"'Sheet1'!$L$16"}</definedName>
    <definedName name="___________a1" localSheetId="12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5" hidden="1">{"'Sheet1'!$L$16"}</definedName>
    <definedName name="___________a2" localSheetId="12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5" hidden="1">{"'Sheet1'!$L$16"}</definedName>
    <definedName name="___________BG12" localSheetId="12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5" hidden="1">{"'Sheet1'!$L$16"}</definedName>
    <definedName name="___________CN1" localSheetId="12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5" hidden="1">{"'Sheet1'!$L$16"}</definedName>
    <definedName name="___________d1500" localSheetId="12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5" hidden="1">{"'Sheet1'!$L$16"}</definedName>
    <definedName name="___________Goi8" localSheetId="12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5" hidden="1">{"'Sheet1'!$L$16"}</definedName>
    <definedName name="___________h1" localSheetId="12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5" hidden="1">{"'Sheet1'!$L$16"}</definedName>
    <definedName name="___________hh1219" localSheetId="12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5" hidden="1">{"'Sheet1'!$L$16"}</definedName>
    <definedName name="___________hu1" localSheetId="12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5" hidden="1">{"'Sheet1'!$L$16"}</definedName>
    <definedName name="___________hu2" localSheetId="12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5" hidden="1">{"'Sheet1'!$L$16"}</definedName>
    <definedName name="___________hu5" localSheetId="12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5" hidden="1">{"'Sheet1'!$L$16"}</definedName>
    <definedName name="___________hu6" localSheetId="12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5" hidden="1">{"'Sheet1'!$L$16"}</definedName>
    <definedName name="___________huy1" localSheetId="12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5" hidden="1">{"'Sheet1'!$L$16"}</definedName>
    <definedName name="___________K146" localSheetId="12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5" hidden="1">{"'Sheet1'!$L$16"}</definedName>
    <definedName name="___________KL1048" localSheetId="12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5" hidden="1">{"'Sheet1'!$L$16"}</definedName>
    <definedName name="___________Lan1" localSheetId="12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5" hidden="1">{"'Sheet1'!$L$16"}</definedName>
    <definedName name="___________LAN3" localSheetId="12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5" hidden="1">{"'Sheet1'!$L$16"}</definedName>
    <definedName name="___________m4" localSheetId="12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5" hidden="1">{"'Sheet1'!$L$16"}</definedName>
    <definedName name="___________NSO2" localSheetId="12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5" hidden="1">{"'Sheet1'!$L$16"}</definedName>
    <definedName name="___________PA3" localSheetId="12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5" hidden="1">{"'Sheet1'!$L$16"}</definedName>
    <definedName name="___________pa4" localSheetId="12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5" hidden="1">{"'Sheet1'!$L$16"}</definedName>
    <definedName name="___________SCL4" localSheetId="12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5" hidden="1">{#N/A,#N/A,FALSE,"Chi tiÆt"}</definedName>
    <definedName name="___________T1" localSheetId="12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5" hidden="1">{"'Sheet1'!$L$16"}</definedName>
    <definedName name="___________tb2" localSheetId="12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5" hidden="1">{"'Sheet1'!$L$16"}</definedName>
    <definedName name="___________TM2" localSheetId="12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5" hidden="1">{"'Sheet1'!$L$16"}</definedName>
    <definedName name="___________tt3" localSheetId="12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5" hidden="1">{"'Sheet1'!$L$16"}</definedName>
    <definedName name="___________tu4" localSheetId="12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5" hidden="1">{"'Sheet1'!$L$16"}</definedName>
    <definedName name="___________TH1" localSheetId="12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5" hidden="1">{"'Sheet1'!$L$16"}</definedName>
    <definedName name="___________VP6" localSheetId="12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5" hidden="1">{"'Sheet1'!$L$16"}</definedName>
    <definedName name="___________VT3" localSheetId="12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5" hidden="1">{"'Sheet1'!$L$16"}</definedName>
    <definedName name="___________z511" localSheetId="12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5" hidden="1">{"'Sheet1'!$L$16"}</definedName>
    <definedName name="__________a1" localSheetId="12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5" hidden="1">{"'Sheet1'!$L$16"}</definedName>
    <definedName name="__________a2" localSheetId="12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5" hidden="1">{"'Sheet1'!$L$16"}</definedName>
    <definedName name="__________a3" localSheetId="12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5" hidden="1">{"'Sheet1'!$L$16"}</definedName>
    <definedName name="__________BG12" localSheetId="12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5" hidden="1">{"'Sheet1'!$L$16"}</definedName>
    <definedName name="__________CN1" localSheetId="12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5" hidden="1">{"'Sheet1'!$L$16"}</definedName>
    <definedName name="__________d1500" localSheetId="12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5" hidden="1">{"'Sheet1'!$L$16"}</definedName>
    <definedName name="__________DT10" localSheetId="12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5" hidden="1">{"'Sheet1'!$L$16"}</definedName>
    <definedName name="__________Goi8" localSheetId="12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5" hidden="1">{"'Sheet1'!$L$16"}</definedName>
    <definedName name="__________h1" localSheetId="12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5" hidden="1">{"'Sheet1'!$L$16"}</definedName>
    <definedName name="__________hh1219" localSheetId="12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5" hidden="1">{"'Sheet1'!$L$16"}</definedName>
    <definedName name="__________hu1" localSheetId="12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5" hidden="1">{"'Sheet1'!$L$16"}</definedName>
    <definedName name="__________hu2" localSheetId="12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5" hidden="1">{"'Sheet1'!$L$16"}</definedName>
    <definedName name="__________hu5" localSheetId="12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5" hidden="1">{"'Sheet1'!$L$16"}</definedName>
    <definedName name="__________hu6" localSheetId="12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5" hidden="1">{"'Sheet1'!$L$16"}</definedName>
    <definedName name="__________huy1" localSheetId="12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5" hidden="1">{"'Sheet1'!$L$16"}</definedName>
    <definedName name="__________Lan1" localSheetId="12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5" hidden="1">{"'Sheet1'!$L$16"}</definedName>
    <definedName name="__________LAN3" localSheetId="12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5" hidden="1">{"'Sheet1'!$L$16"}</definedName>
    <definedName name="__________NSO2" localSheetId="12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5" hidden="1">{#N/A,#N/A,FALSE,"特殊室（ＢＱ表）"}</definedName>
    <definedName name="__________P3" localSheetId="12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5" hidden="1">{"'Sheet1'!$L$16"}</definedName>
    <definedName name="__________PA3" localSheetId="12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5" hidden="1">{"'Sheet1'!$L$16"}</definedName>
    <definedName name="__________pa4" localSheetId="12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5" hidden="1">{#N/A,#N/A,FALSE,"特殊室（ＢＱ表）"}</definedName>
    <definedName name="__________PPP3" localSheetId="12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5" hidden="1">{#N/A,#N/A,FALSE,"特殊室（ＢＱ表）"}</definedName>
    <definedName name="__________PPP33" localSheetId="12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5" hidden="1">{#N/A,#N/A,FALSE,"特殊室（ＢＱ表）"}</definedName>
    <definedName name="__________ppp34" localSheetId="12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5" hidden="1">{#N/A,#N/A,FALSE,"特殊室（ＢＱ表）"}</definedName>
    <definedName name="__________ppp3444" localSheetId="12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5" hidden="1">{"'Sheet1'!$L$16"}</definedName>
    <definedName name="__________SCL4" localSheetId="12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5" hidden="1">{#N/A,#N/A,FALSE,"Chi tiÆt"}</definedName>
    <definedName name="__________T1" localSheetId="12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5" hidden="1">{"'Sheet1'!$L$16"}</definedName>
    <definedName name="__________tb2" localSheetId="12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5" hidden="1">{"'Sheet1'!$L$16"}</definedName>
    <definedName name="__________TM2" localSheetId="12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5" hidden="1">{"'Sheet1'!$L$16"}</definedName>
    <definedName name="__________tt3" localSheetId="12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5" hidden="1">{"'Sheet1'!$L$16"}</definedName>
    <definedName name="__________TH1" localSheetId="12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5" hidden="1">{"'Sheet1'!$L$16"}</definedName>
    <definedName name="__________VT3" localSheetId="12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5" hidden="1">{"'Sheet1'!$L$16"}</definedName>
    <definedName name="__________z511" localSheetId="12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5" hidden="1">{"'Sheet1'!$L$16"}</definedName>
    <definedName name="_________a1" localSheetId="12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5" hidden="1">{"'Sheet1'!$L$16"}</definedName>
    <definedName name="_________a2" localSheetId="12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5" hidden="1">{"'Sheet1'!$L$16"}</definedName>
    <definedName name="_________a3" localSheetId="12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5" hidden="1">{"'Sheet1'!$L$16"}</definedName>
    <definedName name="_________ban2" localSheetId="12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5" hidden="1">{"'Sheet1'!$L$16"}</definedName>
    <definedName name="_________BG12" localSheetId="12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5" hidden="1">{"'Sheet1'!$L$16"}</definedName>
    <definedName name="_________CN1" localSheetId="12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5" hidden="1">{"'Sheet1'!$L$16"}</definedName>
    <definedName name="_________d1500" localSheetId="12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5" hidden="1">{"'Sheet1'!$L$16"}</definedName>
    <definedName name="_________DT10" localSheetId="12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5" hidden="1">{"'Sheet1'!$L$16"}</definedName>
    <definedName name="_________Goi8" localSheetId="12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5" hidden="1">{"'Sheet1'!$L$16"}</definedName>
    <definedName name="_________h1" localSheetId="12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5" hidden="1">{"'Sheet1'!$L$16"}</definedName>
    <definedName name="_________hh1219" localSheetId="12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5" hidden="1">{"'Sheet1'!$L$16"}</definedName>
    <definedName name="_________hu1" localSheetId="12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5" hidden="1">{"'Sheet1'!$L$16"}</definedName>
    <definedName name="_________hu2" localSheetId="12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5" hidden="1">{"'Sheet1'!$L$16"}</definedName>
    <definedName name="_________hu5" localSheetId="12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5" hidden="1">{"'Sheet1'!$L$16"}</definedName>
    <definedName name="_________hu6" localSheetId="12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5" hidden="1">{"'Sheet1'!$L$16"}</definedName>
    <definedName name="_________huy1" localSheetId="12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5" hidden="1">{"'Sheet1'!$L$16"}</definedName>
    <definedName name="_________K146" localSheetId="12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5" hidden="1">{"'Sheet1'!$L$16"}</definedName>
    <definedName name="_________KL1048" localSheetId="12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5" hidden="1">{"'Sheet1'!$L$16"}</definedName>
    <definedName name="_________KM22" localSheetId="12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5" hidden="1">{"'Sheet1'!$L$16"}</definedName>
    <definedName name="_________Lan1" localSheetId="12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5" hidden="1">{"'Sheet1'!$L$16"}</definedName>
    <definedName name="_________LAN3" localSheetId="12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5" hidden="1">{"'Sheet1'!$L$16"}</definedName>
    <definedName name="_________M2" localSheetId="12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5" hidden="1">{"'Sheet1'!$L$16"}</definedName>
    <definedName name="_________NK5" localSheetId="12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5" hidden="1">{"'Sheet1'!$L$16"}</definedName>
    <definedName name="_________NSO2" localSheetId="12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5" hidden="1">{#N/A,#N/A,FALSE,"特殊室（ＢＱ表）"}</definedName>
    <definedName name="_________P3" localSheetId="12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5" hidden="1">{"'Sheet1'!$L$16"}</definedName>
    <definedName name="_________PA3" localSheetId="12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5" hidden="1">{"'Sheet1'!$L$16"}</definedName>
    <definedName name="_________pa4" localSheetId="12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5" hidden="1">{#N/A,#N/A,FALSE,"特殊室（ＢＱ表）"}</definedName>
    <definedName name="_________PPP3" localSheetId="12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5" hidden="1">{#N/A,#N/A,FALSE,"特殊室（ＢＱ表）"}</definedName>
    <definedName name="_________PPP33" localSheetId="12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5" hidden="1">{#N/A,#N/A,FALSE,"特殊室（ＢＱ表）"}</definedName>
    <definedName name="_________ppp34" localSheetId="12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5" hidden="1">{#N/A,#N/A,FALSE,"特殊室（ＢＱ表）"}</definedName>
    <definedName name="_________ppp3444" localSheetId="12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5" hidden="1">{"'Sheet1'!$L$16"}</definedName>
    <definedName name="_________SCL4" localSheetId="12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5" hidden="1">{#N/A,#N/A,FALSE,"Chi tiÆt"}</definedName>
    <definedName name="_________T1" localSheetId="12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5" hidden="1">{"'Sheet1'!$L$16"}</definedName>
    <definedName name="_________t12" localSheetId="12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5" hidden="1">{"'Sheet1'!$L$16"}</definedName>
    <definedName name="_________tb2" localSheetId="12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5" hidden="1">{"'Sheet1'!$L$16"}</definedName>
    <definedName name="_________td1" localSheetId="12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5" hidden="1">{"'Sheet1'!$L$16"}</definedName>
    <definedName name="_________TM2" localSheetId="12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5" hidden="1">{"'Sheet1'!$L$16"}</definedName>
    <definedName name="_________tt3" localSheetId="12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5" hidden="1">{"'Sheet1'!$L$16"}</definedName>
    <definedName name="_________tu4" localSheetId="12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5" hidden="1">{"'Sheet1'!$L$16"}</definedName>
    <definedName name="_________TH1" localSheetId="12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5" hidden="1">{"'Sheet1'!$L$16"}</definedName>
    <definedName name="_________Tru21" localSheetId="12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5" hidden="1">{"'Sheet1'!$L$16"}</definedName>
    <definedName name="_________VLP2" localSheetId="12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5" hidden="1">{"'Sheet1'!$L$16"}</definedName>
    <definedName name="_________VP6" localSheetId="12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5" hidden="1">{"'Sheet1'!$L$16"}</definedName>
    <definedName name="_________VT3" localSheetId="12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5" hidden="1">{"'Sheet1'!$L$16"}</definedName>
    <definedName name="_________VTC09" localSheetId="12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5" hidden="1">{"'Sheet1'!$L$16"}</definedName>
    <definedName name="_________z511" localSheetId="12" hidden="1">{"'Sheet1'!$L$16"}</definedName>
    <definedName name="_________z511" hidden="1">{"'Sheet1'!$L$16"}</definedName>
    <definedName name="________a1" localSheetId="4" hidden="1">{"'Sheet1'!$L$16"}</definedName>
    <definedName name="________a1" localSheetId="5" hidden="1">{"'Sheet1'!$L$16"}</definedName>
    <definedName name="________a1" localSheetId="6" hidden="1">{"'Sheet1'!$L$16"}</definedName>
    <definedName name="________a1" localSheetId="7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5" hidden="1">{"'Sheet1'!$L$16"}</definedName>
    <definedName name="________a1" localSheetId="12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5" hidden="1">{#N/A,#N/A,FALSE,"속도"}</definedName>
    <definedName name="________a122" localSheetId="12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4" hidden="1">{"'Sheet1'!$L$16"}</definedName>
    <definedName name="________a2" localSheetId="5" hidden="1">{"'Sheet1'!$L$16"}</definedName>
    <definedName name="________a2" localSheetId="6" hidden="1">{"'Sheet1'!$L$16"}</definedName>
    <definedName name="________a2" localSheetId="7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5" hidden="1">{"'Sheet1'!$L$16"}</definedName>
    <definedName name="________a2" localSheetId="12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5" hidden="1">{"'Sheet1'!$L$16"}</definedName>
    <definedName name="________a3" localSheetId="12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5" hidden="1">{"'Sheet1'!$L$16"}</definedName>
    <definedName name="________ban2" localSheetId="12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5" hidden="1">{"'Sheet1'!$L$16"}</definedName>
    <definedName name="________BG12" localSheetId="12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5" hidden="1">{"'Sheet1'!$L$16"}</definedName>
    <definedName name="________CN1" localSheetId="12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4" hidden="1">{"'Sheet1'!$L$16"}</definedName>
    <definedName name="________d1500" localSheetId="5" hidden="1">{"'Sheet1'!$L$16"}</definedName>
    <definedName name="________d1500" localSheetId="6" hidden="1">{"'Sheet1'!$L$16"}</definedName>
    <definedName name="________d1500" localSheetId="7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5" hidden="1">{"'Sheet1'!$L$16"}</definedName>
    <definedName name="________d1500" localSheetId="12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5" hidden="1">{"'Sheet1'!$L$16"}</definedName>
    <definedName name="________DT10" localSheetId="12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4" hidden="1">{"'Sheet1'!$L$16"}</definedName>
    <definedName name="________Goi8" localSheetId="5" hidden="1">{"'Sheet1'!$L$16"}</definedName>
    <definedName name="________Goi8" localSheetId="6" hidden="1">{"'Sheet1'!$L$16"}</definedName>
    <definedName name="________Goi8" localSheetId="7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5" hidden="1">{"'Sheet1'!$L$16"}</definedName>
    <definedName name="________Goi8" localSheetId="12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5" hidden="1">{"'Sheet1'!$L$16"}</definedName>
    <definedName name="________h1" localSheetId="12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5" hidden="1">{"'Sheet1'!$L$16"}</definedName>
    <definedName name="________h7" localSheetId="12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5" hidden="1">{"'Sheet1'!$L$16"}</definedName>
    <definedName name="________hh1219" localSheetId="12" hidden="1">{"'Sheet1'!$L$16"}</definedName>
    <definedName name="________hh1219" hidden="1">{"'Sheet1'!$L$16"}</definedName>
    <definedName name="________hu1" localSheetId="4" hidden="1">{"'Sheet1'!$L$16"}</definedName>
    <definedName name="________hu1" localSheetId="5" hidden="1">{"'Sheet1'!$L$16"}</definedName>
    <definedName name="________hu1" localSheetId="6" hidden="1">{"'Sheet1'!$L$16"}</definedName>
    <definedName name="________hu1" localSheetId="7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5" hidden="1">{"'Sheet1'!$L$16"}</definedName>
    <definedName name="________hu1" localSheetId="12" hidden="1">{"'Sheet1'!$L$16"}</definedName>
    <definedName name="________hu1" hidden="1">{"'Sheet1'!$L$16"}</definedName>
    <definedName name="________hu2" localSheetId="4" hidden="1">{"'Sheet1'!$L$16"}</definedName>
    <definedName name="________hu2" localSheetId="5" hidden="1">{"'Sheet1'!$L$16"}</definedName>
    <definedName name="________hu2" localSheetId="6" hidden="1">{"'Sheet1'!$L$16"}</definedName>
    <definedName name="________hu2" localSheetId="7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5" hidden="1">{"'Sheet1'!$L$16"}</definedName>
    <definedName name="________hu2" localSheetId="12" hidden="1">{"'Sheet1'!$L$16"}</definedName>
    <definedName name="________hu2" hidden="1">{"'Sheet1'!$L$16"}</definedName>
    <definedName name="________hu5" localSheetId="4" hidden="1">{"'Sheet1'!$L$16"}</definedName>
    <definedName name="________hu5" localSheetId="5" hidden="1">{"'Sheet1'!$L$16"}</definedName>
    <definedName name="________hu5" localSheetId="6" hidden="1">{"'Sheet1'!$L$16"}</definedName>
    <definedName name="________hu5" localSheetId="7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5" hidden="1">{"'Sheet1'!$L$16"}</definedName>
    <definedName name="________hu5" localSheetId="12" hidden="1">{"'Sheet1'!$L$16"}</definedName>
    <definedName name="________hu5" hidden="1">{"'Sheet1'!$L$16"}</definedName>
    <definedName name="________hu6" localSheetId="4" hidden="1">{"'Sheet1'!$L$16"}</definedName>
    <definedName name="________hu6" localSheetId="5" hidden="1">{"'Sheet1'!$L$16"}</definedName>
    <definedName name="________hu6" localSheetId="6" hidden="1">{"'Sheet1'!$L$16"}</definedName>
    <definedName name="________hu6" localSheetId="7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5" hidden="1">{"'Sheet1'!$L$16"}</definedName>
    <definedName name="________hu6" localSheetId="12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5" hidden="1">{"'Sheet1'!$L$16"}</definedName>
    <definedName name="________huy1" localSheetId="12" hidden="1">{"'Sheet1'!$L$16"}</definedName>
    <definedName name="________huy1" hidden="1">{"'Sheet1'!$L$16"}</definedName>
    <definedName name="________JK4">#REF!</definedName>
    <definedName name="________K146" localSheetId="4" hidden="1">{"'Sheet1'!$L$16"}</definedName>
    <definedName name="________K146" localSheetId="5" hidden="1">{"'Sheet1'!$L$16"}</definedName>
    <definedName name="________K146" localSheetId="6" hidden="1">{"'Sheet1'!$L$16"}</definedName>
    <definedName name="________K146" localSheetId="7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5" hidden="1">{"'Sheet1'!$L$16"}</definedName>
    <definedName name="________K146" localSheetId="12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5" hidden="1">{"'Sheet1'!$L$16"}</definedName>
    <definedName name="________KL1048" localSheetId="12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4" hidden="1">{"'Sheet1'!$L$16"}</definedName>
    <definedName name="________Lan1" localSheetId="5" hidden="1">{"'Sheet1'!$L$16"}</definedName>
    <definedName name="________Lan1" localSheetId="6" hidden="1">{"'Sheet1'!$L$16"}</definedName>
    <definedName name="________Lan1" localSheetId="7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5" hidden="1">{"'Sheet1'!$L$16"}</definedName>
    <definedName name="________Lan1" localSheetId="12" hidden="1">{"'Sheet1'!$L$16"}</definedName>
    <definedName name="________Lan1" hidden="1">{"'Sheet1'!$L$16"}</definedName>
    <definedName name="________LAN3" localSheetId="4" hidden="1">{"'Sheet1'!$L$16"}</definedName>
    <definedName name="________LAN3" localSheetId="5" hidden="1">{"'Sheet1'!$L$16"}</definedName>
    <definedName name="________LAN3" localSheetId="6" hidden="1">{"'Sheet1'!$L$16"}</definedName>
    <definedName name="________LAN3" localSheetId="7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5" hidden="1">{"'Sheet1'!$L$16"}</definedName>
    <definedName name="________LAN3" localSheetId="12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5" hidden="1">{"'Sheet1'!$L$16"}</definedName>
    <definedName name="________ld2" localSheetId="12" hidden="1">{"'Sheet1'!$L$16"}</definedName>
    <definedName name="________ld2" hidden="1">{"'Sheet1'!$L$16"}</definedName>
    <definedName name="________lk2" localSheetId="4" hidden="1">{"'Sheet1'!$L$16"}</definedName>
    <definedName name="________lk2" localSheetId="5" hidden="1">{"'Sheet1'!$L$16"}</definedName>
    <definedName name="________lk2" localSheetId="6" hidden="1">{"'Sheet1'!$L$16"}</definedName>
    <definedName name="________lk2" localSheetId="7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4" hidden="1">{"'Sheet1'!$L$16"}</definedName>
    <definedName name="________NK5" localSheetId="5" hidden="1">{"'Sheet1'!$L$16"}</definedName>
    <definedName name="________NK5" localSheetId="6" hidden="1">{"'Sheet1'!$L$16"}</definedName>
    <definedName name="________NK5" localSheetId="7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5" hidden="1">{"'Sheet1'!$L$16"}</definedName>
    <definedName name="________NSO2" localSheetId="12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5" hidden="1">{#N/A,#N/A,FALSE,"特殊室（ＢＱ表）"}</definedName>
    <definedName name="________P3" localSheetId="12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5" hidden="1">{"'Sheet1'!$L$16"}</definedName>
    <definedName name="________PA3" localSheetId="12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5" hidden="1">{"'Sheet1'!$L$16"}</definedName>
    <definedName name="________pa4" localSheetId="12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5" hidden="1">{#N/A,#N/A,FALSE,"特殊室（ＢＱ表）"}</definedName>
    <definedName name="________PPP3" localSheetId="12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5" hidden="1">{#N/A,#N/A,FALSE,"特殊室（ＢＱ表）"}</definedName>
    <definedName name="________PPP33" localSheetId="12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5" hidden="1">{#N/A,#N/A,FALSE,"特殊室（ＢＱ表）"}</definedName>
    <definedName name="________ppp34" localSheetId="12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5" hidden="1">{#N/A,#N/A,FALSE,"特殊室（ＢＱ表）"}</definedName>
    <definedName name="________ppp3444" localSheetId="12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5" hidden="1">{"'Sheet1'!$L$16"}</definedName>
    <definedName name="________SCL4" localSheetId="12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5" hidden="1">{#N/A,#N/A,FALSE,"Chi tiÆt"}</definedName>
    <definedName name="________T1" localSheetId="12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5" hidden="1">{"'Sheet1'!$L$16"}</definedName>
    <definedName name="________t12" localSheetId="12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5" hidden="1">{"'Sheet1'!$L$16"}</definedName>
    <definedName name="________T3" localSheetId="12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4" hidden="1">{"'Sheet1'!$L$16"}</definedName>
    <definedName name="________td1" localSheetId="5" hidden="1">{"'Sheet1'!$L$16"}</definedName>
    <definedName name="________td1" localSheetId="6" hidden="1">{"'Sheet1'!$L$16"}</definedName>
    <definedName name="________td1" localSheetId="7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5" hidden="1">{"'Sheet1'!$L$16"}</definedName>
    <definedName name="________TM2" localSheetId="12" hidden="1">{"'Sheet1'!$L$16"}</definedName>
    <definedName name="________TM2" hidden="1">{"'Sheet1'!$L$16"}</definedName>
    <definedName name="________tt3" localSheetId="4" hidden="1">{"'Sheet1'!$L$16"}</definedName>
    <definedName name="________tt3" localSheetId="5" hidden="1">{"'Sheet1'!$L$16"}</definedName>
    <definedName name="________tt3" localSheetId="6" hidden="1">{"'Sheet1'!$L$16"}</definedName>
    <definedName name="________tt3" localSheetId="7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5" hidden="1">{"'Sheet1'!$L$16"}</definedName>
    <definedName name="________tt3" localSheetId="12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5" hidden="1">{"'Sheet1'!$L$16"}</definedName>
    <definedName name="________tu4" localSheetId="12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5" hidden="1">{"'Sheet1'!$L$16"}</definedName>
    <definedName name="________TH1" localSheetId="12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5" hidden="1">{"'Sheet1'!$L$16"}</definedName>
    <definedName name="________tha1" localSheetId="12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5" hidden="1">{"'Sheet1'!$L$16"}</definedName>
    <definedName name="________Tru21" localSheetId="12" hidden="1">{"'Sheet1'!$L$16"}</definedName>
    <definedName name="________Tru21" hidden="1">{"'Sheet1'!$L$16"}</definedName>
    <definedName name="________VLP2" localSheetId="4" hidden="1">{"'Sheet1'!$L$16"}</definedName>
    <definedName name="________VLP2" localSheetId="5" hidden="1">{"'Sheet1'!$L$16"}</definedName>
    <definedName name="________VLP2" localSheetId="6" hidden="1">{"'Sheet1'!$L$16"}</definedName>
    <definedName name="________VLP2" localSheetId="7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5" hidden="1">{"'Sheet1'!$L$16"}</definedName>
    <definedName name="________VLP2" localSheetId="12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5" hidden="1">{"'Sheet1'!$L$16"}</definedName>
    <definedName name="________VT3" localSheetId="12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5" hidden="1">{"'Sheet1'!$L$16"}</definedName>
    <definedName name="________VTC09" localSheetId="12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5" hidden="1">{"'Sheet1'!$L$16"}</definedName>
    <definedName name="________z511" localSheetId="12" hidden="1">{"'Sheet1'!$L$16"}</definedName>
    <definedName name="________z511" hidden="1">{"'Sheet1'!$L$16"}</definedName>
    <definedName name="_______a1" localSheetId="4" hidden="1">{"'Sheet1'!$L$16"}</definedName>
    <definedName name="_______a1" localSheetId="5" hidden="1">{"'Sheet1'!$L$16"}</definedName>
    <definedName name="_______a1" localSheetId="6" hidden="1">{"'Sheet1'!$L$16"}</definedName>
    <definedName name="_______a1" localSheetId="7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5" hidden="1">{"'Sheet1'!$L$16"}</definedName>
    <definedName name="_______a1" localSheetId="12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5" hidden="1">{#N/A,#N/A,FALSE,"속도"}</definedName>
    <definedName name="_______a122" localSheetId="12" hidden="1">{#N/A,#N/A,FALSE,"속도"}</definedName>
    <definedName name="_______a122" hidden="1">{#N/A,#N/A,FALSE,"속도"}</definedName>
    <definedName name="_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4" hidden="1">{"'Sheet1'!$L$16"}</definedName>
    <definedName name="_______a2" localSheetId="5" hidden="1">{"'Sheet1'!$L$16"}</definedName>
    <definedName name="_______a2" localSheetId="6" hidden="1">{"'Sheet1'!$L$16"}</definedName>
    <definedName name="_______a2" localSheetId="7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5" hidden="1">{"'Sheet1'!$L$16"}</definedName>
    <definedName name="_______a2" localSheetId="12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5" hidden="1">{"'Sheet1'!$L$16"}</definedName>
    <definedName name="_______a3" localSheetId="12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5" hidden="1">{"'Sheet1'!$L$16"}</definedName>
    <definedName name="_______ban2" localSheetId="12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5" hidden="1">{"'Sheet1'!$L$16"}</definedName>
    <definedName name="_______BG12" localSheetId="12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5" hidden="1">{"'Sheet1'!$L$16"}</definedName>
    <definedName name="_______CN1" localSheetId="12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5" hidden="1">{"'Sheet1'!$L$16"}</definedName>
    <definedName name="_______Cty501" localSheetId="12" hidden="1">{"'Sheet1'!$L$16"}</definedName>
    <definedName name="_______Cty501" hidden="1">{"'Sheet1'!$L$16"}</definedName>
    <definedName name="_______d1500" localSheetId="4" hidden="1">{"'Sheet1'!$L$16"}</definedName>
    <definedName name="_______d1500" localSheetId="5" hidden="1">{"'Sheet1'!$L$16"}</definedName>
    <definedName name="_______d1500" localSheetId="6" hidden="1">{"'Sheet1'!$L$16"}</definedName>
    <definedName name="_______d1500" localSheetId="7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5" hidden="1">{"'Sheet1'!$L$16"}</definedName>
    <definedName name="_______d1500" localSheetId="12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5" hidden="1">{"'Sheet1'!$L$16"}</definedName>
    <definedName name="_______DM24" localSheetId="12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5" hidden="1">{"'Sheet1'!$L$16"}</definedName>
    <definedName name="_______dt1" localSheetId="12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5" hidden="1">{"'Sheet1'!$L$16"}</definedName>
    <definedName name="_______DT10" localSheetId="12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4" hidden="1">{"'Sheet1'!$L$16"}</definedName>
    <definedName name="_______Goi8" localSheetId="5" hidden="1">{"'Sheet1'!$L$16"}</definedName>
    <definedName name="_______Goi8" localSheetId="6" hidden="1">{"'Sheet1'!$L$16"}</definedName>
    <definedName name="_______Goi8" localSheetId="7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5" hidden="1">{"'Sheet1'!$L$16"}</definedName>
    <definedName name="_______Goi8" localSheetId="12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5" hidden="1">{"'Sheet1'!$L$16"}</definedName>
    <definedName name="_______h1" localSheetId="12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5" hidden="1">{"'Sheet1'!$L$16"}</definedName>
    <definedName name="_______hh1219" localSheetId="12" hidden="1">{"'Sheet1'!$L$16"}</definedName>
    <definedName name="_______hh1219" hidden="1">{"'Sheet1'!$L$16"}</definedName>
    <definedName name="_______hu1" localSheetId="4" hidden="1">{"'Sheet1'!$L$16"}</definedName>
    <definedName name="_______hu1" localSheetId="5" hidden="1">{"'Sheet1'!$L$16"}</definedName>
    <definedName name="_______hu1" localSheetId="6" hidden="1">{"'Sheet1'!$L$16"}</definedName>
    <definedName name="_______hu1" localSheetId="7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5" hidden="1">{"'Sheet1'!$L$16"}</definedName>
    <definedName name="_______hu1" localSheetId="12" hidden="1">{"'Sheet1'!$L$16"}</definedName>
    <definedName name="_______hu1" hidden="1">{"'Sheet1'!$L$16"}</definedName>
    <definedName name="_______hu2" localSheetId="4" hidden="1">{"'Sheet1'!$L$16"}</definedName>
    <definedName name="_______hu2" localSheetId="5" hidden="1">{"'Sheet1'!$L$16"}</definedName>
    <definedName name="_______hu2" localSheetId="6" hidden="1">{"'Sheet1'!$L$16"}</definedName>
    <definedName name="_______hu2" localSheetId="7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5" hidden="1">{"'Sheet1'!$L$16"}</definedName>
    <definedName name="_______hu2" localSheetId="12" hidden="1">{"'Sheet1'!$L$16"}</definedName>
    <definedName name="_______hu2" hidden="1">{"'Sheet1'!$L$16"}</definedName>
    <definedName name="_______hu5" localSheetId="4" hidden="1">{"'Sheet1'!$L$16"}</definedName>
    <definedName name="_______hu5" localSheetId="5" hidden="1">{"'Sheet1'!$L$16"}</definedName>
    <definedName name="_______hu5" localSheetId="6" hidden="1">{"'Sheet1'!$L$16"}</definedName>
    <definedName name="_______hu5" localSheetId="7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5" hidden="1">{"'Sheet1'!$L$16"}</definedName>
    <definedName name="_______hu5" localSheetId="12" hidden="1">{"'Sheet1'!$L$16"}</definedName>
    <definedName name="_______hu5" hidden="1">{"'Sheet1'!$L$16"}</definedName>
    <definedName name="_______hu6" localSheetId="4" hidden="1">{"'Sheet1'!$L$16"}</definedName>
    <definedName name="_______hu6" localSheetId="5" hidden="1">{"'Sheet1'!$L$16"}</definedName>
    <definedName name="_______hu6" localSheetId="6" hidden="1">{"'Sheet1'!$L$16"}</definedName>
    <definedName name="_______hu6" localSheetId="7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5" hidden="1">{"'Sheet1'!$L$16"}</definedName>
    <definedName name="_______hu6" localSheetId="12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5" hidden="1">{"'Sheet1'!$L$16"}</definedName>
    <definedName name="_______huy1" localSheetId="12" hidden="1">{"'Sheet1'!$L$16"}</definedName>
    <definedName name="_______huy1" hidden="1">{"'Sheet1'!$L$16"}</definedName>
    <definedName name="_______JK4">#REF!</definedName>
    <definedName name="_______K146" localSheetId="4" hidden="1">{"'Sheet1'!$L$16"}</definedName>
    <definedName name="_______K146" localSheetId="5" hidden="1">{"'Sheet1'!$L$16"}</definedName>
    <definedName name="_______K146" localSheetId="6" hidden="1">{"'Sheet1'!$L$16"}</definedName>
    <definedName name="_______K146" localSheetId="7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5" hidden="1">{"'Sheet1'!$L$16"}</definedName>
    <definedName name="_______K146" localSheetId="12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5" hidden="1">{"'Sheet1'!$L$16"}</definedName>
    <definedName name="_______KL1048" localSheetId="12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5" hidden="1">{"'Sheet1'!$L$16"}</definedName>
    <definedName name="_______KM22" localSheetId="12" hidden="1">{"'Sheet1'!$L$16"}</definedName>
    <definedName name="_______KM22" hidden="1">{"'Sheet1'!$L$16"}</definedName>
    <definedName name="_______Lan1" localSheetId="4" hidden="1">{"'Sheet1'!$L$16"}</definedName>
    <definedName name="_______Lan1" localSheetId="5" hidden="1">{"'Sheet1'!$L$16"}</definedName>
    <definedName name="_______Lan1" localSheetId="6" hidden="1">{"'Sheet1'!$L$16"}</definedName>
    <definedName name="_______Lan1" localSheetId="7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5" hidden="1">{"'Sheet1'!$L$16"}</definedName>
    <definedName name="_______Lan1" localSheetId="12" hidden="1">{"'Sheet1'!$L$16"}</definedName>
    <definedName name="_______Lan1" hidden="1">{"'Sheet1'!$L$16"}</definedName>
    <definedName name="_______LAN3" localSheetId="4" hidden="1">{"'Sheet1'!$L$16"}</definedName>
    <definedName name="_______LAN3" localSheetId="5" hidden="1">{"'Sheet1'!$L$16"}</definedName>
    <definedName name="_______LAN3" localSheetId="6" hidden="1">{"'Sheet1'!$L$16"}</definedName>
    <definedName name="_______LAN3" localSheetId="7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5" hidden="1">{"'Sheet1'!$L$16"}</definedName>
    <definedName name="_______LAN3" localSheetId="12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5" hidden="1">{"'Sheet1'!$L$16"}</definedName>
    <definedName name="_______ld2" localSheetId="12" hidden="1">{"'Sheet1'!$L$16"}</definedName>
    <definedName name="_______ld2" hidden="1">{"'Sheet1'!$L$16"}</definedName>
    <definedName name="_______lk2" localSheetId="4" hidden="1">{"'Sheet1'!$L$16"}</definedName>
    <definedName name="_______lk2" localSheetId="5" hidden="1">{"'Sheet1'!$L$16"}</definedName>
    <definedName name="_______lk2" localSheetId="6" hidden="1">{"'Sheet1'!$L$16"}</definedName>
    <definedName name="_______lk2" localSheetId="7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5" hidden="1">{"'Sheet1'!$L$16"}</definedName>
    <definedName name="_______lk2" localSheetId="12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5" hidden="1">{"'Sheet1'!$L$16"}</definedName>
    <definedName name="_______M2" localSheetId="12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5" hidden="1">{"'Sheet1'!$L$16"}</definedName>
    <definedName name="_______M36" localSheetId="12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5" hidden="1">{"'Sheet1'!$L$16"}</definedName>
    <definedName name="_______m4" localSheetId="12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5" hidden="1">{"'Sheet1'!$L$16"}</definedName>
    <definedName name="_______NCN15" localSheetId="12" hidden="1">{"'Sheet1'!$L$16"}</definedName>
    <definedName name="_______NCN15" hidden="1">{"'Sheet1'!$L$16"}</definedName>
    <definedName name="_______NET2">#REF!</definedName>
    <definedName name="_______NK5" localSheetId="4" hidden="1">{"'Sheet1'!$L$16"}</definedName>
    <definedName name="_______NK5" localSheetId="5" hidden="1">{"'Sheet1'!$L$16"}</definedName>
    <definedName name="_______NK5" localSheetId="6" hidden="1">{"'Sheet1'!$L$16"}</definedName>
    <definedName name="_______NK5" localSheetId="7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5" hidden="1">{"'Sheet1'!$L$16"}</definedName>
    <definedName name="_______NK5" localSheetId="12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5" hidden="1">{"'Sheet1'!$L$16"}</definedName>
    <definedName name="_______NSO2" localSheetId="12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5" hidden="1">{#N/A,#N/A,FALSE,"特殊室（ＢＱ表）"}</definedName>
    <definedName name="_______P3" localSheetId="12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5" hidden="1">{"'Sheet1'!$L$16"}</definedName>
    <definedName name="_______PA3" localSheetId="12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5" hidden="1">{"'Sheet1'!$L$16"}</definedName>
    <definedName name="_______pa4" localSheetId="12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5" hidden="1">{#N/A,#N/A,FALSE,"特殊室（ＢＱ表）"}</definedName>
    <definedName name="_______PPP3" localSheetId="12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5" hidden="1">{#N/A,#N/A,FALSE,"特殊室（ＢＱ表）"}</definedName>
    <definedName name="_______PPP33" localSheetId="12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5" hidden="1">{#N/A,#N/A,FALSE,"特殊室（ＢＱ表）"}</definedName>
    <definedName name="_______ppp34" localSheetId="12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5" hidden="1">{#N/A,#N/A,FALSE,"特殊室（ＢＱ表）"}</definedName>
    <definedName name="_______ppp3444" localSheetId="12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5" hidden="1">{"'Sheet1'!$L$16"}</definedName>
    <definedName name="_______SCL4" localSheetId="12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5" hidden="1">{#N/A,#N/A,FALSE,"CCTV"}</definedName>
    <definedName name="_______T04" localSheetId="12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5" hidden="1">{#N/A,#N/A,FALSE,"Chi tiÆt"}</definedName>
    <definedName name="_______T1" localSheetId="12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5" hidden="1">{"'Sheet1'!$L$16"}</definedName>
    <definedName name="_______t12" localSheetId="12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5" hidden="1">{"'Sheet1'!$L$16"}</definedName>
    <definedName name="_______T3" localSheetId="12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5" hidden="1">{"'Sheet1'!$L$16"}</definedName>
    <definedName name="_______tb2" localSheetId="12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4" hidden="1">{"'Sheet1'!$L$16"}</definedName>
    <definedName name="_______td1" localSheetId="5" hidden="1">{"'Sheet1'!$L$16"}</definedName>
    <definedName name="_______td1" localSheetId="6" hidden="1">{"'Sheet1'!$L$16"}</definedName>
    <definedName name="_______td1" localSheetId="7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5" hidden="1">{"'Sheet1'!$L$16"}</definedName>
    <definedName name="_______td1" localSheetId="12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5" hidden="1">{"'Sheet1'!$L$16"}</definedName>
    <definedName name="_______TM2" localSheetId="12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5" hidden="1">{"'Sheet1'!$L$16"}</definedName>
    <definedName name="_______TS2004" localSheetId="12" hidden="1">{"'Sheet1'!$L$16"}</definedName>
    <definedName name="_______TS2004" hidden="1">{"'Sheet1'!$L$16"}</definedName>
    <definedName name="_______tt3" localSheetId="4" hidden="1">{"'Sheet1'!$L$16"}</definedName>
    <definedName name="_______tt3" localSheetId="5" hidden="1">{"'Sheet1'!$L$16"}</definedName>
    <definedName name="_______tt3" localSheetId="6" hidden="1">{"'Sheet1'!$L$16"}</definedName>
    <definedName name="_______tt3" localSheetId="7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5" hidden="1">{"'Sheet1'!$L$16"}</definedName>
    <definedName name="_______tt3" localSheetId="12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5" hidden="1">{"'Sheet1'!$L$16"}</definedName>
    <definedName name="_______tu4" localSheetId="12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5" hidden="1">{"'Sheet1'!$L$16"}</definedName>
    <definedName name="_______TH1" localSheetId="12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5" hidden="1">{"'Sheet1'!$L$16"}</definedName>
    <definedName name="_______TH20004" localSheetId="12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5" hidden="1">{"'Sheet1'!$L$16"}</definedName>
    <definedName name="_______tha1" localSheetId="12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5" hidden="1">{"'Sheet1'!$L$16"}</definedName>
    <definedName name="_______Tru21" localSheetId="12" hidden="1">{"'Sheet1'!$L$16"}</definedName>
    <definedName name="_______Tru21" hidden="1">{"'Sheet1'!$L$16"}</definedName>
    <definedName name="_______VLP2" localSheetId="4" hidden="1">{"'Sheet1'!$L$16"}</definedName>
    <definedName name="_______VLP2" localSheetId="5" hidden="1">{"'Sheet1'!$L$16"}</definedName>
    <definedName name="_______VLP2" localSheetId="6" hidden="1">{"'Sheet1'!$L$16"}</definedName>
    <definedName name="_______VLP2" localSheetId="7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5" hidden="1">{"'Sheet1'!$L$16"}</definedName>
    <definedName name="_______VP6" localSheetId="12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5" hidden="1">{"'Sheet1'!$L$16"}</definedName>
    <definedName name="_______VT3" localSheetId="12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5" hidden="1">{"'Sheet1'!$L$16"}</definedName>
    <definedName name="_______VTC09" localSheetId="12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5" hidden="1">{"'Sheet1'!$L$16"}</definedName>
    <definedName name="_______VTQ1" localSheetId="12" hidden="1">{"'Sheet1'!$L$16"}</definedName>
    <definedName name="_______VTQ1" hidden="1">{"'Sheet1'!$L$16"}</definedName>
    <definedName name="_______xlfn.BAHTTEXT" hidden="1">#NAME?</definedName>
    <definedName name="______a1" localSheetId="4" hidden="1">{"'Sheet1'!$L$16"}</definedName>
    <definedName name="______a1" localSheetId="5" hidden="1">{"'Sheet1'!$L$16"}</definedName>
    <definedName name="______a1" localSheetId="6" hidden="1">{"'Sheet1'!$L$16"}</definedName>
    <definedName name="______a1" localSheetId="7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5" hidden="1">{"'Sheet1'!$L$16"}</definedName>
    <definedName name="______a1" localSheetId="12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5" hidden="1">{#N/A,#N/A,FALSE,"속도"}</definedName>
    <definedName name="______a122" localSheetId="12" hidden="1">{#N/A,#N/A,FALSE,"속도"}</definedName>
    <definedName name="______a122" hidden="1">{#N/A,#N/A,FALSE,"속도"}</definedName>
    <definedName name="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4" hidden="1">{"'Sheet1'!$L$16"}</definedName>
    <definedName name="______a2" localSheetId="5" hidden="1">{"'Sheet1'!$L$16"}</definedName>
    <definedName name="______a2" localSheetId="6" hidden="1">{"'Sheet1'!$L$16"}</definedName>
    <definedName name="______a2" localSheetId="7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5" hidden="1">{"'Sheet1'!$L$16"}</definedName>
    <definedName name="______a2" localSheetId="12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5" hidden="1">{"'Sheet1'!$L$16"}</definedName>
    <definedName name="______a3" localSheetId="12" hidden="1">{"'Sheet1'!$L$16"}</definedName>
    <definedName name="______a3" hidden="1">{"'Sheet1'!$L$16"}</definedName>
    <definedName name="______a5" localSheetId="1" hidden="1">{"'Sheet1'!$L$16"}</definedName>
    <definedName name="______a5" localSheetId="15" hidden="1">{"'Sheet1'!$L$16"}</definedName>
    <definedName name="______a5" localSheetId="12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5" hidden="1">{"'Sheet1'!$L$16"}</definedName>
    <definedName name="______b200" localSheetId="12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5" hidden="1">{"'Sheet1'!$L$16"}</definedName>
    <definedName name="______BG12" localSheetId="12" hidden="1">{"'Sheet1'!$L$16"}</definedName>
    <definedName name="______BG12" hidden="1">{"'Sheet1'!$L$16"}</definedName>
    <definedName name="______bk17" localSheetId="1" hidden="1">{"'Sheet1'!$L$16"}</definedName>
    <definedName name="______bk17" localSheetId="15" hidden="1">{"'Sheet1'!$L$16"}</definedName>
    <definedName name="______bk17" localSheetId="12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5" hidden="1">{"'Sheet1'!$L$16"}</definedName>
    <definedName name="______CN1" localSheetId="12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5" hidden="1">{#N/A,#N/A,FALSE,"Chi tiÆt"}</definedName>
    <definedName name="______coc1000" localSheetId="12" hidden="1">{#N/A,#N/A,FALSE,"Chi tiÆt"}</definedName>
    <definedName name="______coc1000" hidden="1">{#N/A,#N/A,FALSE,"Chi tiÆt"}</definedName>
    <definedName name="______CON1" localSheetId="8">#REF!</definedName>
    <definedName name="______CON1">#REF!</definedName>
    <definedName name="______CON2" localSheetId="8">#REF!</definedName>
    <definedName name="______CON2">#REF!</definedName>
    <definedName name="______d1500" localSheetId="4" hidden="1">{"'Sheet1'!$L$16"}</definedName>
    <definedName name="______d1500" localSheetId="5" hidden="1">{"'Sheet1'!$L$16"}</definedName>
    <definedName name="______d1500" localSheetId="6" hidden="1">{"'Sheet1'!$L$16"}</definedName>
    <definedName name="______d1500" localSheetId="7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5" hidden="1">{"'Sheet1'!$L$16"}</definedName>
    <definedName name="______d1500" localSheetId="12" hidden="1">{"'Sheet1'!$L$16"}</definedName>
    <definedName name="______d1500" hidden="1">{"'Sheet1'!$L$16"}</definedName>
    <definedName name="______ddn400" localSheetId="8">#REF!</definedName>
    <definedName name="______ddn400">#REF!</definedName>
    <definedName name="______ddn600" localSheetId="8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4" hidden="1">{"'Sheet1'!$L$16"}</definedName>
    <definedName name="______dt1" localSheetId="5" hidden="1">{"'Sheet1'!$L$16"}</definedName>
    <definedName name="______dt1" localSheetId="6" hidden="1">{"'Sheet1'!$L$16"}</definedName>
    <definedName name="______dt1" localSheetId="7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5" hidden="1">{"'Sheet1'!$L$16"}</definedName>
    <definedName name="______DT10" localSheetId="12" hidden="1">{"'Sheet1'!$L$16"}</definedName>
    <definedName name="______DT10" hidden="1">{"'Sheet1'!$L$16"}</definedName>
    <definedName name="______FAB4" localSheetId="0" hidden="1">#REF!</definedName>
    <definedName name="______FAB4" localSheetId="15" hidden="1">#REF!</definedName>
    <definedName name="______FAB4" localSheetId="12" hidden="1">#REF!</definedName>
    <definedName name="______FAB4" hidden="1">#REF!</definedName>
    <definedName name="______Goi8" localSheetId="4" hidden="1">{"'Sheet1'!$L$16"}</definedName>
    <definedName name="______Goi8" localSheetId="5" hidden="1">{"'Sheet1'!$L$16"}</definedName>
    <definedName name="______Goi8" localSheetId="6" hidden="1">{"'Sheet1'!$L$16"}</definedName>
    <definedName name="______Goi8" localSheetId="7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5" hidden="1">{"'Sheet1'!$L$16"}</definedName>
    <definedName name="______Goi8" localSheetId="12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5" hidden="1">{"'Sheet1'!$L$16"}</definedName>
    <definedName name="______h1" localSheetId="12" hidden="1">{"'Sheet1'!$L$16"}</definedName>
    <definedName name="______h1" hidden="1">{"'Sheet1'!$L$16"}</definedName>
    <definedName name="______h2" localSheetId="1" hidden="1">{"'Sheet1'!$L$16"}</definedName>
    <definedName name="______h2" localSheetId="15" hidden="1">{"'Sheet1'!$L$16"}</definedName>
    <definedName name="______h2" localSheetId="12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5" hidden="1">{"'Sheet1'!$L$16"}</definedName>
    <definedName name="______hh1219" localSheetId="12" hidden="1">{"'Sheet1'!$L$16"}</definedName>
    <definedName name="______hh1219" hidden="1">{"'Sheet1'!$L$16"}</definedName>
    <definedName name="______hsm2">1.1289</definedName>
    <definedName name="______hu1" localSheetId="4" hidden="1">{"'Sheet1'!$L$16"}</definedName>
    <definedName name="______hu1" localSheetId="5" hidden="1">{"'Sheet1'!$L$16"}</definedName>
    <definedName name="______hu1" localSheetId="6" hidden="1">{"'Sheet1'!$L$16"}</definedName>
    <definedName name="______hu1" localSheetId="7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5" hidden="1">{"'Sheet1'!$L$16"}</definedName>
    <definedName name="______hu1" localSheetId="12" hidden="1">{"'Sheet1'!$L$16"}</definedName>
    <definedName name="______hu1" hidden="1">{"'Sheet1'!$L$16"}</definedName>
    <definedName name="______hu2" localSheetId="4" hidden="1">{"'Sheet1'!$L$16"}</definedName>
    <definedName name="______hu2" localSheetId="5" hidden="1">{"'Sheet1'!$L$16"}</definedName>
    <definedName name="______hu2" localSheetId="6" hidden="1">{"'Sheet1'!$L$16"}</definedName>
    <definedName name="______hu2" localSheetId="7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5" hidden="1">{"'Sheet1'!$L$16"}</definedName>
    <definedName name="______hu2" localSheetId="12" hidden="1">{"'Sheet1'!$L$16"}</definedName>
    <definedName name="______hu2" hidden="1">{"'Sheet1'!$L$16"}</definedName>
    <definedName name="______hu5" localSheetId="4" hidden="1">{"'Sheet1'!$L$16"}</definedName>
    <definedName name="______hu5" localSheetId="5" hidden="1">{"'Sheet1'!$L$16"}</definedName>
    <definedName name="______hu5" localSheetId="6" hidden="1">{"'Sheet1'!$L$16"}</definedName>
    <definedName name="______hu5" localSheetId="7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5" hidden="1">{"'Sheet1'!$L$16"}</definedName>
    <definedName name="______hu5" localSheetId="12" hidden="1">{"'Sheet1'!$L$16"}</definedName>
    <definedName name="______hu5" hidden="1">{"'Sheet1'!$L$16"}</definedName>
    <definedName name="______hu6" localSheetId="4" hidden="1">{"'Sheet1'!$L$16"}</definedName>
    <definedName name="______hu6" localSheetId="5" hidden="1">{"'Sheet1'!$L$16"}</definedName>
    <definedName name="______hu6" localSheetId="6" hidden="1">{"'Sheet1'!$L$16"}</definedName>
    <definedName name="______hu6" localSheetId="7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5" hidden="1">{"'Sheet1'!$L$16"}</definedName>
    <definedName name="______hu6" localSheetId="12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5" hidden="1">{"'Sheet1'!$L$16"}</definedName>
    <definedName name="______hu7" localSheetId="12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5" hidden="1">{"'Sheet1'!$L$16"}</definedName>
    <definedName name="______huy1" localSheetId="12" hidden="1">{"'Sheet1'!$L$16"}</definedName>
    <definedName name="______huy1" hidden="1">{"'Sheet1'!$L$16"}</definedName>
    <definedName name="______JK4">#REF!</definedName>
    <definedName name="______K146" localSheetId="4" hidden="1">{"'Sheet1'!$L$16"}</definedName>
    <definedName name="______K146" localSheetId="5" hidden="1">{"'Sheet1'!$L$16"}</definedName>
    <definedName name="______K146" localSheetId="6" hidden="1">{"'Sheet1'!$L$16"}</definedName>
    <definedName name="______K146" localSheetId="7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5" hidden="1">{"'Sheet1'!$L$16"}</definedName>
    <definedName name="______K146" localSheetId="12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5" hidden="1">{"'Sheet1'!$L$16"}</definedName>
    <definedName name="______k7" localSheetId="12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5" hidden="1">{"'Sheet1'!$L$16"}</definedName>
    <definedName name="______KL1048" localSheetId="12" hidden="1">{"'Sheet1'!$L$16"}</definedName>
    <definedName name="______KL1048" hidden="1">{"'Sheet1'!$L$16"}</definedName>
    <definedName name="______kl11" localSheetId="1" hidden="1">{"'Sheet1'!$L$16"}</definedName>
    <definedName name="______kl11" localSheetId="15" hidden="1">{"'Sheet1'!$L$16"}</definedName>
    <definedName name="______kl11" localSheetId="12" hidden="1">{"'Sheet1'!$L$16"}</definedName>
    <definedName name="______kl11" hidden="1">{"'Sheet1'!$L$16"}</definedName>
    <definedName name="______KL7">#REF!</definedName>
    <definedName name="______KM22" localSheetId="4" hidden="1">{"'Sheet1'!$L$16"}</definedName>
    <definedName name="______KM22" localSheetId="5" hidden="1">{"'Sheet1'!$L$16"}</definedName>
    <definedName name="______KM22" localSheetId="6" hidden="1">{"'Sheet1'!$L$16"}</definedName>
    <definedName name="______KM22" localSheetId="7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5" hidden="1">{"'Sheet1'!$L$16"}</definedName>
    <definedName name="______KM22" localSheetId="12" hidden="1">{"'Sheet1'!$L$16"}</definedName>
    <definedName name="______KM22" hidden="1">{"'Sheet1'!$L$16"}</definedName>
    <definedName name="______Lan1" localSheetId="4" hidden="1">{"'Sheet1'!$L$16"}</definedName>
    <definedName name="______Lan1" localSheetId="5" hidden="1">{"'Sheet1'!$L$16"}</definedName>
    <definedName name="______Lan1" localSheetId="6" hidden="1">{"'Sheet1'!$L$16"}</definedName>
    <definedName name="______Lan1" localSheetId="7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5" hidden="1">{"'Sheet1'!$L$16"}</definedName>
    <definedName name="______Lan1" localSheetId="12" hidden="1">{"'Sheet1'!$L$16"}</definedName>
    <definedName name="______Lan1" hidden="1">{"'Sheet1'!$L$16"}</definedName>
    <definedName name="______LAN3" localSheetId="4" hidden="1">{"'Sheet1'!$L$16"}</definedName>
    <definedName name="______LAN3" localSheetId="5" hidden="1">{"'Sheet1'!$L$16"}</definedName>
    <definedName name="______LAN3" localSheetId="6" hidden="1">{"'Sheet1'!$L$16"}</definedName>
    <definedName name="______LAN3" localSheetId="7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5" hidden="1">{"'Sheet1'!$L$16"}</definedName>
    <definedName name="______LAN3" localSheetId="12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5" hidden="1">{"'Sheet1'!$L$16"}</definedName>
    <definedName name="______ld2" localSheetId="12" hidden="1">{"'Sheet1'!$L$16"}</definedName>
    <definedName name="______ld2" hidden="1">{"'Sheet1'!$L$16"}</definedName>
    <definedName name="______lk2" localSheetId="4" hidden="1">{"'Sheet1'!$L$16"}</definedName>
    <definedName name="______lk2" localSheetId="5" hidden="1">{"'Sheet1'!$L$16"}</definedName>
    <definedName name="______lk2" localSheetId="6" hidden="1">{"'Sheet1'!$L$16"}</definedName>
    <definedName name="______lk2" localSheetId="7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5" hidden="1">{"'Sheet1'!$L$16"}</definedName>
    <definedName name="______lk2" localSheetId="12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5" hidden="1">{"'Sheet1'!$L$16"}</definedName>
    <definedName name="______m1233" localSheetId="12" hidden="1">{"'Sheet1'!$L$16"}</definedName>
    <definedName name="______m1233" hidden="1">{"'Sheet1'!$L$16"}</definedName>
    <definedName name="______M36" localSheetId="4" hidden="1">{"'Sheet1'!$L$16"}</definedName>
    <definedName name="______M36" localSheetId="5" hidden="1">{"'Sheet1'!$L$16"}</definedName>
    <definedName name="______M36" localSheetId="6" hidden="1">{"'Sheet1'!$L$16"}</definedName>
    <definedName name="______M36" localSheetId="7" hidden="1">{"'Sheet1'!$L$16"}</definedName>
    <definedName name="______M36" hidden="1">{"'Sheet1'!$L$16"}</definedName>
    <definedName name="______m4" localSheetId="4" hidden="1">{"'Sheet1'!$L$16"}</definedName>
    <definedName name="______m4" localSheetId="5" hidden="1">{"'Sheet1'!$L$16"}</definedName>
    <definedName name="______m4" localSheetId="6" hidden="1">{"'Sheet1'!$L$16"}</definedName>
    <definedName name="______m4" localSheetId="7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5" hidden="1">{"'Sheet1'!$L$16"}</definedName>
    <definedName name="______m4" localSheetId="12" hidden="1">{"'Sheet1'!$L$16"}</definedName>
    <definedName name="______m4" hidden="1">{"'Sheet1'!$L$16"}</definedName>
    <definedName name="______MAC12" localSheetId="8">#REF!</definedName>
    <definedName name="______MAC12">#REF!</definedName>
    <definedName name="______MAC46" localSheetId="8">#REF!</definedName>
    <definedName name="______MAC46">#REF!</definedName>
    <definedName name="______mcc1" localSheetId="1" hidden="1">{"'Sheet1'!$L$16"}</definedName>
    <definedName name="______mcc1" localSheetId="15" hidden="1">{"'Sheet1'!$L$16"}</definedName>
    <definedName name="______mcc1" localSheetId="12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5" hidden="1">{"'Sheet1'!$L$16"}</definedName>
    <definedName name="______moi2" localSheetId="12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8">#REF!</definedName>
    <definedName name="______NCL100">#REF!</definedName>
    <definedName name="______NCL200" localSheetId="8">#REF!</definedName>
    <definedName name="______NCL200">#REF!</definedName>
    <definedName name="______NCL250" localSheetId="8">#REF!</definedName>
    <definedName name="______NCL250">#REF!</definedName>
    <definedName name="______NET2" localSheetId="8">#REF!</definedName>
    <definedName name="______NET2">#REF!</definedName>
    <definedName name="______nin190" localSheetId="8">#REF!</definedName>
    <definedName name="______nin190">#REF!</definedName>
    <definedName name="______NK5" localSheetId="4" hidden="1">{"'Sheet1'!$L$16"}</definedName>
    <definedName name="______NK5" localSheetId="5" hidden="1">{"'Sheet1'!$L$16"}</definedName>
    <definedName name="______NK5" localSheetId="6" hidden="1">{"'Sheet1'!$L$16"}</definedName>
    <definedName name="______NK5" localSheetId="7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5" hidden="1">{"'Sheet1'!$L$16"}</definedName>
    <definedName name="______NK5" localSheetId="12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5" hidden="1">{"'Sheet1'!$L$16"}</definedName>
    <definedName name="______NSO2" localSheetId="12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5" hidden="1">{#N/A,#N/A,FALSE,"特殊室（ＢＱ表）"}</definedName>
    <definedName name="______P3" localSheetId="12" hidden="1">{#N/A,#N/A,FALSE,"特殊室（ＢＱ表）"}</definedName>
    <definedName name="______P3" hidden="1">{#N/A,#N/A,FALSE,"特殊室（ＢＱ表）"}</definedName>
    <definedName name="______PA3" localSheetId="4">{"Thuxm2.xls","Sheet1"}</definedName>
    <definedName name="______PA3" localSheetId="5">{"Thuxm2.xls","Sheet1"}</definedName>
    <definedName name="______PA3" localSheetId="6">{"Thuxm2.xls","Sheet1"}</definedName>
    <definedName name="______PA3" localSheetId="7">{"Thuxm2.xls","Sheet1"}</definedName>
    <definedName name="______PA3" localSheetId="1" hidden="1">{"'Sheet1'!$L$16"}</definedName>
    <definedName name="______PA3" localSheetId="0">{"Thuxm2.xls","Sheet1"}</definedName>
    <definedName name="______PA3" localSheetId="15" hidden="1">{"'Sheet1'!$L$16"}</definedName>
    <definedName name="______PA3" localSheetId="12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5" hidden="1">{"'Sheet1'!$L$16"}</definedName>
    <definedName name="______pa4" localSheetId="12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5" hidden="1">{#N/A,#N/A,FALSE,"特殊室（ＢＱ表）"}</definedName>
    <definedName name="______PPP3" localSheetId="12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5" hidden="1">{#N/A,#N/A,FALSE,"特殊室（ＢＱ表）"}</definedName>
    <definedName name="______PPP33" localSheetId="12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5" hidden="1">{#N/A,#N/A,FALSE,"特殊室（ＢＱ表）"}</definedName>
    <definedName name="______ppp34" localSheetId="12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5" hidden="1">{#N/A,#N/A,FALSE,"特殊室（ＢＱ表）"}</definedName>
    <definedName name="______ppp3444" localSheetId="12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4">#REF!</definedName>
    <definedName name="______sc1" localSheetId="5">#REF!</definedName>
    <definedName name="______sc1" localSheetId="6">#REF!</definedName>
    <definedName name="______sc1" localSheetId="8">#REF!</definedName>
    <definedName name="______sc1" localSheetId="7">#REF!</definedName>
    <definedName name="______sc1">#REF!</definedName>
    <definedName name="______SC2" localSheetId="4">#REF!</definedName>
    <definedName name="______SC2" localSheetId="5">#REF!</definedName>
    <definedName name="______SC2" localSheetId="6">#REF!</definedName>
    <definedName name="______SC2" localSheetId="8">#REF!</definedName>
    <definedName name="______SC2" localSheetId="7">#REF!</definedName>
    <definedName name="______SC2">#REF!</definedName>
    <definedName name="______sc3" localSheetId="4">#REF!</definedName>
    <definedName name="______sc3" localSheetId="5">#REF!</definedName>
    <definedName name="______sc3" localSheetId="6">#REF!</definedName>
    <definedName name="______sc3" localSheetId="8">#REF!</definedName>
    <definedName name="______sc3" localSheetId="7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5" hidden="1">{"'Sheet1'!$L$16"}</definedName>
    <definedName name="______SCL4" localSheetId="12" hidden="1">{"'Sheet1'!$L$16"}</definedName>
    <definedName name="______SCL4" hidden="1">{"'Sheet1'!$L$16"}</definedName>
    <definedName name="______SN3" localSheetId="8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5" hidden="1">{#N/A,#N/A,FALSE,"Chi tiÆt"}</definedName>
    <definedName name="______T1" localSheetId="12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5" hidden="1">{"'Sheet1'!$L$16"}</definedName>
    <definedName name="______T10" localSheetId="12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5" hidden="1">{"'Sheet1'!$L$16"}</definedName>
    <definedName name="______T14" localSheetId="12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5" hidden="1">{"'Sheet1'!$L$16"}</definedName>
    <definedName name="______T23" localSheetId="12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5" hidden="1">{"'Sheet1'!$L$16"}</definedName>
    <definedName name="______T3" localSheetId="12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5" hidden="1">{"'Sheet1'!$L$16"}</definedName>
    <definedName name="______T4" localSheetId="12" hidden="1">{"'Sheet1'!$L$16"}</definedName>
    <definedName name="______T4" hidden="1">{"'Sheet1'!$L$16"}</definedName>
    <definedName name="______T7" localSheetId="4">{"Book1"}</definedName>
    <definedName name="______T7" localSheetId="5">{"Book1"}</definedName>
    <definedName name="______T7" localSheetId="6">{"Book1"}</definedName>
    <definedName name="______T7" localSheetId="7">{"Book1"}</definedName>
    <definedName name="______T7">{"Book1"}</definedName>
    <definedName name="______T9" localSheetId="4" hidden="1">{"'Sheet1'!$L$16"}</definedName>
    <definedName name="______T9" localSheetId="5" hidden="1">{"'Sheet1'!$L$16"}</definedName>
    <definedName name="______T9" localSheetId="6" hidden="1">{"'Sheet1'!$L$16"}</definedName>
    <definedName name="______T9" localSheetId="7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4" hidden="1">{"'Sheet1'!$L$16"}</definedName>
    <definedName name="______tb2" localSheetId="5" hidden="1">{"'Sheet1'!$L$16"}</definedName>
    <definedName name="______tb2" localSheetId="6" hidden="1">{"'Sheet1'!$L$16"}</definedName>
    <definedName name="______tb2" localSheetId="7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5" hidden="1">{"'Sheet1'!$L$16"}</definedName>
    <definedName name="______tb2" localSheetId="12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5" hidden="1">{"'Sheet1'!$L$16"}</definedName>
    <definedName name="______TC2" localSheetId="12" hidden="1">{"'Sheet1'!$L$16"}</definedName>
    <definedName name="______TC2" hidden="1">{"'Sheet1'!$L$16"}</definedName>
    <definedName name="______tct3">#REF!</definedName>
    <definedName name="______tct5" localSheetId="8">#REF!</definedName>
    <definedName name="______tct5">#REF!</definedName>
    <definedName name="______td1" localSheetId="4" hidden="1">{"'Sheet1'!$L$16"}</definedName>
    <definedName name="______td1" localSheetId="5" hidden="1">{"'Sheet1'!$L$16"}</definedName>
    <definedName name="______td1" localSheetId="6" hidden="1">{"'Sheet1'!$L$16"}</definedName>
    <definedName name="______td1" localSheetId="7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5" hidden="1">{"'Sheet1'!$L$16"}</definedName>
    <definedName name="______td1" localSheetId="12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8">#REF!</definedName>
    <definedName name="______tk1">#REF!</definedName>
    <definedName name="______TL1" localSheetId="8">#REF!</definedName>
    <definedName name="______TL1">#REF!</definedName>
    <definedName name="______TL2" localSheetId="8">#REF!</definedName>
    <definedName name="______TL2">#REF!</definedName>
    <definedName name="______TL3" localSheetId="8">#REF!</definedName>
    <definedName name="______TL3">#REF!</definedName>
    <definedName name="______TLA120" localSheetId="8">#REF!</definedName>
    <definedName name="______TLA120">#REF!</definedName>
    <definedName name="______TLA35" localSheetId="8">#REF!</definedName>
    <definedName name="______TLA35">#REF!</definedName>
    <definedName name="______TLA50" localSheetId="8">#REF!</definedName>
    <definedName name="______TLA50">#REF!</definedName>
    <definedName name="______TLA70" localSheetId="8">#REF!</definedName>
    <definedName name="______TLA70">#REF!</definedName>
    <definedName name="______TLA95" localSheetId="8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5" hidden="1">{"'Sheet1'!$L$16"}</definedName>
    <definedName name="______TM2" localSheetId="12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5" hidden="1">{"'Sheet1'!$L$16"}</definedName>
    <definedName name="______TS2004" localSheetId="12" hidden="1">{"'Sheet1'!$L$16"}</definedName>
    <definedName name="______TS2004" hidden="1">{"'Sheet1'!$L$16"}</definedName>
    <definedName name="______tt3" localSheetId="4" hidden="1">{"'Sheet1'!$L$16"}</definedName>
    <definedName name="______tt3" localSheetId="5" hidden="1">{"'Sheet1'!$L$16"}</definedName>
    <definedName name="______tt3" localSheetId="6" hidden="1">{"'Sheet1'!$L$16"}</definedName>
    <definedName name="______tt3" localSheetId="7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5" hidden="1">{"'Sheet1'!$L$16"}</definedName>
    <definedName name="______tt3" localSheetId="12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5" hidden="1">{"'Sheet1'!$L$16"}</definedName>
    <definedName name="______TT31" localSheetId="12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5" hidden="1">{"'Sheet1'!$L$16"}</definedName>
    <definedName name="______tu4" localSheetId="12" hidden="1">{"'Sheet1'!$L$16"}</definedName>
    <definedName name="______tu4" hidden="1">{"'Sheet1'!$L$16"}</definedName>
    <definedName name="______tz593" localSheetId="8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5" hidden="1">{"'Sheet1'!$L$16"}</definedName>
    <definedName name="______TH1" localSheetId="12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5" hidden="1">{"'Sheet1'!$L$16"}</definedName>
    <definedName name="______tha1" localSheetId="12" hidden="1">{"'Sheet1'!$L$16"}</definedName>
    <definedName name="______tha1" hidden="1">{"'Sheet1'!$L$16"}</definedName>
    <definedName name="______VL100" localSheetId="8">#REF!</definedName>
    <definedName name="______VL100">#REF!</definedName>
    <definedName name="______VL200" localSheetId="8">#REF!</definedName>
    <definedName name="______VL200">#REF!</definedName>
    <definedName name="______VL250" localSheetId="8">#REF!</definedName>
    <definedName name="______VL250">#REF!</definedName>
    <definedName name="______VLP2" localSheetId="4" hidden="1">{"'Sheet1'!$L$16"}</definedName>
    <definedName name="______VLP2" localSheetId="5" hidden="1">{"'Sheet1'!$L$16"}</definedName>
    <definedName name="______VLP2" localSheetId="6" hidden="1">{"'Sheet1'!$L$16"}</definedName>
    <definedName name="______VLP2" localSheetId="7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5" hidden="1">{"'Sheet1'!$L$16"}</definedName>
    <definedName name="______VLP2" localSheetId="12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5" hidden="1">{"'Sheet1'!$L$16"}</definedName>
    <definedName name="______VP6" localSheetId="12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5" hidden="1">{"'Sheet1'!$L$16"}</definedName>
    <definedName name="______VT3" localSheetId="12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5" hidden="1">{"'Sheet1'!$L$16"}</definedName>
    <definedName name="______z511" localSheetId="12" hidden="1">{"'Sheet1'!$L$16"}</definedName>
    <definedName name="______z511" hidden="1">{"'Sheet1'!$L$16"}</definedName>
    <definedName name="_____a1" localSheetId="4" hidden="1">{"'Sheet1'!$L$16"}</definedName>
    <definedName name="_____a1" localSheetId="5" hidden="1">{"'Sheet1'!$L$16"}</definedName>
    <definedName name="_____a1" localSheetId="6" hidden="1">{"'Sheet1'!$L$16"}</definedName>
    <definedName name="_____a1" localSheetId="7" hidden="1">{"'Sheet1'!$L$16"}</definedName>
    <definedName name="_____a1" localSheetId="1" hidden="1">{"'Sheet1'!$L$16"}</definedName>
    <definedName name="_____a1" localSheetId="0" hidden="1">{"'Sheet1'!$L$16"}</definedName>
    <definedName name="_____a1" localSheetId="15" hidden="1">{"'Sheet1'!$L$16"}</definedName>
    <definedName name="_____a1" localSheetId="12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5" hidden="1">{"'장비'!$A$3:$M$12"}</definedName>
    <definedName name="_____a11" localSheetId="12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5" hidden="1">{#N/A,#N/A,FALSE,"속도"}</definedName>
    <definedName name="_____a122" localSheetId="12" hidden="1">{#N/A,#N/A,FALSE,"속도"}</definedName>
    <definedName name="_____a122" hidden="1">{#N/A,#N/A,FALSE,"속도"}</definedName>
    <definedName name="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4" hidden="1">{"'Sheet1'!$L$16"}</definedName>
    <definedName name="_____a2" localSheetId="5" hidden="1">{"'Sheet1'!$L$16"}</definedName>
    <definedName name="_____a2" localSheetId="6" hidden="1">{"'Sheet1'!$L$16"}</definedName>
    <definedName name="_____a2" localSheetId="7" hidden="1">{"'Sheet1'!$L$16"}</definedName>
    <definedName name="_____a2" localSheetId="1" hidden="1">{"'Sheet1'!$L$16"}</definedName>
    <definedName name="_____a2" localSheetId="0" hidden="1">{"'Sheet1'!$L$16"}</definedName>
    <definedName name="_____a2" localSheetId="15" hidden="1">{"'Sheet1'!$L$16"}</definedName>
    <definedName name="_____a2" localSheetId="12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5" hidden="1">{"'Sheet1'!$L$16"}</definedName>
    <definedName name="_____a3" localSheetId="12" hidden="1">{"'Sheet1'!$L$16"}</definedName>
    <definedName name="_____a3" hidden="1">{"'Sheet1'!$L$16"}</definedName>
    <definedName name="_____a5" localSheetId="1" hidden="1">{"'Sheet1'!$L$16"}</definedName>
    <definedName name="_____a5" localSheetId="15" hidden="1">{"'Sheet1'!$L$16"}</definedName>
    <definedName name="_____a5" localSheetId="12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5" hidden="1">{"'Sheet1'!$L$16"}</definedName>
    <definedName name="_____b200" localSheetId="12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5" hidden="1">{"'Sheet1'!$L$16"}</definedName>
    <definedName name="_____ban2" localSheetId="12" hidden="1">{"'Sheet1'!$L$16"}</definedName>
    <definedName name="_____ban2" hidden="1">{"'Sheet1'!$L$16"}</definedName>
    <definedName name="_____bdm1" localSheetId="8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5" hidden="1">{"'Sheet1'!$L$16"}</definedName>
    <definedName name="_____BG12" localSheetId="12" hidden="1">{"'Sheet1'!$L$16"}</definedName>
    <definedName name="_____BG12" hidden="1">{"'Sheet1'!$L$16"}</definedName>
    <definedName name="_____bk17" localSheetId="1" hidden="1">{"'Sheet1'!$L$16"}</definedName>
    <definedName name="_____bk17" localSheetId="15" hidden="1">{"'Sheet1'!$L$16"}</definedName>
    <definedName name="_____bk17" localSheetId="12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5" hidden="1">{"'Sheet1'!$L$16"}</definedName>
    <definedName name="_____CN1" localSheetId="12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5" hidden="1">{#N/A,#N/A,FALSE,"Chi tiÆt"}</definedName>
    <definedName name="_____coc1000" localSheetId="12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5" hidden="1">{"'Sheet1'!$L$16"}</definedName>
    <definedName name="_____Coc39" localSheetId="12" hidden="1">{"'Sheet1'!$L$16"}</definedName>
    <definedName name="_____Coc39" hidden="1">{"'Sheet1'!$L$16"}</definedName>
    <definedName name="_____CON1" localSheetId="8">#REF!</definedName>
    <definedName name="_____CON1">#REF!</definedName>
    <definedName name="_____CON2" localSheetId="8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5" hidden="1">{"'Sheet1'!$L$16"}</definedName>
    <definedName name="_____Cty501" localSheetId="12" hidden="1">{"'Sheet1'!$L$16"}</definedName>
    <definedName name="_____Cty501" hidden="1">{"'Sheet1'!$L$16"}</definedName>
    <definedName name="_____d1500" localSheetId="4" hidden="1">{"'Sheet1'!$L$16"}</definedName>
    <definedName name="_____d1500" localSheetId="5" hidden="1">{"'Sheet1'!$L$16"}</definedName>
    <definedName name="_____d1500" localSheetId="6" hidden="1">{"'Sheet1'!$L$16"}</definedName>
    <definedName name="_____d1500" localSheetId="7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5" hidden="1">{"'Sheet1'!$L$16"}</definedName>
    <definedName name="_____d1500" localSheetId="12" hidden="1">{"'Sheet1'!$L$16"}</definedName>
    <definedName name="_____d1500" hidden="1">{"'Sheet1'!$L$16"}</definedName>
    <definedName name="_____ddn400" localSheetId="8">#REF!</definedName>
    <definedName name="_____ddn400">#REF!</definedName>
    <definedName name="_____ddn600" localSheetId="8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5" hidden="1">{"'Sheet1'!$L$16"}</definedName>
    <definedName name="_____DM24" localSheetId="12" hidden="1">{"'Sheet1'!$L$16"}</definedName>
    <definedName name="_____DM24" hidden="1">{"'Sheet1'!$L$16"}</definedName>
    <definedName name="_____dt1" localSheetId="4" hidden="1">{"'Sheet1'!$L$16"}</definedName>
    <definedName name="_____dt1" localSheetId="5" hidden="1">{"'Sheet1'!$L$16"}</definedName>
    <definedName name="_____dt1" localSheetId="6" hidden="1">{"'Sheet1'!$L$16"}</definedName>
    <definedName name="_____dt1" localSheetId="7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5" hidden="1">{"'Sheet1'!$L$16"}</definedName>
    <definedName name="_____dt1" localSheetId="12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5" hidden="1">{"'Sheet1'!$L$16"}</definedName>
    <definedName name="_____DT10" localSheetId="12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4" hidden="1">{"'Sheet1'!$L$16"}</definedName>
    <definedName name="_____Goi8" localSheetId="5" hidden="1">{"'Sheet1'!$L$16"}</definedName>
    <definedName name="_____Goi8" localSheetId="6" hidden="1">{"'Sheet1'!$L$16"}</definedName>
    <definedName name="_____Goi8" localSheetId="7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5" hidden="1">{"'Sheet1'!$L$16"}</definedName>
    <definedName name="_____Goi8" localSheetId="12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5" hidden="1">{"'Sheet1'!$L$16"}</definedName>
    <definedName name="_____h1" localSheetId="12" hidden="1">{"'Sheet1'!$L$16"}</definedName>
    <definedName name="_____h1" hidden="1">{"'Sheet1'!$L$16"}</definedName>
    <definedName name="_____h2" localSheetId="1" hidden="1">{"'Sheet1'!$L$16"}</definedName>
    <definedName name="_____h2" localSheetId="15" hidden="1">{"'Sheet1'!$L$16"}</definedName>
    <definedName name="_____h2" localSheetId="12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5" hidden="1">{"'장비'!$A$3:$M$12"}</definedName>
    <definedName name="_____H3" localSheetId="12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5" hidden="1">{"'Sheet1'!$L$16"}</definedName>
    <definedName name="_____hh1219" localSheetId="12" hidden="1">{"'Sheet1'!$L$16"}</definedName>
    <definedName name="_____hh1219" hidden="1">{"'Sheet1'!$L$16"}</definedName>
    <definedName name="_____hsm2">1.1289</definedName>
    <definedName name="_____hu1" localSheetId="4" hidden="1">{"'Sheet1'!$L$16"}</definedName>
    <definedName name="_____hu1" localSheetId="5" hidden="1">{"'Sheet1'!$L$16"}</definedName>
    <definedName name="_____hu1" localSheetId="6" hidden="1">{"'Sheet1'!$L$16"}</definedName>
    <definedName name="_____hu1" localSheetId="7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5" hidden="1">{"'Sheet1'!$L$16"}</definedName>
    <definedName name="_____hu1" localSheetId="12" hidden="1">{"'Sheet1'!$L$16"}</definedName>
    <definedName name="_____hu1" hidden="1">{"'Sheet1'!$L$16"}</definedName>
    <definedName name="_____hu2" localSheetId="4" hidden="1">{"'Sheet1'!$L$16"}</definedName>
    <definedName name="_____hu2" localSheetId="5" hidden="1">{"'Sheet1'!$L$16"}</definedName>
    <definedName name="_____hu2" localSheetId="6" hidden="1">{"'Sheet1'!$L$16"}</definedName>
    <definedName name="_____hu2" localSheetId="7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5" hidden="1">{"'Sheet1'!$L$16"}</definedName>
    <definedName name="_____hu2" localSheetId="12" hidden="1">{"'Sheet1'!$L$16"}</definedName>
    <definedName name="_____hu2" hidden="1">{"'Sheet1'!$L$16"}</definedName>
    <definedName name="_____hu5" localSheetId="4" hidden="1">{"'Sheet1'!$L$16"}</definedName>
    <definedName name="_____hu5" localSheetId="5" hidden="1">{"'Sheet1'!$L$16"}</definedName>
    <definedName name="_____hu5" localSheetId="6" hidden="1">{"'Sheet1'!$L$16"}</definedName>
    <definedName name="_____hu5" localSheetId="7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5" hidden="1">{"'Sheet1'!$L$16"}</definedName>
    <definedName name="_____hu5" localSheetId="12" hidden="1">{"'Sheet1'!$L$16"}</definedName>
    <definedName name="_____hu5" hidden="1">{"'Sheet1'!$L$16"}</definedName>
    <definedName name="_____hu6" localSheetId="4" hidden="1">{"'Sheet1'!$L$16"}</definedName>
    <definedName name="_____hu6" localSheetId="5" hidden="1">{"'Sheet1'!$L$16"}</definedName>
    <definedName name="_____hu6" localSheetId="6" hidden="1">{"'Sheet1'!$L$16"}</definedName>
    <definedName name="_____hu6" localSheetId="7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5" hidden="1">{"'Sheet1'!$L$16"}</definedName>
    <definedName name="_____hu6" localSheetId="12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5" hidden="1">{"'Sheet1'!$L$16"}</definedName>
    <definedName name="_____hu7" localSheetId="12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5" hidden="1">{"'Sheet1'!$L$16"}</definedName>
    <definedName name="_____huy1" localSheetId="12" hidden="1">{"'Sheet1'!$L$16"}</definedName>
    <definedName name="_____huy1" hidden="1">{"'Sheet1'!$L$16"}</definedName>
    <definedName name="_____JK4">#REF!</definedName>
    <definedName name="_____K146" localSheetId="4" hidden="1">{"'Sheet1'!$L$16"}</definedName>
    <definedName name="_____K146" localSheetId="5" hidden="1">{"'Sheet1'!$L$16"}</definedName>
    <definedName name="_____K146" localSheetId="6" hidden="1">{"'Sheet1'!$L$16"}</definedName>
    <definedName name="_____K146" localSheetId="7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5" hidden="1">{"'Sheet1'!$L$16"}</definedName>
    <definedName name="_____K146" localSheetId="12" hidden="1">{"'Sheet1'!$L$16"}</definedName>
    <definedName name="_____K146" hidden="1">{"'Sheet1'!$L$16"}</definedName>
    <definedName name="_____k7" localSheetId="1" hidden="1">{"'Sheet1'!$L$16"}</definedName>
    <definedName name="_____k7" localSheetId="15" hidden="1">{"'Sheet1'!$L$16"}</definedName>
    <definedName name="_____k7" localSheetId="12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5" hidden="1">{"'Sheet1'!$L$16"}</definedName>
    <definedName name="_____KL1048" localSheetId="12" hidden="1">{"'Sheet1'!$L$16"}</definedName>
    <definedName name="_____KL1048" hidden="1">{"'Sheet1'!$L$16"}</definedName>
    <definedName name="_____kl11" localSheetId="1" hidden="1">{"'Sheet1'!$L$16"}</definedName>
    <definedName name="_____kl11" localSheetId="15" hidden="1">{"'Sheet1'!$L$16"}</definedName>
    <definedName name="_____kl11" localSheetId="12" hidden="1">{"'Sheet1'!$L$16"}</definedName>
    <definedName name="_____kl11" hidden="1">{"'Sheet1'!$L$16"}</definedName>
    <definedName name="_____KL7">#REF!</definedName>
    <definedName name="_____KM22" localSheetId="4" hidden="1">{"'Sheet1'!$L$16"}</definedName>
    <definedName name="_____KM22" localSheetId="5" hidden="1">{"'Sheet1'!$L$16"}</definedName>
    <definedName name="_____KM22" localSheetId="6" hidden="1">{"'Sheet1'!$L$16"}</definedName>
    <definedName name="_____KM22" localSheetId="7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5" hidden="1">{"'Sheet1'!$L$16"}</definedName>
    <definedName name="_____KM22" localSheetId="12" hidden="1">{"'Sheet1'!$L$16"}</definedName>
    <definedName name="_____KM22" hidden="1">{"'Sheet1'!$L$16"}</definedName>
    <definedName name="_____Lan1" localSheetId="4" hidden="1">{"'Sheet1'!$L$16"}</definedName>
    <definedName name="_____Lan1" localSheetId="5" hidden="1">{"'Sheet1'!$L$16"}</definedName>
    <definedName name="_____Lan1" localSheetId="6" hidden="1">{"'Sheet1'!$L$16"}</definedName>
    <definedName name="_____Lan1" localSheetId="7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5" hidden="1">{"'Sheet1'!$L$16"}</definedName>
    <definedName name="_____Lan1" localSheetId="12" hidden="1">{"'Sheet1'!$L$16"}</definedName>
    <definedName name="_____Lan1" hidden="1">{"'Sheet1'!$L$16"}</definedName>
    <definedName name="_____LAN3" localSheetId="4" hidden="1">{"'Sheet1'!$L$16"}</definedName>
    <definedName name="_____LAN3" localSheetId="5" hidden="1">{"'Sheet1'!$L$16"}</definedName>
    <definedName name="_____LAN3" localSheetId="6" hidden="1">{"'Sheet1'!$L$16"}</definedName>
    <definedName name="_____LAN3" localSheetId="7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5" hidden="1">{"'Sheet1'!$L$16"}</definedName>
    <definedName name="_____LAN3" localSheetId="12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5" hidden="1">{"'Sheet1'!$L$16"}</definedName>
    <definedName name="_____ld2" localSheetId="12" hidden="1">{"'Sheet1'!$L$16"}</definedName>
    <definedName name="_____ld2" hidden="1">{"'Sheet1'!$L$16"}</definedName>
    <definedName name="_____lh1" localSheetId="8">#REF!</definedName>
    <definedName name="_____lh1">#REF!</definedName>
    <definedName name="_____lh21" localSheetId="8">#REF!</definedName>
    <definedName name="_____lh21">#REF!</definedName>
    <definedName name="_____lh22" localSheetId="8">#REF!</definedName>
    <definedName name="_____lh22">#REF!</definedName>
    <definedName name="_____lh31" localSheetId="8">#REF!</definedName>
    <definedName name="_____lh31">#REF!</definedName>
    <definedName name="_____lh32" localSheetId="8">#REF!</definedName>
    <definedName name="_____lh32">#REF!</definedName>
    <definedName name="_____lk2" localSheetId="4" hidden="1">{"'Sheet1'!$L$16"}</definedName>
    <definedName name="_____lk2" localSheetId="5" hidden="1">{"'Sheet1'!$L$16"}</definedName>
    <definedName name="_____lk2" localSheetId="6" hidden="1">{"'Sheet1'!$L$16"}</definedName>
    <definedName name="_____lk2" localSheetId="7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5" hidden="1">{"'Sheet1'!$L$16"}</definedName>
    <definedName name="_____lk2" localSheetId="12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5" hidden="1">{"'Sheet1'!$L$16"}</definedName>
    <definedName name="_____m1233" localSheetId="12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5" hidden="1">{"'Sheet1'!$L$16"}</definedName>
    <definedName name="_____M2" localSheetId="12" hidden="1">{"'Sheet1'!$L$16"}</definedName>
    <definedName name="_____M2" hidden="1">{"'Sheet1'!$L$16"}</definedName>
    <definedName name="_____M36" localSheetId="4" hidden="1">{"'Sheet1'!$L$16"}</definedName>
    <definedName name="_____M36" localSheetId="5" hidden="1">{"'Sheet1'!$L$16"}</definedName>
    <definedName name="_____M36" localSheetId="6" hidden="1">{"'Sheet1'!$L$16"}</definedName>
    <definedName name="_____M36" localSheetId="7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5" hidden="1">{"'Sheet1'!$L$16"}</definedName>
    <definedName name="_____M36" localSheetId="12" hidden="1">{"'Sheet1'!$L$16"}</definedName>
    <definedName name="_____M36" hidden="1">{"'Sheet1'!$L$16"}</definedName>
    <definedName name="_____m4" localSheetId="4" hidden="1">{"'Sheet1'!$L$16"}</definedName>
    <definedName name="_____m4" localSheetId="5" hidden="1">{"'Sheet1'!$L$16"}</definedName>
    <definedName name="_____m4" localSheetId="6" hidden="1">{"'Sheet1'!$L$16"}</definedName>
    <definedName name="_____m4" localSheetId="7" hidden="1">{"'Sheet1'!$L$16"}</definedName>
    <definedName name="_____m4" localSheetId="1" hidden="1">{"'Sheet1'!$L$16"}</definedName>
    <definedName name="_____m4" localSheetId="0" hidden="1">{"'Sheet1'!$L$16"}</definedName>
    <definedName name="_____m4" localSheetId="15" hidden="1">{"'Sheet1'!$L$16"}</definedName>
    <definedName name="_____m4" localSheetId="12" hidden="1">{"'Sheet1'!$L$16"}</definedName>
    <definedName name="_____m4" hidden="1">{"'Sheet1'!$L$16"}</definedName>
    <definedName name="_____MAC12" localSheetId="8">#REF!</definedName>
    <definedName name="_____MAC12">#REF!</definedName>
    <definedName name="_____MAC46" localSheetId="8">#REF!</definedName>
    <definedName name="_____MAC46">#REF!</definedName>
    <definedName name="_____mcc1" localSheetId="1" hidden="1">{"'Sheet1'!$L$16"}</definedName>
    <definedName name="_____mcc1" localSheetId="15" hidden="1">{"'Sheet1'!$L$16"}</definedName>
    <definedName name="_____mcc1" localSheetId="12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8">#REF!</definedName>
    <definedName name="_____NCL100">#REF!</definedName>
    <definedName name="_____NCL200" localSheetId="8">#REF!</definedName>
    <definedName name="_____NCL200">#REF!</definedName>
    <definedName name="_____NCL250" localSheetId="8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5" hidden="1">{"'Sheet1'!$L$16"}</definedName>
    <definedName name="_____NCN15" localSheetId="12" hidden="1">{"'Sheet1'!$L$16"}</definedName>
    <definedName name="_____NCN15" hidden="1">{"'Sheet1'!$L$16"}</definedName>
    <definedName name="_____NET2" localSheetId="8">#REF!</definedName>
    <definedName name="_____NET2">#REF!</definedName>
    <definedName name="_____nin190" localSheetId="8">#REF!</definedName>
    <definedName name="_____nin190">#REF!</definedName>
    <definedName name="_____NK5" localSheetId="4" hidden="1">{"'Sheet1'!$L$16"}</definedName>
    <definedName name="_____NK5" localSheetId="5" hidden="1">{"'Sheet1'!$L$16"}</definedName>
    <definedName name="_____NK5" localSheetId="6" hidden="1">{"'Sheet1'!$L$16"}</definedName>
    <definedName name="_____NK5" localSheetId="7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5" hidden="1">{"'Sheet1'!$L$16"}</definedName>
    <definedName name="_____NK5" localSheetId="12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5" hidden="1">{"'Sheet1'!$L$16"}</definedName>
    <definedName name="_____NSO2" localSheetId="12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5" hidden="1">{#N/A,#N/A,FALSE,"特殊室（ＢＱ表）"}</definedName>
    <definedName name="_____P3" localSheetId="12" hidden="1">{#N/A,#N/A,FALSE,"特殊室（ＢＱ表）"}</definedName>
    <definedName name="_____P3" hidden="1">{#N/A,#N/A,FALSE,"特殊室（ＢＱ表）"}</definedName>
    <definedName name="_____PA3" localSheetId="4">{"Thuxm2.xls","Sheet1"}</definedName>
    <definedName name="_____PA3" localSheetId="5">{"Thuxm2.xls","Sheet1"}</definedName>
    <definedName name="_____PA3" localSheetId="6">{"Thuxm2.xls","Sheet1"}</definedName>
    <definedName name="_____PA3" localSheetId="7">{"Thuxm2.xls","Sheet1"}</definedName>
    <definedName name="_____PA3" localSheetId="1" hidden="1">{"'Sheet1'!$L$16"}</definedName>
    <definedName name="_____PA3" localSheetId="0">{"Thuxm2.xls","Sheet1"}</definedName>
    <definedName name="_____PA3" localSheetId="15" hidden="1">{"'Sheet1'!$L$16"}</definedName>
    <definedName name="_____PA3" localSheetId="12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5" hidden="1">{"'Sheet1'!$L$16"}</definedName>
    <definedName name="_____pa4" localSheetId="12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5" hidden="1">{#N/A,#N/A,FALSE,"特殊室（ＢＱ表）"}</definedName>
    <definedName name="_____PPP3" localSheetId="12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5" hidden="1">{#N/A,#N/A,FALSE,"特殊室（ＢＱ表）"}</definedName>
    <definedName name="_____PPP33" localSheetId="12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5" hidden="1">{#N/A,#N/A,FALSE,"特殊室（ＢＱ表）"}</definedName>
    <definedName name="_____ppp34" localSheetId="12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5" hidden="1">{#N/A,#N/A,FALSE,"特殊室（ＢＱ表）"}</definedName>
    <definedName name="_____ppp3444" localSheetId="12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4">#REF!</definedName>
    <definedName name="_____sc1" localSheetId="5">#REF!</definedName>
    <definedName name="_____sc1" localSheetId="6">#REF!</definedName>
    <definedName name="_____sc1" localSheetId="8">#REF!</definedName>
    <definedName name="_____sc1" localSheetId="7">#REF!</definedName>
    <definedName name="_____sc1">#REF!</definedName>
    <definedName name="_____SC2" localSheetId="4">#REF!</definedName>
    <definedName name="_____SC2" localSheetId="5">#REF!</definedName>
    <definedName name="_____SC2" localSheetId="6">#REF!</definedName>
    <definedName name="_____SC2" localSheetId="8">#REF!</definedName>
    <definedName name="_____SC2" localSheetId="7">#REF!</definedName>
    <definedName name="_____SC2">#REF!</definedName>
    <definedName name="_____sc3" localSheetId="4">#REF!</definedName>
    <definedName name="_____sc3" localSheetId="5">#REF!</definedName>
    <definedName name="_____sc3" localSheetId="6">#REF!</definedName>
    <definedName name="_____sc3" localSheetId="8">#REF!</definedName>
    <definedName name="_____sc3" localSheetId="7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5" hidden="1">{"'Sheet1'!$L$16"}</definedName>
    <definedName name="_____SCL4" localSheetId="12" hidden="1">{"'Sheet1'!$L$16"}</definedName>
    <definedName name="_____SCL4" hidden="1">{"'Sheet1'!$L$16"}</definedName>
    <definedName name="_____SN3" localSheetId="8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5" hidden="1">{#N/A,#N/A,FALSE,"CCTV"}</definedName>
    <definedName name="_____T04" localSheetId="12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5" hidden="1">{#N/A,#N/A,FALSE,"Chi tiÆt"}</definedName>
    <definedName name="_____T1" localSheetId="12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5" hidden="1">{"'Sheet1'!$L$16"}</definedName>
    <definedName name="_____T10" localSheetId="12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5" hidden="1">{"'Sheet1'!$L$16"}</definedName>
    <definedName name="_____t12" localSheetId="12" hidden="1">{"'Sheet1'!$L$16"}</definedName>
    <definedName name="_____t12" hidden="1">{"'Sheet1'!$L$16"}</definedName>
    <definedName name="_____T14" localSheetId="1" hidden="1">{"'Sheet1'!$L$16"}</definedName>
    <definedName name="_____T14" localSheetId="15" hidden="1">{"'Sheet1'!$L$16"}</definedName>
    <definedName name="_____T14" localSheetId="12" hidden="1">{"'Sheet1'!$L$16"}</definedName>
    <definedName name="_____T14" hidden="1">{"'Sheet1'!$L$16"}</definedName>
    <definedName name="_____T23" localSheetId="1" hidden="1">{"'Sheet1'!$L$16"}</definedName>
    <definedName name="_____T23" localSheetId="15" hidden="1">{"'Sheet1'!$L$16"}</definedName>
    <definedName name="_____T23" localSheetId="12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5" hidden="1">{"'Sheet1'!$L$16"}</definedName>
    <definedName name="_____T3" localSheetId="12" hidden="1">{"'Sheet1'!$L$16"}</definedName>
    <definedName name="_____T3" hidden="1">{"'Sheet1'!$L$16"}</definedName>
    <definedName name="_____T7" localSheetId="4">{"Book1"}</definedName>
    <definedName name="_____T7" localSheetId="5">{"Book1"}</definedName>
    <definedName name="_____T7" localSheetId="6">{"Book1"}</definedName>
    <definedName name="_____T7" localSheetId="7">{"Book1"}</definedName>
    <definedName name="_____T7">{"Book1"}</definedName>
    <definedName name="_____T9" localSheetId="4" hidden="1">{"'Sheet1'!$L$16"}</definedName>
    <definedName name="_____T9" localSheetId="5" hidden="1">{"'Sheet1'!$L$16"}</definedName>
    <definedName name="_____T9" localSheetId="6" hidden="1">{"'Sheet1'!$L$16"}</definedName>
    <definedName name="_____T9" localSheetId="7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4" hidden="1">{"'Sheet1'!$L$16"}</definedName>
    <definedName name="_____tb2" localSheetId="5" hidden="1">{"'Sheet1'!$L$16"}</definedName>
    <definedName name="_____tb2" localSheetId="6" hidden="1">{"'Sheet1'!$L$16"}</definedName>
    <definedName name="_____tb2" localSheetId="7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5" hidden="1">{"'Sheet1'!$L$16"}</definedName>
    <definedName name="_____tb2" localSheetId="12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5" hidden="1">{"'Sheet1'!$L$16"}</definedName>
    <definedName name="_____TC2" localSheetId="12" hidden="1">{"'Sheet1'!$L$16"}</definedName>
    <definedName name="_____TC2" hidden="1">{"'Sheet1'!$L$16"}</definedName>
    <definedName name="_____tct3">#REF!</definedName>
    <definedName name="_____tct5" localSheetId="8">#REF!</definedName>
    <definedName name="_____tct5">#REF!</definedName>
    <definedName name="_____td1" localSheetId="4" hidden="1">{"'Sheet1'!$L$16"}</definedName>
    <definedName name="_____td1" localSheetId="5" hidden="1">{"'Sheet1'!$L$16"}</definedName>
    <definedName name="_____td1" localSheetId="6" hidden="1">{"'Sheet1'!$L$16"}</definedName>
    <definedName name="_____td1" localSheetId="7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5" hidden="1">{"'Sheet1'!$L$16"}</definedName>
    <definedName name="_____td1" localSheetId="12" hidden="1">{"'Sheet1'!$L$16"}</definedName>
    <definedName name="_____td1" hidden="1">{"'Sheet1'!$L$16"}</definedName>
    <definedName name="_____te1">#REF!</definedName>
    <definedName name="_____te2">#REF!</definedName>
    <definedName name="_____tg427" localSheetId="8">#REF!</definedName>
    <definedName name="_____tg427">#REF!</definedName>
    <definedName name="_____tk1" localSheetId="8">#REF!</definedName>
    <definedName name="_____tk1">#REF!</definedName>
    <definedName name="_____TL1" localSheetId="8">#REF!</definedName>
    <definedName name="_____TL1">#REF!</definedName>
    <definedName name="_____TL2" localSheetId="8">#REF!</definedName>
    <definedName name="_____TL2">#REF!</definedName>
    <definedName name="_____TL3" localSheetId="8">#REF!</definedName>
    <definedName name="_____TL3">#REF!</definedName>
    <definedName name="_____TLA120" localSheetId="8">#REF!</definedName>
    <definedName name="_____TLA120">#REF!</definedName>
    <definedName name="_____TLA35" localSheetId="8">#REF!</definedName>
    <definedName name="_____TLA35">#REF!</definedName>
    <definedName name="_____TLA50" localSheetId="8">#REF!</definedName>
    <definedName name="_____TLA50">#REF!</definedName>
    <definedName name="_____TLA70" localSheetId="8">#REF!</definedName>
    <definedName name="_____TLA70">#REF!</definedName>
    <definedName name="_____TLA95" localSheetId="8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5" hidden="1">{"'Sheet1'!$L$16"}</definedName>
    <definedName name="_____tm1" localSheetId="12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5" hidden="1">{"'Sheet1'!$L$16"}</definedName>
    <definedName name="_____TM2" localSheetId="12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5" hidden="1">{"'Sheet1'!$L$16"}</definedName>
    <definedName name="_____TS2004" localSheetId="12" hidden="1">{"'Sheet1'!$L$16"}</definedName>
    <definedName name="_____TS2004" hidden="1">{"'Sheet1'!$L$16"}</definedName>
    <definedName name="_____tt3" localSheetId="4" hidden="1">{"'Sheet1'!$L$16"}</definedName>
    <definedName name="_____tt3" localSheetId="5" hidden="1">{"'Sheet1'!$L$16"}</definedName>
    <definedName name="_____tt3" localSheetId="6" hidden="1">{"'Sheet1'!$L$16"}</definedName>
    <definedName name="_____tt3" localSheetId="7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5" hidden="1">{"'Sheet1'!$L$16"}</definedName>
    <definedName name="_____tt3" localSheetId="12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5" hidden="1">{"'Sheet1'!$L$16"}</definedName>
    <definedName name="_____tu4" localSheetId="12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5" hidden="1">{"'Sheet1'!$L$16"}</definedName>
    <definedName name="_____tu5" localSheetId="12" hidden="1">{"'Sheet1'!$L$16"}</definedName>
    <definedName name="_____tu5" hidden="1">{"'Sheet1'!$L$16"}</definedName>
    <definedName name="_____tz593" localSheetId="8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5" hidden="1">{"'Sheet1'!$L$16"}</definedName>
    <definedName name="_____TH1" localSheetId="12" hidden="1">{"'Sheet1'!$L$16"}</definedName>
    <definedName name="_____TH1" hidden="1">{"'Sheet1'!$L$16"}</definedName>
    <definedName name="_____TH20" localSheetId="8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5" hidden="1">{"'Sheet1'!$L$16"}</definedName>
    <definedName name="_____TH20004" localSheetId="12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5" hidden="1">{"'Sheet1'!$L$16"}</definedName>
    <definedName name="_____tha1" localSheetId="12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5" hidden="1">{"'Sheet1'!$L$16"}</definedName>
    <definedName name="_____Tru21" localSheetId="12" hidden="1">{"'Sheet1'!$L$16"}</definedName>
    <definedName name="_____Tru21" hidden="1">{"'Sheet1'!$L$16"}</definedName>
    <definedName name="_____UT2" localSheetId="8">#REF!</definedName>
    <definedName name="_____UT2">#REF!</definedName>
    <definedName name="_____VL100" localSheetId="8">#REF!</definedName>
    <definedName name="_____VL100">#REF!</definedName>
    <definedName name="_____VL200" localSheetId="8">#REF!</definedName>
    <definedName name="_____VL200">#REF!</definedName>
    <definedName name="_____VL250" localSheetId="8">#REF!</definedName>
    <definedName name="_____VL250">#REF!</definedName>
    <definedName name="_____VLP2" localSheetId="4" hidden="1">{"'Sheet1'!$L$16"}</definedName>
    <definedName name="_____VLP2" localSheetId="5" hidden="1">{"'Sheet1'!$L$16"}</definedName>
    <definedName name="_____VLP2" localSheetId="6" hidden="1">{"'Sheet1'!$L$16"}</definedName>
    <definedName name="_____VLP2" localSheetId="7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5" hidden="1">{"'Sheet1'!$L$16"}</definedName>
    <definedName name="_____VLP2" localSheetId="12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5" hidden="1">{"'Sheet1'!$L$16"}</definedName>
    <definedName name="_____VT3" localSheetId="12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5" hidden="1">{"'Sheet1'!$L$16"}</definedName>
    <definedName name="_____VTC09" localSheetId="12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5" hidden="1">{"'Sheet1'!$L$16"}</definedName>
    <definedName name="_____VTQ1" localSheetId="12" hidden="1">{"'Sheet1'!$L$16"}</definedName>
    <definedName name="_____VTQ1" hidden="1">{"'Sheet1'!$L$16"}</definedName>
    <definedName name="_____xlfn.BAHTTEXT" hidden="1">#NAME?</definedName>
    <definedName name="_____xx3" localSheetId="8">#REF!</definedName>
    <definedName name="_____xx3">#REF!</definedName>
    <definedName name="_____xx4" localSheetId="8">#REF!</definedName>
    <definedName name="_____xx4">#REF!</definedName>
    <definedName name="_____xx5" localSheetId="8">#REF!</definedName>
    <definedName name="_____xx5">#REF!</definedName>
    <definedName name="_____xx6" localSheetId="8">#REF!</definedName>
    <definedName name="_____xx6">#REF!</definedName>
    <definedName name="_____xx7" localSheetId="8">#REF!</definedName>
    <definedName name="_____xx7">#REF!</definedName>
    <definedName name="____1__123Graph_ACHART_1" localSheetId="0" hidden="1">#REF!</definedName>
    <definedName name="____1__123Graph_ACHART_1" localSheetId="15" hidden="1">#REF!</definedName>
    <definedName name="____1__123Graph_ACHART_1" localSheetId="12" hidden="1">#REF!</definedName>
    <definedName name="____1__123Graph_ACHART_1" hidden="1">#REF!</definedName>
    <definedName name="____2__123Graph_ACHART_2" localSheetId="0" hidden="1">#REF!</definedName>
    <definedName name="____2__123Graph_ACHART_2" localSheetId="15" hidden="1">#REF!</definedName>
    <definedName name="____2__123Graph_ACHART_2" localSheetId="12" hidden="1">#REF!</definedName>
    <definedName name="____2__123Graph_ACHART_2" hidden="1">#REF!</definedName>
    <definedName name="____a1" localSheetId="4" hidden="1">{"'Sheet1'!$L$16"}</definedName>
    <definedName name="____a1" localSheetId="5" hidden="1">{"'Sheet1'!$L$16"}</definedName>
    <definedName name="____a1" localSheetId="6" hidden="1">{"'Sheet1'!$L$16"}</definedName>
    <definedName name="____a1" localSheetId="8" hidden="1">{"'Sheet1'!$L$16"}</definedName>
    <definedName name="____a1" localSheetId="7" hidden="1">{"'Sheet1'!$L$16"}</definedName>
    <definedName name="____a1" localSheetId="1" hidden="1">{"'Sheet1'!$L$16"}</definedName>
    <definedName name="____a1" localSheetId="0" hidden="1">{"'Sheet1'!$L$16"}</definedName>
    <definedName name="____a1" localSheetId="15" hidden="1">{"'Sheet1'!$L$16"}</definedName>
    <definedName name="____a1" localSheetId="12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5" hidden="1">{"'장비'!$A$3:$M$12"}</definedName>
    <definedName name="____a11" localSheetId="12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5" hidden="1">{#N/A,#N/A,FALSE,"속도"}</definedName>
    <definedName name="____a122" localSheetId="12" hidden="1">{#N/A,#N/A,FALSE,"속도"}</definedName>
    <definedName name="____a122" hidden="1">{#N/A,#N/A,FALSE,"속도"}</definedName>
    <definedName name="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4" hidden="1">{"'Sheet1'!$L$16"}</definedName>
    <definedName name="____a2" localSheetId="5" hidden="1">{"'Sheet1'!$L$16"}</definedName>
    <definedName name="____a2" localSheetId="6" hidden="1">{"'Sheet1'!$L$16"}</definedName>
    <definedName name="____a2" localSheetId="8" hidden="1">{"'Sheet1'!$L$16"}</definedName>
    <definedName name="____a2" localSheetId="7" hidden="1">{"'Sheet1'!$L$16"}</definedName>
    <definedName name="____a2" localSheetId="1" hidden="1">{"'Sheet1'!$L$16"}</definedName>
    <definedName name="____a2" localSheetId="0" hidden="1">{"'Sheet1'!$L$16"}</definedName>
    <definedName name="____a2" localSheetId="15" hidden="1">{"'Sheet1'!$L$16"}</definedName>
    <definedName name="____a2" localSheetId="12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5" hidden="1">{"'Sheet1'!$L$16"}</definedName>
    <definedName name="____a3" localSheetId="12" hidden="1">{"'Sheet1'!$L$16"}</definedName>
    <definedName name="____a3" hidden="1">{"'Sheet1'!$L$16"}</definedName>
    <definedName name="____a5" localSheetId="1" hidden="1">{"'Sheet1'!$L$16"}</definedName>
    <definedName name="____a5" localSheetId="15" hidden="1">{"'Sheet1'!$L$16"}</definedName>
    <definedName name="____a5" localSheetId="12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5" hidden="1">{"'Sheet1'!$L$16"}</definedName>
    <definedName name="____b200" localSheetId="12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5" hidden="1">{"'Sheet1'!$L$16"}</definedName>
    <definedName name="____ban2" localSheetId="12" hidden="1">{"'Sheet1'!$L$16"}</definedName>
    <definedName name="____ban2" hidden="1">{"'Sheet1'!$L$16"}</definedName>
    <definedName name="____bdm1" localSheetId="8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5" hidden="1">{"'Sheet1'!$L$16"}</definedName>
    <definedName name="____BG12" localSheetId="12" hidden="1">{"'Sheet1'!$L$16"}</definedName>
    <definedName name="____BG12" hidden="1">{"'Sheet1'!$L$16"}</definedName>
    <definedName name="____bk17" localSheetId="1" hidden="1">{"'Sheet1'!$L$16"}</definedName>
    <definedName name="____bk17" localSheetId="15" hidden="1">{"'Sheet1'!$L$16"}</definedName>
    <definedName name="____bk17" localSheetId="12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5" hidden="1">{"'Sheet1'!$L$16"}</definedName>
    <definedName name="____Bm2" localSheetId="12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5" hidden="1">{"'Sheet1'!$L$16"}</definedName>
    <definedName name="____cep1" localSheetId="12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5" hidden="1">{"'Sheet1'!$L$16"}</definedName>
    <definedName name="____CN1" localSheetId="12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5" hidden="1">{#N/A,#N/A,FALSE,"Chi tiÆt"}</definedName>
    <definedName name="____coc1000" localSheetId="12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5" hidden="1">{"'Sheet1'!$L$16"}</definedName>
    <definedName name="____Coc39" localSheetId="12" hidden="1">{"'Sheet1'!$L$16"}</definedName>
    <definedName name="____Coc39" hidden="1">{"'Sheet1'!$L$16"}</definedName>
    <definedName name="____CON1" localSheetId="8">#REF!</definedName>
    <definedName name="____CON1">#REF!</definedName>
    <definedName name="____CON2" localSheetId="8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5" hidden="1">{"'Sheet1'!$L$16"}</definedName>
    <definedName name="____CP31" localSheetId="12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5" hidden="1">{"'Sheet1'!$L$16"}</definedName>
    <definedName name="____CT4" localSheetId="12" hidden="1">{"'Sheet1'!$L$16"}</definedName>
    <definedName name="____CT4" hidden="1">{"'Sheet1'!$L$16"}</definedName>
    <definedName name="____d1500" localSheetId="4" hidden="1">{"'Sheet1'!$L$16"}</definedName>
    <definedName name="____d1500" localSheetId="5" hidden="1">{"'Sheet1'!$L$16"}</definedName>
    <definedName name="____d1500" localSheetId="6" hidden="1">{"'Sheet1'!$L$16"}</definedName>
    <definedName name="____d1500" localSheetId="7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5" hidden="1">{"'Sheet1'!$L$16"}</definedName>
    <definedName name="____d1500" localSheetId="12" hidden="1">{"'Sheet1'!$L$16"}</definedName>
    <definedName name="____d1500" hidden="1">{"'Sheet1'!$L$16"}</definedName>
    <definedName name="____ddn400" localSheetId="8">#REF!</definedName>
    <definedName name="____ddn400">#REF!</definedName>
    <definedName name="____ddn600" localSheetId="8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5" hidden="1">{"'Sheet1'!$L$16"}</definedName>
    <definedName name="____DM24" localSheetId="12" hidden="1">{"'Sheet1'!$L$16"}</definedName>
    <definedName name="____DM24" hidden="1">{"'Sheet1'!$L$16"}</definedName>
    <definedName name="____dt1" localSheetId="4" hidden="1">{"'Sheet1'!$L$16"}</definedName>
    <definedName name="____dt1" localSheetId="5" hidden="1">{"'Sheet1'!$L$16"}</definedName>
    <definedName name="____dt1" localSheetId="6" hidden="1">{"'Sheet1'!$L$16"}</definedName>
    <definedName name="____dt1" localSheetId="7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5" hidden="1">{"'Sheet1'!$L$16"}</definedName>
    <definedName name="____DT10" localSheetId="12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5" hidden="1">#REF!</definedName>
    <definedName name="____FAB4" localSheetId="12" hidden="1">#REF!</definedName>
    <definedName name="____FAB4" hidden="1">#REF!</definedName>
    <definedName name="____Goi8" localSheetId="4" hidden="1">{"'Sheet1'!$L$16"}</definedName>
    <definedName name="____Goi8" localSheetId="5" hidden="1">{"'Sheet1'!$L$16"}</definedName>
    <definedName name="____Goi8" localSheetId="6" hidden="1">{"'Sheet1'!$L$16"}</definedName>
    <definedName name="____Goi8" localSheetId="8" hidden="1">{"'Sheet1'!$L$16"}</definedName>
    <definedName name="____Goi8" localSheetId="7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5" hidden="1">{"'Sheet1'!$L$16"}</definedName>
    <definedName name="____Goi8" localSheetId="12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5" hidden="1">{"'Sheet1'!$L$16"}</definedName>
    <definedName name="____h1" localSheetId="12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5" hidden="1">{"'Sheet1'!$L$16"}</definedName>
    <definedName name="____h2" localSheetId="12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5" hidden="1">{"'장비'!$A$3:$M$12"}</definedName>
    <definedName name="____H3" localSheetId="12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5" hidden="1">{"'Sheet1'!$L$16"}</definedName>
    <definedName name="____hh1219" localSheetId="12" hidden="1">{"'Sheet1'!$L$16"}</definedName>
    <definedName name="____hh1219" hidden="1">{"'Sheet1'!$L$16"}</definedName>
    <definedName name="____hsm2">1.1289</definedName>
    <definedName name="____hu1" localSheetId="4" hidden="1">{"'Sheet1'!$L$16"}</definedName>
    <definedName name="____hu1" localSheetId="5" hidden="1">{"'Sheet1'!$L$16"}</definedName>
    <definedName name="____hu1" localSheetId="6" hidden="1">{"'Sheet1'!$L$16"}</definedName>
    <definedName name="____hu1" localSheetId="8" hidden="1">{"'Sheet1'!$L$16"}</definedName>
    <definedName name="____hu1" localSheetId="7" hidden="1">{"'Sheet1'!$L$16"}</definedName>
    <definedName name="____hu1" localSheetId="1" hidden="1">{"'Sheet1'!$L$16"}</definedName>
    <definedName name="____hu1" localSheetId="0" hidden="1">{"'Sheet1'!$L$16"}</definedName>
    <definedName name="____hu1" localSheetId="15" hidden="1">{"'Sheet1'!$L$16"}</definedName>
    <definedName name="____hu1" localSheetId="12" hidden="1">{"'Sheet1'!$L$16"}</definedName>
    <definedName name="____hu1" hidden="1">{"'Sheet1'!$L$16"}</definedName>
    <definedName name="____hu2" localSheetId="4" hidden="1">{"'Sheet1'!$L$16"}</definedName>
    <definedName name="____hu2" localSheetId="5" hidden="1">{"'Sheet1'!$L$16"}</definedName>
    <definedName name="____hu2" localSheetId="6" hidden="1">{"'Sheet1'!$L$16"}</definedName>
    <definedName name="____hu2" localSheetId="8" hidden="1">{"'Sheet1'!$L$16"}</definedName>
    <definedName name="____hu2" localSheetId="7" hidden="1">{"'Sheet1'!$L$16"}</definedName>
    <definedName name="____hu2" localSheetId="1" hidden="1">{"'Sheet1'!$L$16"}</definedName>
    <definedName name="____hu2" localSheetId="0" hidden="1">{"'Sheet1'!$L$16"}</definedName>
    <definedName name="____hu2" localSheetId="15" hidden="1">{"'Sheet1'!$L$16"}</definedName>
    <definedName name="____hu2" localSheetId="12" hidden="1">{"'Sheet1'!$L$16"}</definedName>
    <definedName name="____hu2" hidden="1">{"'Sheet1'!$L$16"}</definedName>
    <definedName name="____hu5" localSheetId="4" hidden="1">{"'Sheet1'!$L$16"}</definedName>
    <definedName name="____hu5" localSheetId="5" hidden="1">{"'Sheet1'!$L$16"}</definedName>
    <definedName name="____hu5" localSheetId="6" hidden="1">{"'Sheet1'!$L$16"}</definedName>
    <definedName name="____hu5" localSheetId="8" hidden="1">{"'Sheet1'!$L$16"}</definedName>
    <definedName name="____hu5" localSheetId="7" hidden="1">{"'Sheet1'!$L$16"}</definedName>
    <definedName name="____hu5" localSheetId="1" hidden="1">{"'Sheet1'!$L$16"}</definedName>
    <definedName name="____hu5" localSheetId="0" hidden="1">{"'Sheet1'!$L$16"}</definedName>
    <definedName name="____hu5" localSheetId="15" hidden="1">{"'Sheet1'!$L$16"}</definedName>
    <definedName name="____hu5" localSheetId="12" hidden="1">{"'Sheet1'!$L$16"}</definedName>
    <definedName name="____hu5" hidden="1">{"'Sheet1'!$L$16"}</definedName>
    <definedName name="____hu6" localSheetId="4" hidden="1">{"'Sheet1'!$L$16"}</definedName>
    <definedName name="____hu6" localSheetId="5" hidden="1">{"'Sheet1'!$L$16"}</definedName>
    <definedName name="____hu6" localSheetId="6" hidden="1">{"'Sheet1'!$L$16"}</definedName>
    <definedName name="____hu6" localSheetId="8" hidden="1">{"'Sheet1'!$L$16"}</definedName>
    <definedName name="____hu6" localSheetId="7" hidden="1">{"'Sheet1'!$L$16"}</definedName>
    <definedName name="____hu6" localSheetId="1" hidden="1">{"'Sheet1'!$L$16"}</definedName>
    <definedName name="____hu6" localSheetId="0" hidden="1">{"'Sheet1'!$L$16"}</definedName>
    <definedName name="____hu6" localSheetId="15" hidden="1">{"'Sheet1'!$L$16"}</definedName>
    <definedName name="____hu6" localSheetId="12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5" hidden="1">{"'Sheet1'!$L$16"}</definedName>
    <definedName name="____hu7" localSheetId="12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5" hidden="1">{"'Sheet1'!$L$16"}</definedName>
    <definedName name="____huy1" localSheetId="12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5" hidden="1">{"'Sheet1'!$L$16"}</definedName>
    <definedName name="____huy2" localSheetId="12" hidden="1">{"'Sheet1'!$L$16"}</definedName>
    <definedName name="____huy2" hidden="1">{"'Sheet1'!$L$16"}</definedName>
    <definedName name="____JK4">#REF!</definedName>
    <definedName name="____K146" localSheetId="4" hidden="1">{"'Sheet1'!$L$16"}</definedName>
    <definedName name="____K146" localSheetId="5" hidden="1">{"'Sheet1'!$L$16"}</definedName>
    <definedName name="____K146" localSheetId="6" hidden="1">{"'Sheet1'!$L$16"}</definedName>
    <definedName name="____K146" localSheetId="8" hidden="1">{"'Sheet1'!$L$16"}</definedName>
    <definedName name="____K146" localSheetId="7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5" hidden="1">{"'Sheet1'!$L$16"}</definedName>
    <definedName name="____K146" localSheetId="12" hidden="1">{"'Sheet1'!$L$16"}</definedName>
    <definedName name="____K146" hidden="1">{"'Sheet1'!$L$16"}</definedName>
    <definedName name="____k7" localSheetId="1" hidden="1">{"'Sheet1'!$L$16"}</definedName>
    <definedName name="____k7" localSheetId="15" hidden="1">{"'Sheet1'!$L$16"}</definedName>
    <definedName name="____k7" localSheetId="12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5" hidden="1">{"'Sheet1'!$L$16"}</definedName>
    <definedName name="____KL1048" localSheetId="12" hidden="1">{"'Sheet1'!$L$16"}</definedName>
    <definedName name="____KL1048" hidden="1">{"'Sheet1'!$L$16"}</definedName>
    <definedName name="____kl11" localSheetId="1" hidden="1">{"'Sheet1'!$L$16"}</definedName>
    <definedName name="____kl11" localSheetId="15" hidden="1">{"'Sheet1'!$L$16"}</definedName>
    <definedName name="____kl11" localSheetId="12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4" hidden="1">{"'Sheet1'!$L$16"}</definedName>
    <definedName name="____KM22" localSheetId="5" hidden="1">{"'Sheet1'!$L$16"}</definedName>
    <definedName name="____KM22" localSheetId="6" hidden="1">{"'Sheet1'!$L$16"}</definedName>
    <definedName name="____KM22" localSheetId="7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5" hidden="1">{"'Sheet1'!$L$16"}</definedName>
    <definedName name="____KM22" localSheetId="12" hidden="1">{"'Sheet1'!$L$16"}</definedName>
    <definedName name="____KM22" hidden="1">{"'Sheet1'!$L$16"}</definedName>
    <definedName name="____Lan1" localSheetId="4" hidden="1">{"'Sheet1'!$L$16"}</definedName>
    <definedName name="____Lan1" localSheetId="5" hidden="1">{"'Sheet1'!$L$16"}</definedName>
    <definedName name="____Lan1" localSheetId="6" hidden="1">{"'Sheet1'!$L$16"}</definedName>
    <definedName name="____Lan1" localSheetId="8" hidden="1">{"'Sheet1'!$L$16"}</definedName>
    <definedName name="____Lan1" localSheetId="7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5" hidden="1">{"'Sheet1'!$L$16"}</definedName>
    <definedName name="____Lan1" localSheetId="12" hidden="1">{"'Sheet1'!$L$16"}</definedName>
    <definedName name="____Lan1" hidden="1">{"'Sheet1'!$L$16"}</definedName>
    <definedName name="____LAN3" localSheetId="4" hidden="1">{"'Sheet1'!$L$16"}</definedName>
    <definedName name="____LAN3" localSheetId="5" hidden="1">{"'Sheet1'!$L$16"}</definedName>
    <definedName name="____LAN3" localSheetId="6" hidden="1">{"'Sheet1'!$L$16"}</definedName>
    <definedName name="____LAN3" localSheetId="8" hidden="1">{"'Sheet1'!$L$16"}</definedName>
    <definedName name="____LAN3" localSheetId="7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5" hidden="1">{"'Sheet1'!$L$16"}</definedName>
    <definedName name="____LAN3" localSheetId="12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5" hidden="1">{"'Sheet1'!$L$16"}</definedName>
    <definedName name="____ld2" localSheetId="12" hidden="1">{"'Sheet1'!$L$16"}</definedName>
    <definedName name="____ld2" hidden="1">{"'Sheet1'!$L$16"}</definedName>
    <definedName name="____lh1" localSheetId="8">#REF!</definedName>
    <definedName name="____lh1">#REF!</definedName>
    <definedName name="____lh21" localSheetId="8">#REF!</definedName>
    <definedName name="____lh21">#REF!</definedName>
    <definedName name="____lh22" localSheetId="8">#REF!</definedName>
    <definedName name="____lh22">#REF!</definedName>
    <definedName name="____lh31" localSheetId="8">#REF!</definedName>
    <definedName name="____lh31">#REF!</definedName>
    <definedName name="____lh32" localSheetId="8">#REF!</definedName>
    <definedName name="____lh32">#REF!</definedName>
    <definedName name="____lk2" localSheetId="4" hidden="1">{"'Sheet1'!$L$16"}</definedName>
    <definedName name="____lk2" localSheetId="5" hidden="1">{"'Sheet1'!$L$16"}</definedName>
    <definedName name="____lk2" localSheetId="6" hidden="1">{"'Sheet1'!$L$16"}</definedName>
    <definedName name="____lk2" localSheetId="7" hidden="1">{"'Sheet1'!$L$16"}</definedName>
    <definedName name="____lk2" localSheetId="1" hidden="1">{"'Sheet1'!$L$16"}</definedName>
    <definedName name="____lk2" localSheetId="0" hidden="1">{"'Sheet1'!$L$16"}</definedName>
    <definedName name="____lk2" localSheetId="15" hidden="1">{"'Sheet1'!$L$16"}</definedName>
    <definedName name="____lk2" localSheetId="12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5" hidden="1">{"'Sheet1'!$L$16"}</definedName>
    <definedName name="____m1233" localSheetId="12" hidden="1">{"'Sheet1'!$L$16"}</definedName>
    <definedName name="____m1233" hidden="1">{"'Sheet1'!$L$16"}</definedName>
    <definedName name="____M36" localSheetId="4" hidden="1">{"'Sheet1'!$L$16"}</definedName>
    <definedName name="____M36" localSheetId="5" hidden="1">{"'Sheet1'!$L$16"}</definedName>
    <definedName name="____M36" localSheetId="6" hidden="1">{"'Sheet1'!$L$16"}</definedName>
    <definedName name="____M36" localSheetId="7" hidden="1">{"'Sheet1'!$L$16"}</definedName>
    <definedName name="____M36" localSheetId="1" hidden="1">{"'Sheet1'!$L$16"}</definedName>
    <definedName name="____M36" localSheetId="0" hidden="1">{"'Sheet1'!$L$16"}</definedName>
    <definedName name="____M36" localSheetId="15" hidden="1">{"'Sheet1'!$L$16"}</definedName>
    <definedName name="____M36" localSheetId="12" hidden="1">{"'Sheet1'!$L$16"}</definedName>
    <definedName name="____M36" hidden="1">{"'Sheet1'!$L$16"}</definedName>
    <definedName name="____m4" localSheetId="4" hidden="1">{"'Sheet1'!$L$16"}</definedName>
    <definedName name="____m4" localSheetId="5" hidden="1">{"'Sheet1'!$L$16"}</definedName>
    <definedName name="____m4" localSheetId="6" hidden="1">{"'Sheet1'!$L$16"}</definedName>
    <definedName name="____m4" localSheetId="7" hidden="1">{"'Sheet1'!$L$16"}</definedName>
    <definedName name="____m4" localSheetId="1" hidden="1">{"'Sheet1'!$L$16"}</definedName>
    <definedName name="____m4" localSheetId="0" hidden="1">{"'Sheet1'!$L$16"}</definedName>
    <definedName name="____m4" localSheetId="15" hidden="1">{"'Sheet1'!$L$16"}</definedName>
    <definedName name="____m4" localSheetId="12" hidden="1">{"'Sheet1'!$L$16"}</definedName>
    <definedName name="____m4" hidden="1">{"'Sheet1'!$L$16"}</definedName>
    <definedName name="____MAC12" localSheetId="8">#REF!</definedName>
    <definedName name="____MAC12">#REF!</definedName>
    <definedName name="____MAC46" localSheetId="8">#REF!</definedName>
    <definedName name="____MAC46">#REF!</definedName>
    <definedName name="____mcc1" localSheetId="1" hidden="1">{"'Sheet1'!$L$16"}</definedName>
    <definedName name="____mcc1" localSheetId="15" hidden="1">{"'Sheet1'!$L$16"}</definedName>
    <definedName name="____mcc1" localSheetId="12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5" hidden="1">{#N/A,#N/A,FALSE,"CCTV"}</definedName>
    <definedName name="____MCC3" localSheetId="12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5" hidden="1">{"'Sheet1'!$L$16"}</definedName>
    <definedName name="____moi2" localSheetId="12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8">#REF!</definedName>
    <definedName name="____NCL100">#REF!</definedName>
    <definedName name="____NCL200" localSheetId="8">#REF!</definedName>
    <definedName name="____NCL200">#REF!</definedName>
    <definedName name="____NCL250" localSheetId="8">#REF!</definedName>
    <definedName name="____NCL250">#REF!</definedName>
    <definedName name="____NET2" localSheetId="8">#REF!</definedName>
    <definedName name="____NET2">#REF!</definedName>
    <definedName name="____nin190" localSheetId="8">#REF!</definedName>
    <definedName name="____nin190">#REF!</definedName>
    <definedName name="____NK5" localSheetId="4" hidden="1">{"'Sheet1'!$L$16"}</definedName>
    <definedName name="____NK5" localSheetId="5" hidden="1">{"'Sheet1'!$L$16"}</definedName>
    <definedName name="____NK5" localSheetId="6" hidden="1">{"'Sheet1'!$L$16"}</definedName>
    <definedName name="____NK5" localSheetId="8" hidden="1">{"'Sheet1'!$L$16"}</definedName>
    <definedName name="____NK5" localSheetId="7" hidden="1">{"'Sheet1'!$L$16"}</definedName>
    <definedName name="____NK5" localSheetId="1" hidden="1">{"'Sheet1'!$L$16"}</definedName>
    <definedName name="____NK5" localSheetId="0" hidden="1">{"'Sheet1'!$L$16"}</definedName>
    <definedName name="____NK5" localSheetId="15" hidden="1">{"'Sheet1'!$L$16"}</definedName>
    <definedName name="____NK5" localSheetId="12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5" hidden="1">{"'Sheet1'!$L$16"}</definedName>
    <definedName name="____nso1" localSheetId="12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5" hidden="1">{"'Sheet1'!$L$16"}</definedName>
    <definedName name="____NSO2" localSheetId="12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5" hidden="1">{#N/A,#N/A,FALSE,"特殊室（ＢＱ表）"}</definedName>
    <definedName name="____P3" localSheetId="12" hidden="1">{#N/A,#N/A,FALSE,"特殊室（ＢＱ表）"}</definedName>
    <definedName name="____P3" hidden="1">{#N/A,#N/A,FALSE,"特殊室（ＢＱ表）"}</definedName>
    <definedName name="____PA3" localSheetId="4">{"Thuxm2.xls","Sheet1"}</definedName>
    <definedName name="____PA3" localSheetId="5">{"Thuxm2.xls","Sheet1"}</definedName>
    <definedName name="____PA3" localSheetId="6">{"Thuxm2.xls","Sheet1"}</definedName>
    <definedName name="____PA3" localSheetId="7">{"Thuxm2.xls","Sheet1"}</definedName>
    <definedName name="____PA3" localSheetId="1" hidden="1">{"'Sheet1'!$L$16"}</definedName>
    <definedName name="____PA3" localSheetId="0">{"Thuxm2.xls","Sheet1"}</definedName>
    <definedName name="____PA3" localSheetId="15" hidden="1">{"'Sheet1'!$L$16"}</definedName>
    <definedName name="____PA3" localSheetId="12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5" hidden="1">{"'Sheet1'!$L$16"}</definedName>
    <definedName name="____pa4" localSheetId="12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5" hidden="1">{"'장비'!$A$3:$M$12"}</definedName>
    <definedName name="____PK2" localSheetId="12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5" hidden="1">{"'장비'!$A$3:$M$12"}</definedName>
    <definedName name="____PKG3" localSheetId="12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5" hidden="1">{#N/A,#N/A,FALSE,"特殊室（ＢＱ表）"}</definedName>
    <definedName name="____PPP3" localSheetId="12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5" hidden="1">{#N/A,#N/A,FALSE,"特殊室（ＢＱ表）"}</definedName>
    <definedName name="____PPP33" localSheetId="12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5" hidden="1">{#N/A,#N/A,FALSE,"特殊室（ＢＱ表）"}</definedName>
    <definedName name="____ppp34" localSheetId="12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5" hidden="1">{#N/A,#N/A,FALSE,"特殊室（ＢＱ表）"}</definedName>
    <definedName name="____ppp3444" localSheetId="12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5" hidden="1">{"'장비'!$A$3:$M$12"}</definedName>
    <definedName name="____qqq222" localSheetId="12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4">#REF!</definedName>
    <definedName name="____sc1" localSheetId="5">#REF!</definedName>
    <definedName name="____sc1" localSheetId="6">#REF!</definedName>
    <definedName name="____sc1" localSheetId="8">#REF!</definedName>
    <definedName name="____sc1" localSheetId="7">#REF!</definedName>
    <definedName name="____sc1">#REF!</definedName>
    <definedName name="____SC2" localSheetId="4">#REF!</definedName>
    <definedName name="____SC2" localSheetId="5">#REF!</definedName>
    <definedName name="____SC2" localSheetId="6">#REF!</definedName>
    <definedName name="____SC2" localSheetId="8">#REF!</definedName>
    <definedName name="____SC2" localSheetId="7">#REF!</definedName>
    <definedName name="____SC2">#REF!</definedName>
    <definedName name="____sc3" localSheetId="4">#REF!</definedName>
    <definedName name="____sc3" localSheetId="5">#REF!</definedName>
    <definedName name="____sc3" localSheetId="6">#REF!</definedName>
    <definedName name="____sc3" localSheetId="8">#REF!</definedName>
    <definedName name="____sc3" localSheetId="7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5" hidden="1">{"'Sheet1'!$L$16"}</definedName>
    <definedName name="____SCL4" localSheetId="12" hidden="1">{"'Sheet1'!$L$16"}</definedName>
    <definedName name="____SCL4" hidden="1">{"'Sheet1'!$L$16"}</definedName>
    <definedName name="____SN3" localSheetId="8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5" hidden="1">{#N/A,#N/A,FALSE,"CCTV"}</definedName>
    <definedName name="____T04" localSheetId="12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5" hidden="1">{#N/A,#N/A,FALSE,"Chi tiÆt"}</definedName>
    <definedName name="____T1" localSheetId="12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5" hidden="1">{"'Sheet1'!$L$16"}</definedName>
    <definedName name="____T10" localSheetId="12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5" hidden="1">{"'Sheet1'!$L$16"}</definedName>
    <definedName name="____t12" localSheetId="12" hidden="1">{"'Sheet1'!$L$16"}</definedName>
    <definedName name="____t12" hidden="1">{"'Sheet1'!$L$16"}</definedName>
    <definedName name="____T14" localSheetId="1" hidden="1">{"'Sheet1'!$L$16"}</definedName>
    <definedName name="____T14" localSheetId="15" hidden="1">{"'Sheet1'!$L$16"}</definedName>
    <definedName name="____T14" localSheetId="12" hidden="1">{"'Sheet1'!$L$16"}</definedName>
    <definedName name="____T14" hidden="1">{"'Sheet1'!$L$16"}</definedName>
    <definedName name="____T23" localSheetId="1" hidden="1">{"'Sheet1'!$L$16"}</definedName>
    <definedName name="____T23" localSheetId="15" hidden="1">{"'Sheet1'!$L$16"}</definedName>
    <definedName name="____T23" localSheetId="12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5" hidden="1">{"'Sheet1'!$L$16"}</definedName>
    <definedName name="____T3" localSheetId="12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5" hidden="1">{"'Sheet1'!$L$16"}</definedName>
    <definedName name="____T4" localSheetId="12" hidden="1">{"'Sheet1'!$L$16"}</definedName>
    <definedName name="____T4" hidden="1">{"'Sheet1'!$L$16"}</definedName>
    <definedName name="____T7" localSheetId="4">{"Book1"}</definedName>
    <definedName name="____T7" localSheetId="5">{"Book1"}</definedName>
    <definedName name="____T7" localSheetId="6">{"Book1"}</definedName>
    <definedName name="____T7" localSheetId="7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5" hidden="1">{"'Sheet1'!$L$16"}</definedName>
    <definedName name="____T8" localSheetId="12" hidden="1">{"'Sheet1'!$L$16"}</definedName>
    <definedName name="____T8" hidden="1">{"'Sheet1'!$L$16"}</definedName>
    <definedName name="____T9" localSheetId="4" hidden="1">{"'Sheet1'!$L$16"}</definedName>
    <definedName name="____T9" localSheetId="5" hidden="1">{"'Sheet1'!$L$16"}</definedName>
    <definedName name="____T9" localSheetId="6" hidden="1">{"'Sheet1'!$L$16"}</definedName>
    <definedName name="____T9" localSheetId="7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4" hidden="1">{"'Sheet1'!$L$16"}</definedName>
    <definedName name="____tb2" localSheetId="5" hidden="1">{"'Sheet1'!$L$16"}</definedName>
    <definedName name="____tb2" localSheetId="6" hidden="1">{"'Sheet1'!$L$16"}</definedName>
    <definedName name="____tb2" localSheetId="7" hidden="1">{"'Sheet1'!$L$16"}</definedName>
    <definedName name="____tb2" localSheetId="1" hidden="1">{"'Sheet1'!$L$16"}</definedName>
    <definedName name="____tb2" localSheetId="0" hidden="1">{"'Sheet1'!$L$16"}</definedName>
    <definedName name="____tb2" localSheetId="15" hidden="1">{"'Sheet1'!$L$16"}</definedName>
    <definedName name="____tb2" localSheetId="12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5" hidden="1">{"'Sheet1'!$L$16"}</definedName>
    <definedName name="____TC2" localSheetId="12" hidden="1">{"'Sheet1'!$L$16"}</definedName>
    <definedName name="____TC2" hidden="1">{"'Sheet1'!$L$16"}</definedName>
    <definedName name="____tct3">#REF!</definedName>
    <definedName name="____tct5" localSheetId="8">#REF!</definedName>
    <definedName name="____tct5">#REF!</definedName>
    <definedName name="____td1" localSheetId="4" hidden="1">{"'Sheet1'!$L$16"}</definedName>
    <definedName name="____td1" localSheetId="5" hidden="1">{"'Sheet1'!$L$16"}</definedName>
    <definedName name="____td1" localSheetId="6" hidden="1">{"'Sheet1'!$L$16"}</definedName>
    <definedName name="____td1" localSheetId="7" hidden="1">{"'Sheet1'!$L$16"}</definedName>
    <definedName name="____td1" localSheetId="1" hidden="1">{"'Sheet1'!$L$16"}</definedName>
    <definedName name="____td1" localSheetId="0" hidden="1">{"'Sheet1'!$L$16"}</definedName>
    <definedName name="____td1" localSheetId="15" hidden="1">{"'Sheet1'!$L$16"}</definedName>
    <definedName name="____td1" localSheetId="12" hidden="1">{"'Sheet1'!$L$16"}</definedName>
    <definedName name="____td1" hidden="1">{"'Sheet1'!$L$16"}</definedName>
    <definedName name="____te1">#REF!</definedName>
    <definedName name="____te2">#REF!</definedName>
    <definedName name="____tg427" localSheetId="8">#REF!</definedName>
    <definedName name="____tg427">#REF!</definedName>
    <definedName name="____tk1" localSheetId="8">#REF!</definedName>
    <definedName name="____tk1">#REF!</definedName>
    <definedName name="____TL1" localSheetId="8">#REF!</definedName>
    <definedName name="____TL1">#REF!</definedName>
    <definedName name="____TL2" localSheetId="8">#REF!</definedName>
    <definedName name="____TL2">#REF!</definedName>
    <definedName name="____TL3" localSheetId="8">#REF!</definedName>
    <definedName name="____TL3">#REF!</definedName>
    <definedName name="____TLA120" localSheetId="8">#REF!</definedName>
    <definedName name="____TLA120">#REF!</definedName>
    <definedName name="____TLA35" localSheetId="8">#REF!</definedName>
    <definedName name="____TLA35">#REF!</definedName>
    <definedName name="____TLA50" localSheetId="8">#REF!</definedName>
    <definedName name="____TLA50">#REF!</definedName>
    <definedName name="____TLA70" localSheetId="8">#REF!</definedName>
    <definedName name="____TLA70">#REF!</definedName>
    <definedName name="____TLA95" localSheetId="8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5" hidden="1">{"'Sheet1'!$L$16"}</definedName>
    <definedName name="____tm1" localSheetId="12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5" hidden="1">{"'Sheet1'!$L$16"}</definedName>
    <definedName name="____TM2" localSheetId="12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5" hidden="1">{"'Sheet1'!$L$16"}</definedName>
    <definedName name="____TS2004" localSheetId="12" hidden="1">{"'Sheet1'!$L$16"}</definedName>
    <definedName name="____TS2004" hidden="1">{"'Sheet1'!$L$16"}</definedName>
    <definedName name="____tt3" localSheetId="4" hidden="1">{"'Sheet1'!$L$16"}</definedName>
    <definedName name="____tt3" localSheetId="5" hidden="1">{"'Sheet1'!$L$16"}</definedName>
    <definedName name="____tt3" localSheetId="6" hidden="1">{"'Sheet1'!$L$16"}</definedName>
    <definedName name="____tt3" localSheetId="8" hidden="1">{"'Sheet1'!$L$16"}</definedName>
    <definedName name="____tt3" localSheetId="7" hidden="1">{"'Sheet1'!$L$16"}</definedName>
    <definedName name="____tt3" localSheetId="1" hidden="1">{"'Sheet1'!$L$16"}</definedName>
    <definedName name="____tt3" localSheetId="0" hidden="1">{"'Sheet1'!$L$16"}</definedName>
    <definedName name="____tt3" localSheetId="15" hidden="1">{"'Sheet1'!$L$16"}</definedName>
    <definedName name="____tt3" localSheetId="12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5" hidden="1">{"'Sheet1'!$L$16"}</definedName>
    <definedName name="____ttt1" localSheetId="12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5" hidden="1">{"'Sheet1'!$L$16"}</definedName>
    <definedName name="____tu4" localSheetId="12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5" hidden="1">{"'Sheet1'!$L$16"}</definedName>
    <definedName name="____tu5" localSheetId="12" hidden="1">{"'Sheet1'!$L$16"}</definedName>
    <definedName name="____tu5" hidden="1">{"'Sheet1'!$L$16"}</definedName>
    <definedName name="____tz593" localSheetId="8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5" hidden="1">{"'Sheet1'!$L$16"}</definedName>
    <definedName name="____TH1" localSheetId="12" hidden="1">{"'Sheet1'!$L$16"}</definedName>
    <definedName name="____TH1" hidden="1">{"'Sheet1'!$L$16"}</definedName>
    <definedName name="____TH20" localSheetId="8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5" hidden="1">{"'Sheet1'!$L$16"}</definedName>
    <definedName name="____tha1" localSheetId="12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5" hidden="1">{"'Sheet1'!$L$16"}</definedName>
    <definedName name="____THT11" localSheetId="12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5" hidden="1">{"'Sheet1'!$L$16"}</definedName>
    <definedName name="____Tru21" localSheetId="12" hidden="1">{"'Sheet1'!$L$16"}</definedName>
    <definedName name="____Tru21" hidden="1">{"'Sheet1'!$L$16"}</definedName>
    <definedName name="____UT2" localSheetId="8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5" hidden="1">{"'Sheet1'!$L$16"}</definedName>
    <definedName name="____v2" localSheetId="12" hidden="1">{"'Sheet1'!$L$16"}</definedName>
    <definedName name="____v2" hidden="1">{"'Sheet1'!$L$16"}</definedName>
    <definedName name="____VL100" localSheetId="8">#REF!</definedName>
    <definedName name="____VL100">#REF!</definedName>
    <definedName name="____VL200" localSheetId="8">#REF!</definedName>
    <definedName name="____VL200">#REF!</definedName>
    <definedName name="____VL250" localSheetId="8">#REF!</definedName>
    <definedName name="____VL250">#REF!</definedName>
    <definedName name="____VLP2" localSheetId="4" hidden="1">{"'Sheet1'!$L$16"}</definedName>
    <definedName name="____VLP2" localSheetId="5" hidden="1">{"'Sheet1'!$L$16"}</definedName>
    <definedName name="____VLP2" localSheetId="6" hidden="1">{"'Sheet1'!$L$16"}</definedName>
    <definedName name="____VLP2" localSheetId="8" hidden="1">{"'Sheet1'!$L$16"}</definedName>
    <definedName name="____VLP2" localSheetId="7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5" hidden="1">{"'Sheet1'!$L$16"}</definedName>
    <definedName name="____VLP2" localSheetId="12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5" hidden="1">{"'Sheet1'!$L$16"}</definedName>
    <definedName name="____VT3" localSheetId="12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5" hidden="1">{"'Sheet1'!$L$16"}</definedName>
    <definedName name="____VTC09" localSheetId="12" hidden="1">{"'Sheet1'!$L$16"}</definedName>
    <definedName name="____VTC09" hidden="1">{"'Sheet1'!$L$16"}</definedName>
    <definedName name="____xlfn.BAHTTEXT" hidden="1">#NAME?</definedName>
    <definedName name="____xx3" localSheetId="8">#REF!</definedName>
    <definedName name="____xx3">#REF!</definedName>
    <definedName name="____xx4" localSheetId="8">#REF!</definedName>
    <definedName name="____xx4">#REF!</definedName>
    <definedName name="____xx5" localSheetId="8">#REF!</definedName>
    <definedName name="____xx5">#REF!</definedName>
    <definedName name="____xx6" localSheetId="8">#REF!</definedName>
    <definedName name="____xx6">#REF!</definedName>
    <definedName name="____xx7" localSheetId="8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5" hidden="1">{"'Sheet1'!$L$16"}</definedName>
    <definedName name="____z511" localSheetId="12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5" hidden="1">#REF!</definedName>
    <definedName name="___1__123Graph_ACHART_1" localSheetId="12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5" hidden="1">#REF!</definedName>
    <definedName name="___10__123Graph_DCHART_1" localSheetId="12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5" hidden="1">#REF!</definedName>
    <definedName name="___2__123Graph_ACHART_2" localSheetId="12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5" hidden="1">#REF!</definedName>
    <definedName name="___8__123Graph_BCHART_2" localSheetId="12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5" hidden="1">#REF!</definedName>
    <definedName name="___9__123Graph_CCHART_1" localSheetId="12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4" hidden="1">{"'Sheet1'!$L$16"}</definedName>
    <definedName name="___a1" localSheetId="5" hidden="1">{"'Sheet1'!$L$16"}</definedName>
    <definedName name="___a1" localSheetId="6" hidden="1">{"'Sheet1'!$L$16"}</definedName>
    <definedName name="___a1" localSheetId="8" hidden="1">{"'Sheet1'!$L$16"}</definedName>
    <definedName name="___a1" localSheetId="7" hidden="1">{"'Sheet1'!$L$16"}</definedName>
    <definedName name="___a1" localSheetId="1" hidden="1">{"'Sheet1'!$L$16"}</definedName>
    <definedName name="___a1" localSheetId="0" hidden="1">{"'Sheet1'!$L$16"}</definedName>
    <definedName name="___a1" localSheetId="15" hidden="1">{"'Sheet1'!$L$16"}</definedName>
    <definedName name="___a1" localSheetId="12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5" hidden="1">{"'Sheet1'!$L$16"}</definedName>
    <definedName name="___a100" localSheetId="12" hidden="1">{"'Sheet1'!$L$16"}</definedName>
    <definedName name="___a100" hidden="1">{"'Sheet1'!$L$16"}</definedName>
    <definedName name="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4" hidden="1">{"'Sheet1'!$L$16"}</definedName>
    <definedName name="___a2" localSheetId="5" hidden="1">{"'Sheet1'!$L$16"}</definedName>
    <definedName name="___a2" localSheetId="6" hidden="1">{"'Sheet1'!$L$16"}</definedName>
    <definedName name="___a2" localSheetId="8" hidden="1">{"'Sheet1'!$L$16"}</definedName>
    <definedName name="___a2" localSheetId="7" hidden="1">{"'Sheet1'!$L$16"}</definedName>
    <definedName name="___a2" localSheetId="1" hidden="1">{"'Sheet1'!$L$16"}</definedName>
    <definedName name="___a2" localSheetId="0" hidden="1">{"'Sheet1'!$L$16"}</definedName>
    <definedName name="___a2" localSheetId="15" hidden="1">{"'Sheet1'!$L$16"}</definedName>
    <definedName name="___a2" localSheetId="12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5" hidden="1">{"'Sheet1'!$L$16"}</definedName>
    <definedName name="___a3" localSheetId="12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5" hidden="1">{"'Sheet1'!$L$16"}</definedName>
    <definedName name="___A4" localSheetId="12" hidden="1">{"'Sheet1'!$L$16"}</definedName>
    <definedName name="___A4" hidden="1">{"'Sheet1'!$L$16"}</definedName>
    <definedName name="___a5" localSheetId="1" hidden="1">{"'Sheet1'!$L$16"}</definedName>
    <definedName name="___a5" localSheetId="15" hidden="1">{"'Sheet1'!$L$16"}</definedName>
    <definedName name="___a5" localSheetId="12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5" hidden="1">{"'Sheet1'!$L$16"}</definedName>
    <definedName name="___a9" localSheetId="12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5" hidden="1">{"'Sheet1'!$L$16"}</definedName>
    <definedName name="___b200" localSheetId="12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5" hidden="1">{"'Sheet1'!$L$16"}</definedName>
    <definedName name="___ban2" localSheetId="12" hidden="1">{"'Sheet1'!$L$16"}</definedName>
    <definedName name="___ban2" hidden="1">{"'Sheet1'!$L$16"}</definedName>
    <definedName name="___bdm1" localSheetId="8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5" hidden="1">{"'Sheet1'!$L$16"}</definedName>
    <definedName name="___BG12" localSheetId="12" hidden="1">{"'Sheet1'!$L$16"}</definedName>
    <definedName name="___BG12" hidden="1">{"'Sheet1'!$L$16"}</definedName>
    <definedName name="___bk17" localSheetId="1" hidden="1">{"'Sheet1'!$L$16"}</definedName>
    <definedName name="___bk17" localSheetId="15" hidden="1">{"'Sheet1'!$L$16"}</definedName>
    <definedName name="___bk17" localSheetId="12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5" hidden="1">{#N/A,#N/A,FALSE,"TABLE"}</definedName>
    <definedName name="___BP01" localSheetId="12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5" hidden="1">{"'Sheet1'!$L$16"}</definedName>
    <definedName name="___cep1" localSheetId="12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5" hidden="1">{"'Sheet1'!$L$16"}</definedName>
    <definedName name="___CN1" localSheetId="12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5" hidden="1">{#N/A,#N/A,FALSE,"Chi tiÆt"}</definedName>
    <definedName name="___coc1000" localSheetId="12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5" hidden="1">{"'Sheet1'!$L$16"}</definedName>
    <definedName name="___Coc39" localSheetId="12" hidden="1">{"'Sheet1'!$L$16"}</definedName>
    <definedName name="___Coc39" hidden="1">{"'Sheet1'!$L$16"}</definedName>
    <definedName name="___CON1" localSheetId="8">#REF!</definedName>
    <definedName name="___CON1" localSheetId="0">#REF!</definedName>
    <definedName name="___CON1">#REF!</definedName>
    <definedName name="___CON2" localSheetId="8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5" hidden="1">{"'Sheet1'!$L$16"}</definedName>
    <definedName name="___CT4" localSheetId="12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5" hidden="1">{"'Sheet1'!$L$16"}</definedName>
    <definedName name="___Cty501" localSheetId="12" hidden="1">{"'Sheet1'!$L$16"}</definedName>
    <definedName name="___Cty501" hidden="1">{"'Sheet1'!$L$16"}</definedName>
    <definedName name="___d1500" localSheetId="4" hidden="1">{"'Sheet1'!$L$16"}</definedName>
    <definedName name="___d1500" localSheetId="5" hidden="1">{"'Sheet1'!$L$16"}</definedName>
    <definedName name="___d1500" localSheetId="6" hidden="1">{"'Sheet1'!$L$16"}</definedName>
    <definedName name="___d1500" localSheetId="8" hidden="1">{"'Sheet1'!$L$16"}</definedName>
    <definedName name="___d1500" localSheetId="7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5" hidden="1">{"'Sheet1'!$L$16"}</definedName>
    <definedName name="___d1500" localSheetId="12" hidden="1">{"'Sheet1'!$L$16"}</definedName>
    <definedName name="___d1500" hidden="1">{"'Sheet1'!$L$16"}</definedName>
    <definedName name="___ddn400" localSheetId="8">#REF!</definedName>
    <definedName name="___ddn400" localSheetId="0">#REF!</definedName>
    <definedName name="___ddn400">#REF!</definedName>
    <definedName name="___ddn600" localSheetId="8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5" hidden="1">{"'Sheet1'!$L$16"}</definedName>
    <definedName name="___DM24" localSheetId="12" hidden="1">{"'Sheet1'!$L$16"}</definedName>
    <definedName name="___DM24" hidden="1">{"'Sheet1'!$L$16"}</definedName>
    <definedName name="___dt1" localSheetId="4" hidden="1">{"'Sheet1'!$L$16"}</definedName>
    <definedName name="___dt1" localSheetId="5" hidden="1">{"'Sheet1'!$L$16"}</definedName>
    <definedName name="___dt1" localSheetId="6" hidden="1">{"'Sheet1'!$L$16"}</definedName>
    <definedName name="___dt1" localSheetId="7" hidden="1">{"'Sheet1'!$L$16"}</definedName>
    <definedName name="___dt1" localSheetId="1" hidden="1">{"'Sheet1'!$L$16"}</definedName>
    <definedName name="___dt1" localSheetId="0" hidden="1">{"'Sheet1'!$L$16"}</definedName>
    <definedName name="___dt1" localSheetId="15" hidden="1">{"'Sheet1'!$L$16"}</definedName>
    <definedName name="___dt1" localSheetId="12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5" hidden="1">{"'Sheet1'!$L$16"}</definedName>
    <definedName name="___DT10" localSheetId="12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5" hidden="1">{"'Sheet1'!$L$16"}</definedName>
    <definedName name="___E1200" localSheetId="12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5" hidden="1">{"'Sheet1'!$L$16"}</definedName>
    <definedName name="___f5" localSheetId="12" hidden="1">{"'Sheet1'!$L$16"}</definedName>
    <definedName name="___f5" hidden="1">{"'Sheet1'!$L$16"}</definedName>
    <definedName name="___Goi8" localSheetId="4" hidden="1">{"'Sheet1'!$L$16"}</definedName>
    <definedName name="___Goi8" localSheetId="5" hidden="1">{"'Sheet1'!$L$16"}</definedName>
    <definedName name="___Goi8" localSheetId="6" hidden="1">{"'Sheet1'!$L$16"}</definedName>
    <definedName name="___Goi8" localSheetId="8" hidden="1">{"'Sheet1'!$L$16"}</definedName>
    <definedName name="___Goi8" localSheetId="7" hidden="1">{"'Sheet1'!$L$16"}</definedName>
    <definedName name="___Goi8" localSheetId="1" hidden="1">{"'Sheet1'!$L$16"}</definedName>
    <definedName name="___Goi8" localSheetId="0" hidden="1">{"'Sheet1'!$L$16"}</definedName>
    <definedName name="___Goi8" localSheetId="15" hidden="1">{"'Sheet1'!$L$16"}</definedName>
    <definedName name="___Goi8" localSheetId="12" hidden="1">{"'Sheet1'!$L$16"}</definedName>
    <definedName name="___Goi8" hidden="1">{"'Sheet1'!$L$16"}</definedName>
    <definedName name="___h1" localSheetId="4" hidden="1">{"'Sheet1'!$L$16"}</definedName>
    <definedName name="___h1" localSheetId="5" hidden="1">{"'Sheet1'!$L$16"}</definedName>
    <definedName name="___h1" localSheetId="6" hidden="1">{"'Sheet1'!$L$16"}</definedName>
    <definedName name="___h1" localSheetId="8" hidden="1">{"'Sheet1'!$L$16"}</definedName>
    <definedName name="___h1" localSheetId="7" hidden="1">{"'Sheet1'!$L$16"}</definedName>
    <definedName name="___h1" localSheetId="1" hidden="1">{"'Sheet1'!$L$16"}</definedName>
    <definedName name="___h1" localSheetId="0" hidden="1">{"'Sheet1'!$L$16"}</definedName>
    <definedName name="___h1" localSheetId="15" hidden="1">{"'Sheet1'!$L$16"}</definedName>
    <definedName name="___h1" localSheetId="12" hidden="1">{"'Sheet1'!$L$16"}</definedName>
    <definedName name="___h1" hidden="1">{"'Sheet1'!$L$16"}</definedName>
    <definedName name="___h2" localSheetId="1" hidden="1">{"'Sheet1'!$L$16"}</definedName>
    <definedName name="___h2" localSheetId="15" hidden="1">{"'Sheet1'!$L$16"}</definedName>
    <definedName name="___h2" localSheetId="12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5" hidden="1">{"'장비'!$A$3:$M$12"}</definedName>
    <definedName name="___H3" localSheetId="12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5" hidden="1">{"'Sheet1'!$L$16"}</definedName>
    <definedName name="___hh1219" localSheetId="12" hidden="1">{"'Sheet1'!$L$16"}</definedName>
    <definedName name="___hh1219" hidden="1">{"'Sheet1'!$L$16"}</definedName>
    <definedName name="___hsm2">1.1289</definedName>
    <definedName name="___hu1" localSheetId="4" hidden="1">{"'Sheet1'!$L$16"}</definedName>
    <definedName name="___hu1" localSheetId="5" hidden="1">{"'Sheet1'!$L$16"}</definedName>
    <definedName name="___hu1" localSheetId="6" hidden="1">{"'Sheet1'!$L$16"}</definedName>
    <definedName name="___hu1" localSheetId="8" hidden="1">{"'Sheet1'!$L$16"}</definedName>
    <definedName name="___hu1" localSheetId="7" hidden="1">{"'Sheet1'!$L$16"}</definedName>
    <definedName name="___hu1" localSheetId="1" hidden="1">{"'Sheet1'!$L$16"}</definedName>
    <definedName name="___hu1" localSheetId="0" hidden="1">{"'Sheet1'!$L$16"}</definedName>
    <definedName name="___hu1" localSheetId="15" hidden="1">{"'Sheet1'!$L$16"}</definedName>
    <definedName name="___hu1" localSheetId="12" hidden="1">{"'Sheet1'!$L$16"}</definedName>
    <definedName name="___hu1" hidden="1">{"'Sheet1'!$L$16"}</definedName>
    <definedName name="___hu2" localSheetId="4" hidden="1">{"'Sheet1'!$L$16"}</definedName>
    <definedName name="___hu2" localSheetId="5" hidden="1">{"'Sheet1'!$L$16"}</definedName>
    <definedName name="___hu2" localSheetId="6" hidden="1">{"'Sheet1'!$L$16"}</definedName>
    <definedName name="___hu2" localSheetId="8" hidden="1">{"'Sheet1'!$L$16"}</definedName>
    <definedName name="___hu2" localSheetId="7" hidden="1">{"'Sheet1'!$L$16"}</definedName>
    <definedName name="___hu2" localSheetId="1" hidden="1">{"'Sheet1'!$L$16"}</definedName>
    <definedName name="___hu2" localSheetId="0" hidden="1">{"'Sheet1'!$L$16"}</definedName>
    <definedName name="___hu2" localSheetId="15" hidden="1">{"'Sheet1'!$L$16"}</definedName>
    <definedName name="___hu2" localSheetId="12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5" hidden="1">{"'Sheet1'!$L$16"}</definedName>
    <definedName name="___hu3" localSheetId="12" hidden="1">{"'Sheet1'!$L$16"}</definedName>
    <definedName name="___hu3" hidden="1">{"'Sheet1'!$L$16"}</definedName>
    <definedName name="___hu5" localSheetId="4" hidden="1">{"'Sheet1'!$L$16"}</definedName>
    <definedName name="___hu5" localSheetId="5" hidden="1">{"'Sheet1'!$L$16"}</definedName>
    <definedName name="___hu5" localSheetId="6" hidden="1">{"'Sheet1'!$L$16"}</definedName>
    <definedName name="___hu5" localSheetId="8" hidden="1">{"'Sheet1'!$L$16"}</definedName>
    <definedName name="___hu5" localSheetId="7" hidden="1">{"'Sheet1'!$L$16"}</definedName>
    <definedName name="___hu5" localSheetId="1" hidden="1">{"'Sheet1'!$L$16"}</definedName>
    <definedName name="___hu5" localSheetId="0" hidden="1">{"'Sheet1'!$L$16"}</definedName>
    <definedName name="___hu5" localSheetId="15" hidden="1">{"'Sheet1'!$L$16"}</definedName>
    <definedName name="___hu5" localSheetId="12" hidden="1">{"'Sheet1'!$L$16"}</definedName>
    <definedName name="___hu5" hidden="1">{"'Sheet1'!$L$16"}</definedName>
    <definedName name="___hu6" localSheetId="4" hidden="1">{"'Sheet1'!$L$16"}</definedName>
    <definedName name="___hu6" localSheetId="5" hidden="1">{"'Sheet1'!$L$16"}</definedName>
    <definedName name="___hu6" localSheetId="6" hidden="1">{"'Sheet1'!$L$16"}</definedName>
    <definedName name="___hu6" localSheetId="8" hidden="1">{"'Sheet1'!$L$16"}</definedName>
    <definedName name="___hu6" localSheetId="7" hidden="1">{"'Sheet1'!$L$16"}</definedName>
    <definedName name="___hu6" localSheetId="1" hidden="1">{"'Sheet1'!$L$16"}</definedName>
    <definedName name="___hu6" localSheetId="0" hidden="1">{"'Sheet1'!$L$16"}</definedName>
    <definedName name="___hu6" localSheetId="15" hidden="1">{"'Sheet1'!$L$16"}</definedName>
    <definedName name="___hu6" localSheetId="12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5" hidden="1">{"'Sheet1'!$L$16"}</definedName>
    <definedName name="___hu7" localSheetId="12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5" hidden="1">{"'Sheet1'!$L$16"}</definedName>
    <definedName name="___huy1" localSheetId="12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5" hidden="1">{"'Sheet1'!$L$16"}</definedName>
    <definedName name="___huy2" localSheetId="12" hidden="1">{"'Sheet1'!$L$16"}</definedName>
    <definedName name="___huy2" hidden="1">{"'Sheet1'!$L$16"}</definedName>
    <definedName name="___JK4">#REF!</definedName>
    <definedName name="___K146" localSheetId="4" hidden="1">{"'Sheet1'!$L$16"}</definedName>
    <definedName name="___K146" localSheetId="5" hidden="1">{"'Sheet1'!$L$16"}</definedName>
    <definedName name="___K146" localSheetId="6" hidden="1">{"'Sheet1'!$L$16"}</definedName>
    <definedName name="___K146" localSheetId="8" hidden="1">{"'Sheet1'!$L$16"}</definedName>
    <definedName name="___K146" localSheetId="7" hidden="1">{"'Sheet1'!$L$16"}</definedName>
    <definedName name="___K146" localSheetId="1" hidden="1">{"'Sheet1'!$L$16"}</definedName>
    <definedName name="___K146" localSheetId="0" hidden="1">{"'Sheet1'!$L$16"}</definedName>
    <definedName name="___K146" localSheetId="15" hidden="1">{"'Sheet1'!$L$16"}</definedName>
    <definedName name="___K146" localSheetId="12" hidden="1">{"'Sheet1'!$L$16"}</definedName>
    <definedName name="___K146" hidden="1">{"'Sheet1'!$L$16"}</definedName>
    <definedName name="___k7" localSheetId="1" hidden="1">{"'Sheet1'!$L$16"}</definedName>
    <definedName name="___k7" localSheetId="15" hidden="1">{"'Sheet1'!$L$16"}</definedName>
    <definedName name="___k7" localSheetId="12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5" hidden="1">{"'Sheet1'!$L$16"}</definedName>
    <definedName name="___KL1048" localSheetId="12" hidden="1">{"'Sheet1'!$L$16"}</definedName>
    <definedName name="___KL1048" hidden="1">{"'Sheet1'!$L$16"}</definedName>
    <definedName name="___kl11" localSheetId="1" hidden="1">{"'Sheet1'!$L$16"}</definedName>
    <definedName name="___kl11" localSheetId="15" hidden="1">{"'Sheet1'!$L$16"}</definedName>
    <definedName name="___kl11" localSheetId="12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5" hidden="1">{"'Sheet1'!$L$16"}</definedName>
    <definedName name="___KL3" localSheetId="12" hidden="1">{"'Sheet1'!$L$16"}</definedName>
    <definedName name="___KL3" hidden="1">{"'Sheet1'!$L$16"}</definedName>
    <definedName name="___KL7">#REF!</definedName>
    <definedName name="___KM22" localSheetId="4" hidden="1">{"'Sheet1'!$L$16"}</definedName>
    <definedName name="___KM22" localSheetId="5" hidden="1">{"'Sheet1'!$L$16"}</definedName>
    <definedName name="___KM22" localSheetId="6" hidden="1">{"'Sheet1'!$L$16"}</definedName>
    <definedName name="___KM22" localSheetId="7" hidden="1">{"'Sheet1'!$L$16"}</definedName>
    <definedName name="___KM22" localSheetId="1" hidden="1">{"'Sheet1'!$L$16"}</definedName>
    <definedName name="___KM22" localSheetId="0" hidden="1">{"'Sheet1'!$L$16"}</definedName>
    <definedName name="___KM22" localSheetId="15" hidden="1">{"'Sheet1'!$L$16"}</definedName>
    <definedName name="___KM22" localSheetId="12" hidden="1">{"'Sheet1'!$L$16"}</definedName>
    <definedName name="___KM22" hidden="1">{"'Sheet1'!$L$16"}</definedName>
    <definedName name="___Lan1" localSheetId="4" hidden="1">{"'Sheet1'!$L$16"}</definedName>
    <definedName name="___Lan1" localSheetId="5" hidden="1">{"'Sheet1'!$L$16"}</definedName>
    <definedName name="___Lan1" localSheetId="6" hidden="1">{"'Sheet1'!$L$16"}</definedName>
    <definedName name="___Lan1" localSheetId="8" hidden="1">{"'Sheet1'!$L$16"}</definedName>
    <definedName name="___Lan1" localSheetId="7" hidden="1">{"'Sheet1'!$L$16"}</definedName>
    <definedName name="___Lan1" localSheetId="1" hidden="1">{"'Sheet1'!$L$16"}</definedName>
    <definedName name="___Lan1" localSheetId="0" hidden="1">{"'Sheet1'!$L$16"}</definedName>
    <definedName name="___Lan1" localSheetId="15" hidden="1">{"'Sheet1'!$L$16"}</definedName>
    <definedName name="___Lan1" localSheetId="12" hidden="1">{"'Sheet1'!$L$16"}</definedName>
    <definedName name="___Lan1" hidden="1">{"'Sheet1'!$L$16"}</definedName>
    <definedName name="___LAN3" localSheetId="4" hidden="1">{"'Sheet1'!$L$16"}</definedName>
    <definedName name="___LAN3" localSheetId="5" hidden="1">{"'Sheet1'!$L$16"}</definedName>
    <definedName name="___LAN3" localSheetId="6" hidden="1">{"'Sheet1'!$L$16"}</definedName>
    <definedName name="___LAN3" localSheetId="8" hidden="1">{"'Sheet1'!$L$16"}</definedName>
    <definedName name="___LAN3" localSheetId="7" hidden="1">{"'Sheet1'!$L$16"}</definedName>
    <definedName name="___LAN3" localSheetId="1" hidden="1">{"'Sheet1'!$L$16"}</definedName>
    <definedName name="___LAN3" localSheetId="0" hidden="1">{"'Sheet1'!$L$16"}</definedName>
    <definedName name="___LAN3" localSheetId="15" hidden="1">{"'Sheet1'!$L$16"}</definedName>
    <definedName name="___LAN3" localSheetId="12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5" hidden="1">{"'Sheet1'!$L$16"}</definedName>
    <definedName name="___ld2" localSheetId="12" hidden="1">{"'Sheet1'!$L$16"}</definedName>
    <definedName name="___ld2" hidden="1">{"'Sheet1'!$L$16"}</definedName>
    <definedName name="___lh1" localSheetId="8">#REF!</definedName>
    <definedName name="___lh1">#REF!</definedName>
    <definedName name="___lh21" localSheetId="8">#REF!</definedName>
    <definedName name="___lh21">#REF!</definedName>
    <definedName name="___lh22" localSheetId="8">#REF!</definedName>
    <definedName name="___lh22">#REF!</definedName>
    <definedName name="___lh31" localSheetId="8">#REF!</definedName>
    <definedName name="___lh31">#REF!</definedName>
    <definedName name="___lh32" localSheetId="8">#REF!</definedName>
    <definedName name="___lh32">#REF!</definedName>
    <definedName name="___lk2" localSheetId="4" hidden="1">{"'Sheet1'!$L$16"}</definedName>
    <definedName name="___lk2" localSheetId="5" hidden="1">{"'Sheet1'!$L$16"}</definedName>
    <definedName name="___lk2" localSheetId="6" hidden="1">{"'Sheet1'!$L$16"}</definedName>
    <definedName name="___lk2" localSheetId="8" hidden="1">{"'Sheet1'!$L$16"}</definedName>
    <definedName name="___lk2" localSheetId="7" hidden="1">{"'Sheet1'!$L$16"}</definedName>
    <definedName name="___lk2" localSheetId="1" hidden="1">{"'Sheet1'!$L$16"}</definedName>
    <definedName name="___lk2" localSheetId="0" hidden="1">{"'Sheet1'!$L$16"}</definedName>
    <definedName name="___lk2" localSheetId="15" hidden="1">{"'Sheet1'!$L$16"}</definedName>
    <definedName name="___lk2" localSheetId="12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5" hidden="1">{"'Sheet1'!$L$16"}</definedName>
    <definedName name="___m1233" localSheetId="12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5" hidden="1">{"'Sheet1'!$L$16"}</definedName>
    <definedName name="___M2" localSheetId="12" hidden="1">{"'Sheet1'!$L$16"}</definedName>
    <definedName name="___M2" hidden="1">{"'Sheet1'!$L$16"}</definedName>
    <definedName name="___M36" localSheetId="4" hidden="1">{"'Sheet1'!$L$16"}</definedName>
    <definedName name="___M36" localSheetId="5" hidden="1">{"'Sheet1'!$L$16"}</definedName>
    <definedName name="___M36" localSheetId="6" hidden="1">{"'Sheet1'!$L$16"}</definedName>
    <definedName name="___M36" localSheetId="7" hidden="1">{"'Sheet1'!$L$16"}</definedName>
    <definedName name="___M36" localSheetId="1" hidden="1">{"'Sheet1'!$L$16"}</definedName>
    <definedName name="___M36" localSheetId="0" hidden="1">{"'Sheet1'!$L$16"}</definedName>
    <definedName name="___M36" localSheetId="15" hidden="1">{"'Sheet1'!$L$16"}</definedName>
    <definedName name="___M36" localSheetId="12" hidden="1">{"'Sheet1'!$L$16"}</definedName>
    <definedName name="___M36" hidden="1">{"'Sheet1'!$L$16"}</definedName>
    <definedName name="___m4" localSheetId="4" hidden="1">{"'Sheet1'!$L$16"}</definedName>
    <definedName name="___m4" localSheetId="5" hidden="1">{"'Sheet1'!$L$16"}</definedName>
    <definedName name="___m4" localSheetId="6" hidden="1">{"'Sheet1'!$L$16"}</definedName>
    <definedName name="___m4" localSheetId="7" hidden="1">{"'Sheet1'!$L$16"}</definedName>
    <definedName name="___m4" localSheetId="1" hidden="1">{"'Sheet1'!$L$16"}</definedName>
    <definedName name="___m4" localSheetId="0" hidden="1">{"'Sheet1'!$L$16"}</definedName>
    <definedName name="___m4" localSheetId="15" hidden="1">{"'Sheet1'!$L$16"}</definedName>
    <definedName name="___m4" localSheetId="12" hidden="1">{"'Sheet1'!$L$16"}</definedName>
    <definedName name="___m4" hidden="1">{"'Sheet1'!$L$16"}</definedName>
    <definedName name="___MAC12" localSheetId="8">#REF!</definedName>
    <definedName name="___MAC12" localSheetId="0">#REF!</definedName>
    <definedName name="___MAC12">#REF!</definedName>
    <definedName name="___MAC46" localSheetId="8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5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5" hidden="1">{"'Sheet1'!$L$16"}</definedName>
    <definedName name="___mcc1" localSheetId="12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5" hidden="1">{#N/A,#N/A,FALSE,"CCTV"}</definedName>
    <definedName name="___MCC3" localSheetId="12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5" hidden="1">{#N/A,#N/A,FALSE,"CCTV"}</definedName>
    <definedName name="___MEP2" localSheetId="12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5" hidden="1">{"'Sheet1'!$L$16"}</definedName>
    <definedName name="___moi2" localSheetId="12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5" hidden="1">{"'Sheet1'!$L$16"}</definedName>
    <definedName name="___n23" localSheetId="12" hidden="1">{"'Sheet1'!$L$16"}</definedName>
    <definedName name="___n23" hidden="1">{"'Sheet1'!$L$16"}</definedName>
    <definedName name="___NCL100" localSheetId="8">#REF!</definedName>
    <definedName name="___NCL100" localSheetId="0">#REF!</definedName>
    <definedName name="___NCL100">#REF!</definedName>
    <definedName name="___NCL200" localSheetId="8">#REF!</definedName>
    <definedName name="___NCL200" localSheetId="0">#REF!</definedName>
    <definedName name="___NCL200">#REF!</definedName>
    <definedName name="___NCL250" localSheetId="8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5" hidden="1">{"'Sheet1'!$L$16"}</definedName>
    <definedName name="___NCN15" localSheetId="12" hidden="1">{"'Sheet1'!$L$16"}</definedName>
    <definedName name="___NCN15" hidden="1">{"'Sheet1'!$L$16"}</definedName>
    <definedName name="___NET2" localSheetId="8">#REF!</definedName>
    <definedName name="___NET2" localSheetId="0">#REF!</definedName>
    <definedName name="___NET2">#REF!</definedName>
    <definedName name="___nin190" localSheetId="8">#REF!</definedName>
    <definedName name="___nin190" localSheetId="0">#REF!</definedName>
    <definedName name="___nin190">#REF!</definedName>
    <definedName name="___NK5" localSheetId="4" hidden="1">{"'Sheet1'!$L$16"}</definedName>
    <definedName name="___NK5" localSheetId="5" hidden="1">{"'Sheet1'!$L$16"}</definedName>
    <definedName name="___NK5" localSheetId="6" hidden="1">{"'Sheet1'!$L$16"}</definedName>
    <definedName name="___NK5" localSheetId="8" hidden="1">{"'Sheet1'!$L$16"}</definedName>
    <definedName name="___NK5" localSheetId="7" hidden="1">{"'Sheet1'!$L$16"}</definedName>
    <definedName name="___NK5" localSheetId="1" hidden="1">{"'Sheet1'!$L$16"}</definedName>
    <definedName name="___NK5" localSheetId="0" hidden="1">{"'Sheet1'!$L$16"}</definedName>
    <definedName name="___NK5" localSheetId="15" hidden="1">{"'Sheet1'!$L$16"}</definedName>
    <definedName name="___NK5" localSheetId="12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5" hidden="1">{"'Sheet1'!$L$16"}</definedName>
    <definedName name="___nso1" localSheetId="12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5" hidden="1">{"'Sheet1'!$L$16"}</definedName>
    <definedName name="___NSO2" localSheetId="12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5" hidden="1">{#N/A,#N/A,FALSE,"特殊室（ＢＱ表）"}</definedName>
    <definedName name="___P3" localSheetId="12" hidden="1">{#N/A,#N/A,FALSE,"特殊室（ＢＱ表）"}</definedName>
    <definedName name="___P3" hidden="1">{#N/A,#N/A,FALSE,"特殊室（ＢＱ表）"}</definedName>
    <definedName name="___PA3" localSheetId="4" hidden="1">{"'Sheet1'!$L$16"}</definedName>
    <definedName name="___PA3" localSheetId="5" hidden="1">{"'Sheet1'!$L$16"}</definedName>
    <definedName name="___PA3" localSheetId="6" hidden="1">{"'Sheet1'!$L$16"}</definedName>
    <definedName name="___PA3" localSheetId="8" hidden="1">{"'Sheet1'!$L$16"}</definedName>
    <definedName name="___PA3" localSheetId="7" hidden="1">{"'Sheet1'!$L$16"}</definedName>
    <definedName name="___PA3" localSheetId="1" hidden="1">{"'Sheet1'!$L$16"}</definedName>
    <definedName name="___PA3" localSheetId="0" hidden="1">{"'Sheet1'!$L$16"}</definedName>
    <definedName name="___PA3" localSheetId="15" hidden="1">{"'Sheet1'!$L$16"}</definedName>
    <definedName name="___PA3" localSheetId="12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5" hidden="1">{"'Sheet1'!$L$16"}</definedName>
    <definedName name="___pa4" localSheetId="12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5" hidden="1">{"'장비'!$A$3:$M$12"}</definedName>
    <definedName name="___PK2" localSheetId="12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5" hidden="1">{"'장비'!$A$3:$M$12"}</definedName>
    <definedName name="___PKG3" localSheetId="12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5" hidden="1">{#N/A,#N/A,FALSE,"特殊室（ＢＱ表）"}</definedName>
    <definedName name="___PPP3" localSheetId="12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5" hidden="1">{#N/A,#N/A,FALSE,"特殊室（ＢＱ表）"}</definedName>
    <definedName name="___PPP33" localSheetId="12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5" hidden="1">{#N/A,#N/A,FALSE,"特殊室（ＢＱ表）"}</definedName>
    <definedName name="___ppp34" localSheetId="12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5" hidden="1">{#N/A,#N/A,FALSE,"特殊室（ＢＱ表）"}</definedName>
    <definedName name="___ppp3444" localSheetId="12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5" hidden="1">{"'장비'!$A$3:$M$12"}</definedName>
    <definedName name="___qqq222" localSheetId="12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8">#REF!</definedName>
    <definedName name="___sc1" localSheetId="0">#REF!</definedName>
    <definedName name="___sc1">#REF!</definedName>
    <definedName name="___SC2" localSheetId="8">#REF!</definedName>
    <definedName name="___SC2" localSheetId="0">#REF!</definedName>
    <definedName name="___SC2">#REF!</definedName>
    <definedName name="___sc3" localSheetId="8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5" hidden="1">{"'Sheet1'!$L$16"}</definedName>
    <definedName name="___SCL4" localSheetId="12" hidden="1">{"'Sheet1'!$L$16"}</definedName>
    <definedName name="___SCL4" hidden="1">{"'Sheet1'!$L$16"}</definedName>
    <definedName name="___SN3" localSheetId="8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5" hidden="1">{#N/A,#N/A,FALSE,"CCTV"}</definedName>
    <definedName name="___T04" localSheetId="12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5" hidden="1">{#N/A,#N/A,FALSE,"Chi tiÆt"}</definedName>
    <definedName name="___T1" localSheetId="12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5" hidden="1">{"'Sheet1'!$L$16"}</definedName>
    <definedName name="___T10" localSheetId="12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5" hidden="1">{#N/A,#N/A,FALSE,"Chi tiÆt"}</definedName>
    <definedName name="___t112" localSheetId="12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5" hidden="1">{"'Sheet1'!$L$16"}</definedName>
    <definedName name="___t12" localSheetId="12" hidden="1">{"'Sheet1'!$L$16"}</definedName>
    <definedName name="___t12" hidden="1">{"'Sheet1'!$L$16"}</definedName>
    <definedName name="___T14" localSheetId="1" hidden="1">{"'Sheet1'!$L$16"}</definedName>
    <definedName name="___T14" localSheetId="15" hidden="1">{"'Sheet1'!$L$16"}</definedName>
    <definedName name="___T14" localSheetId="12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5" hidden="1">{"'Sheet1'!$L$16"}</definedName>
    <definedName name="___T2" localSheetId="12" hidden="1">{"'Sheet1'!$L$16"}</definedName>
    <definedName name="___T2" hidden="1">{"'Sheet1'!$L$16"}</definedName>
    <definedName name="___T23" localSheetId="1" hidden="1">{"'Sheet1'!$L$16"}</definedName>
    <definedName name="___T23" localSheetId="15" hidden="1">{"'Sheet1'!$L$16"}</definedName>
    <definedName name="___T23" localSheetId="12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5" hidden="1">{"'Sheet1'!$L$16"}</definedName>
    <definedName name="___T3" localSheetId="12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5" hidden="1">{"'Sheet1'!$L$16"}</definedName>
    <definedName name="___T4" localSheetId="12" hidden="1">{"'Sheet1'!$L$16"}</definedName>
    <definedName name="___T4" hidden="1">{"'Sheet1'!$L$16"}</definedName>
    <definedName name="___T7" localSheetId="4">{"Book1"}</definedName>
    <definedName name="___T7" localSheetId="5">{"Book1"}</definedName>
    <definedName name="___T7" localSheetId="6">{"Book1"}</definedName>
    <definedName name="___T7" localSheetId="7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5" hidden="1">{"'Sheet1'!$L$16"}</definedName>
    <definedName name="___T8" localSheetId="12" hidden="1">{"'Sheet1'!$L$16"}</definedName>
    <definedName name="___T8" hidden="1">{"'Sheet1'!$L$16"}</definedName>
    <definedName name="___T9" localSheetId="4" hidden="1">{"'Sheet1'!$L$16"}</definedName>
    <definedName name="___T9" localSheetId="5" hidden="1">{"'Sheet1'!$L$16"}</definedName>
    <definedName name="___T9" localSheetId="6" hidden="1">{"'Sheet1'!$L$16"}</definedName>
    <definedName name="___T9" localSheetId="7" hidden="1">{"'Sheet1'!$L$16"}</definedName>
    <definedName name="___t9" localSheetId="1" hidden="1">{"'Sheet1'!$L$16"}</definedName>
    <definedName name="___T9" localSheetId="0" hidden="1">{"'Sheet1'!$L$16"}</definedName>
    <definedName name="___t9" localSheetId="15" hidden="1">{"'Sheet1'!$L$16"}</definedName>
    <definedName name="___t9" localSheetId="12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4" hidden="1">{"'Sheet1'!$L$16"}</definedName>
    <definedName name="___tb2" localSheetId="5" hidden="1">{"'Sheet1'!$L$16"}</definedName>
    <definedName name="___tb2" localSheetId="6" hidden="1">{"'Sheet1'!$L$16"}</definedName>
    <definedName name="___tb2" localSheetId="7" hidden="1">{"'Sheet1'!$L$16"}</definedName>
    <definedName name="___tb2" localSheetId="1" hidden="1">{"'Sheet1'!$L$16"}</definedName>
    <definedName name="___tb2" localSheetId="0" hidden="1">{"'Sheet1'!$L$16"}</definedName>
    <definedName name="___tb2" localSheetId="15" hidden="1">{"'Sheet1'!$L$16"}</definedName>
    <definedName name="___tb2" localSheetId="12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5" hidden="1">{"'Sheet1'!$L$16"}</definedName>
    <definedName name="___TC2" localSheetId="12" hidden="1">{"'Sheet1'!$L$16"}</definedName>
    <definedName name="___TC2" hidden="1">{"'Sheet1'!$L$16"}</definedName>
    <definedName name="___tct3">#REF!</definedName>
    <definedName name="___tct5" localSheetId="8">#REF!</definedName>
    <definedName name="___tct5">#REF!</definedName>
    <definedName name="___td1" localSheetId="4" hidden="1">{"'Sheet1'!$L$16"}</definedName>
    <definedName name="___td1" localSheetId="5" hidden="1">{"'Sheet1'!$L$16"}</definedName>
    <definedName name="___td1" localSheetId="6" hidden="1">{"'Sheet1'!$L$16"}</definedName>
    <definedName name="___td1" localSheetId="8" hidden="1">{"'Sheet1'!$L$16"}</definedName>
    <definedName name="___td1" localSheetId="7" hidden="1">{"'Sheet1'!$L$16"}</definedName>
    <definedName name="___td1" localSheetId="1" hidden="1">{"'Sheet1'!$L$16"}</definedName>
    <definedName name="___td1" localSheetId="0" hidden="1">{"'Sheet1'!$L$16"}</definedName>
    <definedName name="___td1" localSheetId="15" hidden="1">{"'Sheet1'!$L$16"}</definedName>
    <definedName name="___td1" localSheetId="12" hidden="1">{"'Sheet1'!$L$16"}</definedName>
    <definedName name="___td1" hidden="1">{"'Sheet1'!$L$16"}</definedName>
    <definedName name="___te1">#REF!</definedName>
    <definedName name="___te2">#REF!</definedName>
    <definedName name="___tg427" localSheetId="8">#REF!</definedName>
    <definedName name="___tg427">#REF!</definedName>
    <definedName name="___tk1" localSheetId="8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5" hidden="1">{"'Sheet1'!$L$16"}</definedName>
    <definedName name="___TK211" localSheetId="12" hidden="1">{"'Sheet1'!$L$16"}</definedName>
    <definedName name="___TK211" hidden="1">{"'Sheet1'!$L$16"}</definedName>
    <definedName name="___TL1" localSheetId="8">#REF!</definedName>
    <definedName name="___TL1" localSheetId="0">#REF!</definedName>
    <definedName name="___TL1">#REF!</definedName>
    <definedName name="___TL2" localSheetId="8">#REF!</definedName>
    <definedName name="___TL2" localSheetId="0">#REF!</definedName>
    <definedName name="___TL2">#REF!</definedName>
    <definedName name="___TL3" localSheetId="8">#REF!</definedName>
    <definedName name="___TL3" localSheetId="0">#REF!</definedName>
    <definedName name="___TL3">#REF!</definedName>
    <definedName name="___TLA120" localSheetId="8">#REF!</definedName>
    <definedName name="___TLA120" localSheetId="0">#REF!</definedName>
    <definedName name="___TLA120">#REF!</definedName>
    <definedName name="___TLA35" localSheetId="8">#REF!</definedName>
    <definedName name="___TLA35" localSheetId="0">#REF!</definedName>
    <definedName name="___TLA35">#REF!</definedName>
    <definedName name="___TLA50" localSheetId="8">#REF!</definedName>
    <definedName name="___TLA50" localSheetId="0">#REF!</definedName>
    <definedName name="___TLA50">#REF!</definedName>
    <definedName name="___TLA70" localSheetId="8">#REF!</definedName>
    <definedName name="___TLA70" localSheetId="0">#REF!</definedName>
    <definedName name="___TLA70">#REF!</definedName>
    <definedName name="___TLA95" localSheetId="8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5" hidden="1">{"'Sheet1'!$L$16"}</definedName>
    <definedName name="___tm1" localSheetId="12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5" hidden="1">{"'Sheet1'!$L$16"}</definedName>
    <definedName name="___TM2" localSheetId="12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5" hidden="1">{"'Sheet1'!$L$16"}</definedName>
    <definedName name="___TS2004" localSheetId="12" hidden="1">{"'Sheet1'!$L$16"}</definedName>
    <definedName name="___TS2004" hidden="1">{"'Sheet1'!$L$16"}</definedName>
    <definedName name="___tt3" localSheetId="4" hidden="1">{"'Sheet1'!$L$16"}</definedName>
    <definedName name="___tt3" localSheetId="5" hidden="1">{"'Sheet1'!$L$16"}</definedName>
    <definedName name="___tt3" localSheetId="6" hidden="1">{"'Sheet1'!$L$16"}</definedName>
    <definedName name="___tt3" localSheetId="8" hidden="1">{"'Sheet1'!$L$16"}</definedName>
    <definedName name="___tt3" localSheetId="7" hidden="1">{"'Sheet1'!$L$16"}</definedName>
    <definedName name="___tt3" localSheetId="1" hidden="1">{"'Sheet1'!$L$16"}</definedName>
    <definedName name="___tt3" localSheetId="0" hidden="1">{"'Sheet1'!$L$16"}</definedName>
    <definedName name="___tt3" localSheetId="15" hidden="1">{"'Sheet1'!$L$16"}</definedName>
    <definedName name="___tt3" localSheetId="12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5" hidden="1">{"'Sheet1'!$L$16"}</definedName>
    <definedName name="___ttt1" localSheetId="12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5" hidden="1">{"'Sheet1'!$L$16"}</definedName>
    <definedName name="___tu4" localSheetId="12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5" hidden="1">{"'Sheet1'!$L$16"}</definedName>
    <definedName name="___tu5" localSheetId="12" hidden="1">{"'Sheet1'!$L$16"}</definedName>
    <definedName name="___tu5" hidden="1">{"'Sheet1'!$L$16"}</definedName>
    <definedName name="___tz593" localSheetId="8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5" hidden="1">{"'Sheet1'!$L$16"}</definedName>
    <definedName name="___TH1" localSheetId="12" hidden="1">{"'Sheet1'!$L$16"}</definedName>
    <definedName name="___TH1" hidden="1">{"'Sheet1'!$L$16"}</definedName>
    <definedName name="___TH20" localSheetId="8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5" hidden="1">{"'Sheet1'!$L$16"}</definedName>
    <definedName name="___TH20004" localSheetId="12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5" hidden="1">{"'Sheet1'!$L$16"}</definedName>
    <definedName name="___tha1" localSheetId="12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5" hidden="1">{"'Sheet1'!$L$16"}</definedName>
    <definedName name="___THT11" localSheetId="12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5" hidden="1">{"'Sheet1'!$L$16"}</definedName>
    <definedName name="___Tru21" localSheetId="12" hidden="1">{"'Sheet1'!$L$16"}</definedName>
    <definedName name="___Tru21" hidden="1">{"'Sheet1'!$L$16"}</definedName>
    <definedName name="___UT2" localSheetId="8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5" hidden="1">{"'Sheet1'!$L$16"}</definedName>
    <definedName name="___v2" localSheetId="12" hidden="1">{"'Sheet1'!$L$16"}</definedName>
    <definedName name="___v2" hidden="1">{"'Sheet1'!$L$16"}</definedName>
    <definedName name="___VL100" localSheetId="8">#REF!</definedName>
    <definedName name="___VL100" localSheetId="0">#REF!</definedName>
    <definedName name="___VL100">#REF!</definedName>
    <definedName name="___VL200" localSheetId="8">#REF!</definedName>
    <definedName name="___VL200" localSheetId="0">#REF!</definedName>
    <definedName name="___VL200">#REF!</definedName>
    <definedName name="___VL250" localSheetId="8">#REF!</definedName>
    <definedName name="___VL250" localSheetId="0">#REF!</definedName>
    <definedName name="___VL250">#REF!</definedName>
    <definedName name="___VLP2" localSheetId="4" hidden="1">{"'Sheet1'!$L$16"}</definedName>
    <definedName name="___VLP2" localSheetId="5" hidden="1">{"'Sheet1'!$L$16"}</definedName>
    <definedName name="___VLP2" localSheetId="6" hidden="1">{"'Sheet1'!$L$16"}</definedName>
    <definedName name="___VLP2" localSheetId="8" hidden="1">{"'Sheet1'!$L$16"}</definedName>
    <definedName name="___VLP2" localSheetId="7" hidden="1">{"'Sheet1'!$L$16"}</definedName>
    <definedName name="___VLP2" localSheetId="1" hidden="1">{"'Sheet1'!$L$16"}</definedName>
    <definedName name="___VLP2" localSheetId="0" hidden="1">{"'Sheet1'!$L$16"}</definedName>
    <definedName name="___VLP2" localSheetId="15" hidden="1">{"'Sheet1'!$L$16"}</definedName>
    <definedName name="___VLP2" localSheetId="12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5" hidden="1">{"'Sheet1'!$L$16"}</definedName>
    <definedName name="___VT3" localSheetId="12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5" hidden="1">{"'Sheet1'!$L$16"}</definedName>
    <definedName name="___VTC09" localSheetId="12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5" hidden="1">{"'Sheet1'!$L$16"}</definedName>
    <definedName name="___VTQ1" localSheetId="12" hidden="1">{"'Sheet1'!$L$16"}</definedName>
    <definedName name="___VTQ1" hidden="1">{"'Sheet1'!$L$16"}</definedName>
    <definedName name="___xlfn.BAHTTEXT" hidden="1">#NAME?</definedName>
    <definedName name="___xx3" localSheetId="8">#REF!</definedName>
    <definedName name="___xx3">#REF!</definedName>
    <definedName name="___xx4" localSheetId="8">#REF!</definedName>
    <definedName name="___xx4">#REF!</definedName>
    <definedName name="___xx5" localSheetId="8">#REF!</definedName>
    <definedName name="___xx5">#REF!</definedName>
    <definedName name="___xx6" localSheetId="8">#REF!</definedName>
    <definedName name="___xx6">#REF!</definedName>
    <definedName name="___xx7" localSheetId="8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5" hidden="1">{"'Sheet1'!$L$16"}</definedName>
    <definedName name="___z511" localSheetId="12" hidden="1">{"'Sheet1'!$L$16"}</definedName>
    <definedName name="___z511" hidden="1">{"'Sheet1'!$L$16"}</definedName>
    <definedName name="__1__123Graph_ACHART_1" localSheetId="0" hidden="1">#REF!</definedName>
    <definedName name="__1__123Graph_ACHART_1" localSheetId="15" hidden="1">#REF!</definedName>
    <definedName name="__1__123Graph_ACHART_1" localSheetId="12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5" hidden="1">#REF!</definedName>
    <definedName name="__10__123Graph_DCHART_1" localSheetId="12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5" hidden="1">#REF!</definedName>
    <definedName name="__123Graph_A" localSheetId="12" hidden="1">#REF!</definedName>
    <definedName name="__123Graph_A" hidden="1">#REF!</definedName>
    <definedName name="__123Graph_A¶ÚÝÄ" localSheetId="0" hidden="1">#REF!</definedName>
    <definedName name="__123Graph_A¶ÚÝÄ" localSheetId="15" hidden="1">#REF!</definedName>
    <definedName name="__123Graph_A¶ÚÝÄ" localSheetId="12" hidden="1">#REF!</definedName>
    <definedName name="__123Graph_A¶ÚÝÄ" hidden="1">#REF!</definedName>
    <definedName name="__123Graph_A120.CGM" localSheetId="0" hidden="1">#REF!</definedName>
    <definedName name="__123Graph_A120.CGM" localSheetId="15" hidden="1">#REF!</definedName>
    <definedName name="__123Graph_A120.CGM" localSheetId="12" hidden="1">#REF!</definedName>
    <definedName name="__123Graph_A120.CGM" hidden="1">#REF!</definedName>
    <definedName name="__123Graph_A150.CGM" localSheetId="0" hidden="1">#REF!</definedName>
    <definedName name="__123Graph_A150.CGM" localSheetId="15" hidden="1">#REF!</definedName>
    <definedName name="__123Graph_A150.CGM" localSheetId="12" hidden="1">#REF!</definedName>
    <definedName name="__123Graph_A150.CGM" hidden="1">#REF!</definedName>
    <definedName name="__123Graph_A180.CGM" localSheetId="0" hidden="1">#REF!</definedName>
    <definedName name="__123Graph_A180.CGM" localSheetId="15" hidden="1">#REF!</definedName>
    <definedName name="__123Graph_A180.CGM" localSheetId="12" hidden="1">#REF!</definedName>
    <definedName name="__123Graph_A180.CGM" hidden="1">#REF!</definedName>
    <definedName name="__123Graph_A210.CGM" localSheetId="0" hidden="1">#REF!</definedName>
    <definedName name="__123Graph_A210.CGM" localSheetId="15" hidden="1">#REF!</definedName>
    <definedName name="__123Graph_A210.CGM" localSheetId="12" hidden="1">#REF!</definedName>
    <definedName name="__123Graph_A210.CGM" hidden="1">#REF!</definedName>
    <definedName name="__123Graph_A240.CGM" localSheetId="0" hidden="1">#REF!</definedName>
    <definedName name="__123Graph_A240.CGM" localSheetId="15" hidden="1">#REF!</definedName>
    <definedName name="__123Graph_A240.CGM" localSheetId="12" hidden="1">#REF!</definedName>
    <definedName name="__123Graph_A240.CGM" hidden="1">#REF!</definedName>
    <definedName name="__123Graph_A270.CGM" localSheetId="0" hidden="1">#REF!</definedName>
    <definedName name="__123Graph_A270.CGM" localSheetId="15" hidden="1">#REF!</definedName>
    <definedName name="__123Graph_A270.CGM" localSheetId="12" hidden="1">#REF!</definedName>
    <definedName name="__123Graph_A270.CGM" hidden="1">#REF!</definedName>
    <definedName name="__123Graph_A300.CGM" localSheetId="0" hidden="1">#REF!</definedName>
    <definedName name="__123Graph_A300.CGM" localSheetId="15" hidden="1">#REF!</definedName>
    <definedName name="__123Graph_A300.CGM" localSheetId="12" hidden="1">#REF!</definedName>
    <definedName name="__123Graph_A300.CGM" hidden="1">#REF!</definedName>
    <definedName name="__123Graph_A60.CGN" localSheetId="0" hidden="1">#REF!</definedName>
    <definedName name="__123Graph_A60.CGN" localSheetId="15" hidden="1">#REF!</definedName>
    <definedName name="__123Graph_A60.CGN" localSheetId="12" hidden="1">#REF!</definedName>
    <definedName name="__123Graph_A60.CGN" hidden="1">#REF!</definedName>
    <definedName name="__123Graph_A90.CGM" localSheetId="0" hidden="1">#REF!</definedName>
    <definedName name="__123Graph_A90.CGM" localSheetId="15" hidden="1">#REF!</definedName>
    <definedName name="__123Graph_A90.CGM" localSheetId="12" hidden="1">#REF!</definedName>
    <definedName name="__123Graph_A90.CGM" hidden="1">#REF!</definedName>
    <definedName name="__123Graph_ACURRENT" localSheetId="0" hidden="1">#REF!</definedName>
    <definedName name="__123Graph_ACURRENT" localSheetId="15" hidden="1">#REF!</definedName>
    <definedName name="__123Graph_ACURRENT" localSheetId="12" hidden="1">#REF!</definedName>
    <definedName name="__123Graph_ACURRENT" hidden="1">#REF!</definedName>
    <definedName name="__123Graph_ACHART1" localSheetId="0" hidden="1">#REF!</definedName>
    <definedName name="__123Graph_ACHART1" localSheetId="15" hidden="1">#REF!</definedName>
    <definedName name="__123Graph_ACHART1" localSheetId="12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5" hidden="1">#REF!</definedName>
    <definedName name="__123Graph_AMPHISTG" localSheetId="12" hidden="1">#REF!</definedName>
    <definedName name="__123Graph_AMPHISTG" hidden="1">#REF!</definedName>
    <definedName name="__123Graph_APERFORMANCE" localSheetId="0" hidden="1">#REF!</definedName>
    <definedName name="__123Graph_APERFORMANCE" localSheetId="15" hidden="1">#REF!</definedName>
    <definedName name="__123Graph_APERFORMANCE" localSheetId="12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5" hidden="1">#REF!</definedName>
    <definedName name="__123Graph_B" localSheetId="12" hidden="1">#REF!</definedName>
    <definedName name="__123Graph_B" hidden="1">#REF!</definedName>
    <definedName name="__123Graph_B¶ÚÝÄ" localSheetId="0" hidden="1">#REF!</definedName>
    <definedName name="__123Graph_B¶ÚÝÄ" localSheetId="15" hidden="1">#REF!</definedName>
    <definedName name="__123Graph_B¶ÚÝÄ" localSheetId="12" hidden="1">#REF!</definedName>
    <definedName name="__123Graph_B¶ÚÝÄ" hidden="1">#REF!</definedName>
    <definedName name="__123Graph_B120.CGM" localSheetId="0" hidden="1">#REF!</definedName>
    <definedName name="__123Graph_B120.CGM" localSheetId="15" hidden="1">#REF!</definedName>
    <definedName name="__123Graph_B120.CGM" localSheetId="12" hidden="1">#REF!</definedName>
    <definedName name="__123Graph_B120.CGM" hidden="1">#REF!</definedName>
    <definedName name="__123Graph_B150.CGM" localSheetId="0" hidden="1">#REF!</definedName>
    <definedName name="__123Graph_B150.CGM" localSheetId="15" hidden="1">#REF!</definedName>
    <definedName name="__123Graph_B150.CGM" localSheetId="12" hidden="1">#REF!</definedName>
    <definedName name="__123Graph_B150.CGM" hidden="1">#REF!</definedName>
    <definedName name="__123Graph_B180.CGM" localSheetId="0" hidden="1">#REF!</definedName>
    <definedName name="__123Graph_B180.CGM" localSheetId="15" hidden="1">#REF!</definedName>
    <definedName name="__123Graph_B180.CGM" localSheetId="12" hidden="1">#REF!</definedName>
    <definedName name="__123Graph_B180.CGM" hidden="1">#REF!</definedName>
    <definedName name="__123Graph_B210.CGM" localSheetId="0" hidden="1">#REF!</definedName>
    <definedName name="__123Graph_B210.CGM" localSheetId="15" hidden="1">#REF!</definedName>
    <definedName name="__123Graph_B210.CGM" localSheetId="12" hidden="1">#REF!</definedName>
    <definedName name="__123Graph_B210.CGM" hidden="1">#REF!</definedName>
    <definedName name="__123Graph_B240.CGM" localSheetId="0" hidden="1">#REF!</definedName>
    <definedName name="__123Graph_B240.CGM" localSheetId="15" hidden="1">#REF!</definedName>
    <definedName name="__123Graph_B240.CGM" localSheetId="12" hidden="1">#REF!</definedName>
    <definedName name="__123Graph_B240.CGM" hidden="1">#REF!</definedName>
    <definedName name="__123Graph_B270.CGM" localSheetId="0" hidden="1">#REF!</definedName>
    <definedName name="__123Graph_B270.CGM" localSheetId="15" hidden="1">#REF!</definedName>
    <definedName name="__123Graph_B270.CGM" localSheetId="12" hidden="1">#REF!</definedName>
    <definedName name="__123Graph_B270.CGM" hidden="1">#REF!</definedName>
    <definedName name="__123Graph_B300.CGM" localSheetId="0" hidden="1">#REF!</definedName>
    <definedName name="__123Graph_B300.CGM" localSheetId="15" hidden="1">#REF!</definedName>
    <definedName name="__123Graph_B300.CGM" localSheetId="12" hidden="1">#REF!</definedName>
    <definedName name="__123Graph_B300.CGM" hidden="1">#REF!</definedName>
    <definedName name="__123Graph_B60.CGN" localSheetId="0" hidden="1">#REF!</definedName>
    <definedName name="__123Graph_B60.CGN" localSheetId="15" hidden="1">#REF!</definedName>
    <definedName name="__123Graph_B60.CGN" localSheetId="12" hidden="1">#REF!</definedName>
    <definedName name="__123Graph_B60.CGN" hidden="1">#REF!</definedName>
    <definedName name="__123Graph_B90.CGM" localSheetId="0" hidden="1">#REF!</definedName>
    <definedName name="__123Graph_B90.CGM" localSheetId="15" hidden="1">#REF!</definedName>
    <definedName name="__123Graph_B90.CGM" localSheetId="12" hidden="1">#REF!</definedName>
    <definedName name="__123Graph_B90.CGM" hidden="1">#REF!</definedName>
    <definedName name="__123Graph_BCurrent" localSheetId="0" hidden="1">#REF!</definedName>
    <definedName name="__123Graph_BCurrent" localSheetId="15" hidden="1">#REF!</definedName>
    <definedName name="__123Graph_BCurrent" localSheetId="12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5" hidden="1">#REF!</definedName>
    <definedName name="__123Graph_BPERFORMANCE" localSheetId="12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5" hidden="1">#REF!</definedName>
    <definedName name="__123Graph_C" localSheetId="12" hidden="1">#REF!</definedName>
    <definedName name="__123Graph_C" hidden="1">#REF!</definedName>
    <definedName name="__123Graph_C¶ÚÝÄ" localSheetId="0" hidden="1">#REF!</definedName>
    <definedName name="__123Graph_C¶ÚÝÄ" localSheetId="15" hidden="1">#REF!</definedName>
    <definedName name="__123Graph_C¶ÚÝÄ" localSheetId="12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5" hidden="1">#REF!</definedName>
    <definedName name="__123Graph_D" localSheetId="12" hidden="1">#REF!</definedName>
    <definedName name="__123Graph_D" hidden="1">#REF!</definedName>
    <definedName name="__123Graph_D¶ÚÝÄ" localSheetId="0" hidden="1">#REF!</definedName>
    <definedName name="__123Graph_D¶ÚÝÄ" localSheetId="15" hidden="1">#REF!</definedName>
    <definedName name="__123Graph_D¶ÚÝÄ" localSheetId="12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5" hidden="1">#REF!</definedName>
    <definedName name="__123Graph_E" localSheetId="12" hidden="1">#REF!</definedName>
    <definedName name="__123Graph_E" hidden="1">#REF!</definedName>
    <definedName name="__123Graph_E¶ÚÝÄ" localSheetId="0" hidden="1">#REF!</definedName>
    <definedName name="__123Graph_E¶ÚÝÄ" localSheetId="15" hidden="1">#REF!</definedName>
    <definedName name="__123Graph_E¶ÚÝÄ" localSheetId="12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5" hidden="1">#REF!</definedName>
    <definedName name="__123Graph_F" localSheetId="12" hidden="1">#REF!</definedName>
    <definedName name="__123Graph_F" hidden="1">#REF!</definedName>
    <definedName name="__123Graph_F¶ÚÝÄ" localSheetId="0" hidden="1">#REF!</definedName>
    <definedName name="__123Graph_F¶ÚÝÄ" localSheetId="15" hidden="1">#REF!</definedName>
    <definedName name="__123Graph_F¶ÚÝÄ" localSheetId="12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5" hidden="1">#REF!</definedName>
    <definedName name="__123Graph_LBL_A" localSheetId="12" hidden="1">#REF!</definedName>
    <definedName name="__123Graph_LBL_A" hidden="1">#REF!</definedName>
    <definedName name="__123Graph_LBL_A120.CGM" localSheetId="0" hidden="1">#REF!</definedName>
    <definedName name="__123Graph_LBL_A120.CGM" localSheetId="15" hidden="1">#REF!</definedName>
    <definedName name="__123Graph_LBL_A120.CGM" localSheetId="12" hidden="1">#REF!</definedName>
    <definedName name="__123Graph_LBL_A120.CGM" hidden="1">#REF!</definedName>
    <definedName name="__123Graph_LBL_A150.CGM" localSheetId="0" hidden="1">#REF!</definedName>
    <definedName name="__123Graph_LBL_A150.CGM" localSheetId="15" hidden="1">#REF!</definedName>
    <definedName name="__123Graph_LBL_A150.CGM" localSheetId="12" hidden="1">#REF!</definedName>
    <definedName name="__123Graph_LBL_A150.CGM" hidden="1">#REF!</definedName>
    <definedName name="__123Graph_LBL_A180.CGM" localSheetId="0" hidden="1">#REF!</definedName>
    <definedName name="__123Graph_LBL_A180.CGM" localSheetId="15" hidden="1">#REF!</definedName>
    <definedName name="__123Graph_LBL_A180.CGM" localSheetId="12" hidden="1">#REF!</definedName>
    <definedName name="__123Graph_LBL_A180.CGM" hidden="1">#REF!</definedName>
    <definedName name="__123Graph_LBL_A210.CGM" localSheetId="0" hidden="1">#REF!</definedName>
    <definedName name="__123Graph_LBL_A210.CGM" localSheetId="15" hidden="1">#REF!</definedName>
    <definedName name="__123Graph_LBL_A210.CGM" localSheetId="12" hidden="1">#REF!</definedName>
    <definedName name="__123Graph_LBL_A210.CGM" hidden="1">#REF!</definedName>
    <definedName name="__123Graph_LBL_A240.CGM" localSheetId="0" hidden="1">#REF!</definedName>
    <definedName name="__123Graph_LBL_A240.CGM" localSheetId="15" hidden="1">#REF!</definedName>
    <definedName name="__123Graph_LBL_A240.CGM" localSheetId="12" hidden="1">#REF!</definedName>
    <definedName name="__123Graph_LBL_A240.CGM" hidden="1">#REF!</definedName>
    <definedName name="__123Graph_LBL_A270.CGM" localSheetId="0" hidden="1">#REF!</definedName>
    <definedName name="__123Graph_LBL_A270.CGM" localSheetId="15" hidden="1">#REF!</definedName>
    <definedName name="__123Graph_LBL_A270.CGM" localSheetId="12" hidden="1">#REF!</definedName>
    <definedName name="__123Graph_LBL_A270.CGM" hidden="1">#REF!</definedName>
    <definedName name="__123Graph_LBL_A300.CGM" localSheetId="0" hidden="1">#REF!</definedName>
    <definedName name="__123Graph_LBL_A300.CGM" localSheetId="15" hidden="1">#REF!</definedName>
    <definedName name="__123Graph_LBL_A300.CGM" localSheetId="12" hidden="1">#REF!</definedName>
    <definedName name="__123Graph_LBL_A300.CGM" hidden="1">#REF!</definedName>
    <definedName name="__123Graph_LBL_A60.CGN" localSheetId="0" hidden="1">#REF!</definedName>
    <definedName name="__123Graph_LBL_A60.CGN" localSheetId="15" hidden="1">#REF!</definedName>
    <definedName name="__123Graph_LBL_A60.CGN" localSheetId="12" hidden="1">#REF!</definedName>
    <definedName name="__123Graph_LBL_A60.CGN" hidden="1">#REF!</definedName>
    <definedName name="__123Graph_LBL_A90.CGM" localSheetId="0" hidden="1">#REF!</definedName>
    <definedName name="__123Graph_LBL_A90.CGM" localSheetId="15" hidden="1">#REF!</definedName>
    <definedName name="__123Graph_LBL_A90.CGM" localSheetId="12" hidden="1">#REF!</definedName>
    <definedName name="__123Graph_LBL_A90.CGM" hidden="1">#REF!</definedName>
    <definedName name="__123Graph_LBL_B" localSheetId="0" hidden="1">#REF!</definedName>
    <definedName name="__123Graph_LBL_B" localSheetId="15" hidden="1">#REF!</definedName>
    <definedName name="__123Graph_LBL_B" localSheetId="12" hidden="1">#REF!</definedName>
    <definedName name="__123Graph_LBL_B" hidden="1">#REF!</definedName>
    <definedName name="__123Graph_X" localSheetId="0" hidden="1">#REF!</definedName>
    <definedName name="__123Graph_X" localSheetId="15" hidden="1">#REF!</definedName>
    <definedName name="__123Graph_X" localSheetId="12" hidden="1">#REF!</definedName>
    <definedName name="__123Graph_X" hidden="1">#REF!</definedName>
    <definedName name="__123Graph_X120.CGM" localSheetId="0" hidden="1">#REF!</definedName>
    <definedName name="__123Graph_X120.CGM" localSheetId="15" hidden="1">#REF!</definedName>
    <definedName name="__123Graph_X120.CGM" localSheetId="12" hidden="1">#REF!</definedName>
    <definedName name="__123Graph_X120.CGM" hidden="1">#REF!</definedName>
    <definedName name="__123Graph_X150.CGM" localSheetId="0" hidden="1">#REF!</definedName>
    <definedName name="__123Graph_X150.CGM" localSheetId="15" hidden="1">#REF!</definedName>
    <definedName name="__123Graph_X150.CGM" localSheetId="12" hidden="1">#REF!</definedName>
    <definedName name="__123Graph_X150.CGM" hidden="1">#REF!</definedName>
    <definedName name="__123Graph_X180.CGM" localSheetId="0" hidden="1">#REF!</definedName>
    <definedName name="__123Graph_X180.CGM" localSheetId="15" hidden="1">#REF!</definedName>
    <definedName name="__123Graph_X180.CGM" localSheetId="12" hidden="1">#REF!</definedName>
    <definedName name="__123Graph_X180.CGM" hidden="1">#REF!</definedName>
    <definedName name="__123Graph_X210.CGM" localSheetId="0" hidden="1">#REF!</definedName>
    <definedName name="__123Graph_X210.CGM" localSheetId="15" hidden="1">#REF!</definedName>
    <definedName name="__123Graph_X210.CGM" localSheetId="12" hidden="1">#REF!</definedName>
    <definedName name="__123Graph_X210.CGM" hidden="1">#REF!</definedName>
    <definedName name="__123Graph_X240.CGM" localSheetId="0" hidden="1">#REF!</definedName>
    <definedName name="__123Graph_X240.CGM" localSheetId="15" hidden="1">#REF!</definedName>
    <definedName name="__123Graph_X240.CGM" localSheetId="12" hidden="1">#REF!</definedName>
    <definedName name="__123Graph_X240.CGM" hidden="1">#REF!</definedName>
    <definedName name="__123Graph_X270.CGM" localSheetId="0" hidden="1">#REF!</definedName>
    <definedName name="__123Graph_X270.CGM" localSheetId="15" hidden="1">#REF!</definedName>
    <definedName name="__123Graph_X270.CGM" localSheetId="12" hidden="1">#REF!</definedName>
    <definedName name="__123Graph_X270.CGM" hidden="1">#REF!</definedName>
    <definedName name="__123Graph_X300.CGM" localSheetId="0" hidden="1">#REF!</definedName>
    <definedName name="__123Graph_X300.CGM" localSheetId="15" hidden="1">#REF!</definedName>
    <definedName name="__123Graph_X300.CGM" localSheetId="12" hidden="1">#REF!</definedName>
    <definedName name="__123Graph_X300.CGM" hidden="1">#REF!</definedName>
    <definedName name="__123Graph_X60.CGN" localSheetId="0" hidden="1">#REF!</definedName>
    <definedName name="__123Graph_X60.CGN" localSheetId="15" hidden="1">#REF!</definedName>
    <definedName name="__123Graph_X60.CGN" localSheetId="12" hidden="1">#REF!</definedName>
    <definedName name="__123Graph_X60.CGN" hidden="1">#REF!</definedName>
    <definedName name="__123Graph_X90.CGM" localSheetId="0" hidden="1">#REF!</definedName>
    <definedName name="__123Graph_X90.CGM" localSheetId="15" hidden="1">#REF!</definedName>
    <definedName name="__123Graph_X90.CGM" localSheetId="12" hidden="1">#REF!</definedName>
    <definedName name="__123Graph_X90.CGM" hidden="1">#REF!</definedName>
    <definedName name="__123Graph_XCURRENT" localSheetId="0" hidden="1">#REF!</definedName>
    <definedName name="__123Graph_XCURRENT" localSheetId="15" hidden="1">#REF!</definedName>
    <definedName name="__123Graph_XCURRENT" localSheetId="12" hidden="1">#REF!</definedName>
    <definedName name="__123Graph_XCURRENT" hidden="1">#REF!</definedName>
    <definedName name="__123Graph_XCHART1" localSheetId="0" hidden="1">#REF!</definedName>
    <definedName name="__123Graph_XCHART1" localSheetId="15" hidden="1">#REF!</definedName>
    <definedName name="__123Graph_XCHART1" localSheetId="12" hidden="1">#REF!</definedName>
    <definedName name="__123Graph_XCHART1" hidden="1">#REF!</definedName>
    <definedName name="__123Graph_XMPHISTG" localSheetId="0" hidden="1">#REF!</definedName>
    <definedName name="__123Graph_XMPHISTG" localSheetId="15" hidden="1">#REF!</definedName>
    <definedName name="__123Graph_XMPHISTG" localSheetId="12" hidden="1">#REF!</definedName>
    <definedName name="__123Graph_XMPHISTG" hidden="1">#REF!</definedName>
    <definedName name="__123Graph_XPERFORMANCE" localSheetId="0" hidden="1">#REF!</definedName>
    <definedName name="__123Graph_XPERFORMANCE" localSheetId="15" hidden="1">#REF!</definedName>
    <definedName name="__123Graph_XPERFORMANCE" localSheetId="12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5" hidden="1">#REF!</definedName>
    <definedName name="__2__123Graph_ACHART_2" localSheetId="12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5" hidden="1">#REF!</definedName>
    <definedName name="__3__123Graph_BCHART_2" localSheetId="12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5" hidden="1">#REF!</definedName>
    <definedName name="__4__123Graph_CCHART_1" localSheetId="12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5" hidden="1">#REF!</definedName>
    <definedName name="__5__123Graph_DCHART_1" localSheetId="12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5" hidden="1">#REF!</definedName>
    <definedName name="__8__123Graph_BCHART_2" localSheetId="12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5" hidden="1">#REF!</definedName>
    <definedName name="__9__123Graph_CCHART_1" localSheetId="12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4" hidden="1">{"'Sheet1'!$L$16"}</definedName>
    <definedName name="__a1" localSheetId="5" hidden="1">{"'Sheet1'!$L$16"}</definedName>
    <definedName name="__a1" localSheetId="6" hidden="1">{"'Sheet1'!$L$16"}</definedName>
    <definedName name="__a1" localSheetId="8" hidden="1">{"'Sheet1'!$L$16"}</definedName>
    <definedName name="__a1" localSheetId="7" hidden="1">{"'Sheet1'!$L$16"}</definedName>
    <definedName name="__a1" localSheetId="1" hidden="1">{"'Sheet1'!$L$16"}</definedName>
    <definedName name="__a1" localSheetId="0" hidden="1">{"'Sheet1'!$L$16"}</definedName>
    <definedName name="__a1" localSheetId="15" hidden="1">{"'Sheet1'!$L$16"}</definedName>
    <definedName name="__a1" localSheetId="12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5" hidden="1">{"'Sheet1'!$L$16"}</definedName>
    <definedName name="__a100" localSheetId="12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5" hidden="1">{#N/A,#N/A,FALSE,"속도"}</definedName>
    <definedName name="__a122" localSheetId="12" hidden="1">{#N/A,#N/A,FALSE,"속도"}</definedName>
    <definedName name="__a122" hidden="1">{#N/A,#N/A,FALSE,"속도"}</definedName>
    <definedName name="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4" hidden="1">{"'Sheet1'!$L$16"}</definedName>
    <definedName name="__a2" localSheetId="5" hidden="1">{"'Sheet1'!$L$16"}</definedName>
    <definedName name="__a2" localSheetId="6" hidden="1">{"'Sheet1'!$L$16"}</definedName>
    <definedName name="__a2" localSheetId="8" hidden="1">{"'Sheet1'!$L$16"}</definedName>
    <definedName name="__a2" localSheetId="7" hidden="1">{"'Sheet1'!$L$16"}</definedName>
    <definedName name="__a2" localSheetId="1" hidden="1">{"'Sheet1'!$L$16"}</definedName>
    <definedName name="__a2" localSheetId="0" hidden="1">{"'Sheet1'!$L$16"}</definedName>
    <definedName name="__a2" localSheetId="15" hidden="1">{"'Sheet1'!$L$16"}</definedName>
    <definedName name="__a2" localSheetId="12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5" hidden="1">{"'Sheet1'!$L$16"}</definedName>
    <definedName name="__a3" localSheetId="12" hidden="1">{"'Sheet1'!$L$16"}</definedName>
    <definedName name="__a3" hidden="1">{"'Sheet1'!$L$16"}</definedName>
    <definedName name="__a5" localSheetId="1" hidden="1">{"'Sheet1'!$L$16"}</definedName>
    <definedName name="__a5" localSheetId="15" hidden="1">{"'Sheet1'!$L$16"}</definedName>
    <definedName name="__a5" localSheetId="12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5" hidden="1">{"'Sheet1'!$L$16"}</definedName>
    <definedName name="__a9" localSheetId="12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5" hidden="1">{"'Sheet1'!$L$16"}</definedName>
    <definedName name="__B19" localSheetId="12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5" hidden="1">{"'Sheet1'!$L$16"}</definedName>
    <definedName name="__b2" localSheetId="12" hidden="1">{"'Sheet1'!$L$16"}</definedName>
    <definedName name="__b2" hidden="1">{"'Sheet1'!$L$16"}</definedName>
    <definedName name="__b200" localSheetId="1" hidden="1">{"'Sheet1'!$L$16"}</definedName>
    <definedName name="__b200" localSheetId="15" hidden="1">{"'Sheet1'!$L$16"}</definedName>
    <definedName name="__b200" localSheetId="12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5" hidden="1">{"'Sheet1'!$L$16"}</definedName>
    <definedName name="__ban2" localSheetId="12" hidden="1">{"'Sheet1'!$L$16"}</definedName>
    <definedName name="__ban2" hidden="1">{"'Sheet1'!$L$16"}</definedName>
    <definedName name="__bdm1" localSheetId="8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5" hidden="1">{"'Sheet1'!$L$16"}</definedName>
    <definedName name="__BG12" localSheetId="12" hidden="1">{"'Sheet1'!$L$16"}</definedName>
    <definedName name="__BG12" hidden="1">{"'Sheet1'!$L$16"}</definedName>
    <definedName name="__bk17" localSheetId="1" hidden="1">{"'Sheet1'!$L$16"}</definedName>
    <definedName name="__bk17" localSheetId="15" hidden="1">{"'Sheet1'!$L$16"}</definedName>
    <definedName name="__bk17" localSheetId="12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5" hidden="1">{#N/A,#N/A,FALSE,"TABLE"}</definedName>
    <definedName name="__BP01" localSheetId="12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5" hidden="1">{"'Sheet1'!$L$16"}</definedName>
    <definedName name="__CD2" localSheetId="12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5" hidden="1">{"'Sheet1'!$L$16"}</definedName>
    <definedName name="__cep1" localSheetId="12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5" hidden="1">{"'Sheet1'!$L$16"}</definedName>
    <definedName name="__CN1" localSheetId="12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5" hidden="1">{"'Sheet1'!$L$16"}</definedName>
    <definedName name="__CN2" localSheetId="12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5" hidden="1">{"'Sheet1'!$L$16"}</definedName>
    <definedName name="__CN3" localSheetId="12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5" hidden="1">{#N/A,#N/A,FALSE,"Chi tiÆt"}</definedName>
    <definedName name="__coc1000" localSheetId="12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5" hidden="1">{"'Sheet1'!$L$16"}</definedName>
    <definedName name="__Coc39" localSheetId="12" hidden="1">{"'Sheet1'!$L$16"}</definedName>
    <definedName name="__Coc39" hidden="1">{"'Sheet1'!$L$16"}</definedName>
    <definedName name="__CON1" localSheetId="8">#REF!</definedName>
    <definedName name="__CON1" localSheetId="0">#REF!</definedName>
    <definedName name="__CON1">#REF!</definedName>
    <definedName name="__CON2" localSheetId="8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5" hidden="1">{"'Sheet1'!$L$16"}</definedName>
    <definedName name="__CT2" localSheetId="12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5" hidden="1">{"'Sheet1'!$L$16"}</definedName>
    <definedName name="__CT4" localSheetId="12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5" hidden="1">{"'Sheet1'!$L$16"}</definedName>
    <definedName name="__Cty501" localSheetId="12" hidden="1">{"'Sheet1'!$L$16"}</definedName>
    <definedName name="__Cty501" hidden="1">{"'Sheet1'!$L$16"}</definedName>
    <definedName name="__d1500" localSheetId="4" hidden="1">{"'Sheet1'!$L$16"}</definedName>
    <definedName name="__d1500" localSheetId="5" hidden="1">{"'Sheet1'!$L$16"}</definedName>
    <definedName name="__d1500" localSheetId="6" hidden="1">{"'Sheet1'!$L$16"}</definedName>
    <definedName name="__d1500" localSheetId="8" hidden="1">{"'Sheet1'!$L$16"}</definedName>
    <definedName name="__d1500" localSheetId="7" hidden="1">{"'Sheet1'!$L$16"}</definedName>
    <definedName name="__d1500" localSheetId="1" hidden="1">{"'Sheet1'!$L$16"}</definedName>
    <definedName name="__d1500" localSheetId="0" hidden="1">{"'Sheet1'!$L$16"}</definedName>
    <definedName name="__d1500" localSheetId="15" hidden="1">{"'Sheet1'!$L$16"}</definedName>
    <definedName name="__d1500" localSheetId="12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5" hidden="1">{"'Sheet1'!$L$16"}</definedName>
    <definedName name="__D41" localSheetId="12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5" hidden="1">{"'Sheet1'!$L$16"}</definedName>
    <definedName name="__D42" localSheetId="12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5" hidden="1">{#N/A,#N/A,FALSE,"Chi tiÆt"}</definedName>
    <definedName name="__D6" localSheetId="12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5" hidden="1">{"'Sheet1'!$L$16"}</definedName>
    <definedName name="__dao2" localSheetId="12" hidden="1">{"'Sheet1'!$L$16"}</definedName>
    <definedName name="__dao2" hidden="1">{"'Sheet1'!$L$16"}</definedName>
    <definedName name="__ddn400" localSheetId="8">#REF!</definedName>
    <definedName name="__ddn400" localSheetId="0">#REF!</definedName>
    <definedName name="__ddn400">#REF!</definedName>
    <definedName name="__ddn600" localSheetId="8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5" hidden="1">{"'Sheet1'!$L$16"}</definedName>
    <definedName name="__DM24" localSheetId="12" hidden="1">{"'Sheet1'!$L$16"}</definedName>
    <definedName name="__DM24" hidden="1">{"'Sheet1'!$L$16"}</definedName>
    <definedName name="__dt1" localSheetId="4" hidden="1">{"'Sheet1'!$L$16"}</definedName>
    <definedName name="__dt1" localSheetId="5" hidden="1">{"'Sheet1'!$L$16"}</definedName>
    <definedName name="__dt1" localSheetId="6" hidden="1">{"'Sheet1'!$L$16"}</definedName>
    <definedName name="__dt1" localSheetId="7" hidden="1">{"'Sheet1'!$L$16"}</definedName>
    <definedName name="__dt1" localSheetId="1" hidden="1">{"'Sheet1'!$L$16"}</definedName>
    <definedName name="__dt1" localSheetId="0" hidden="1">{"'Sheet1'!$L$16"}</definedName>
    <definedName name="__dt1" localSheetId="15" hidden="1">{"'Sheet1'!$L$16"}</definedName>
    <definedName name="__dt1" localSheetId="12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5" hidden="1">{"'Sheet1'!$L$16"}</definedName>
    <definedName name="__DT10" localSheetId="12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5" hidden="1">{"'Sheet1'!$L$16"}</definedName>
    <definedName name="__dt3" localSheetId="12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5" hidden="1">{"'Sheet1'!$L$16"}</definedName>
    <definedName name="__E1200" localSheetId="12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5" hidden="1">{"'Sheet1'!$L$16"}</definedName>
    <definedName name="__f5" localSheetId="12" hidden="1">{"'Sheet1'!$L$16"}</definedName>
    <definedName name="__f5" hidden="1">{"'Sheet1'!$L$16"}</definedName>
    <definedName name="__FAB4" localSheetId="0" hidden="1">#REF!</definedName>
    <definedName name="__FAB4" localSheetId="15" hidden="1">#REF!</definedName>
    <definedName name="__FAB4" localSheetId="12" hidden="1">#REF!</definedName>
    <definedName name="__FAB4" hidden="1">#REF!</definedName>
    <definedName name="__gjm65">#REF!</definedName>
    <definedName name="__Goi8" localSheetId="4" hidden="1">{"'Sheet1'!$L$16"}</definedName>
    <definedName name="__Goi8" localSheetId="5" hidden="1">{"'Sheet1'!$L$16"}</definedName>
    <definedName name="__Goi8" localSheetId="6" hidden="1">{"'Sheet1'!$L$16"}</definedName>
    <definedName name="__Goi8" localSheetId="8" hidden="1">{"'Sheet1'!$L$16"}</definedName>
    <definedName name="__Goi8" localSheetId="7" hidden="1">{"'Sheet1'!$L$16"}</definedName>
    <definedName name="__Goi8" localSheetId="1" hidden="1">{"'Sheet1'!$L$16"}</definedName>
    <definedName name="__Goi8" localSheetId="0" hidden="1">{"'Sheet1'!$L$16"}</definedName>
    <definedName name="__Goi8" localSheetId="15" hidden="1">{"'Sheet1'!$L$16"}</definedName>
    <definedName name="__Goi8" localSheetId="12" hidden="1">{"'Sheet1'!$L$16"}</definedName>
    <definedName name="__Goi8" hidden="1">{"'Sheet1'!$L$16"}</definedName>
    <definedName name="__GID1">#REF!</definedName>
    <definedName name="__h1" localSheetId="4" hidden="1">{"'Sheet1'!$L$16"}</definedName>
    <definedName name="__h1" localSheetId="5" hidden="1">{"'Sheet1'!$L$16"}</definedName>
    <definedName name="__h1" localSheetId="6" hidden="1">{"'Sheet1'!$L$16"}</definedName>
    <definedName name="__h1" localSheetId="8" hidden="1">{"'Sheet1'!$L$16"}</definedName>
    <definedName name="__h1" localSheetId="7" hidden="1">{"'Sheet1'!$L$16"}</definedName>
    <definedName name="__h1" localSheetId="1" hidden="1">{"'Sheet1'!$L$16"}</definedName>
    <definedName name="__h1" localSheetId="0" hidden="1">{"'Sheet1'!$L$16"}</definedName>
    <definedName name="__h1" localSheetId="15" hidden="1">{"'Sheet1'!$L$16"}</definedName>
    <definedName name="__h1" localSheetId="12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5" hidden="1">{"'Sheet1'!$L$16"}</definedName>
    <definedName name="__h2" localSheetId="12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5" hidden="1">{"'장비'!$A$3:$M$12"}</definedName>
    <definedName name="__H3" localSheetId="12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5" hidden="1">{"'Sheet1'!$L$16"}</definedName>
    <definedName name="__hh1219" localSheetId="12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5" hidden="1">{"'Sheet1'!$L$16"}</definedName>
    <definedName name="__ht10" localSheetId="12" hidden="1">{"'Sheet1'!$L$16"}</definedName>
    <definedName name="__ht10" hidden="1">{"'Sheet1'!$L$16"}</definedName>
    <definedName name="__hu1" localSheetId="4" hidden="1">{"'Sheet1'!$L$16"}</definedName>
    <definedName name="__hu1" localSheetId="5" hidden="1">{"'Sheet1'!$L$16"}</definedName>
    <definedName name="__hu1" localSheetId="6" hidden="1">{"'Sheet1'!$L$16"}</definedName>
    <definedName name="__hu1" localSheetId="8" hidden="1">{"'Sheet1'!$L$16"}</definedName>
    <definedName name="__hu1" localSheetId="7" hidden="1">{"'Sheet1'!$L$16"}</definedName>
    <definedName name="__hu1" localSheetId="1" hidden="1">{"'Sheet1'!$L$16"}</definedName>
    <definedName name="__hu1" localSheetId="0" hidden="1">{"'Sheet1'!$L$16"}</definedName>
    <definedName name="__hu1" localSheetId="15" hidden="1">{"'Sheet1'!$L$16"}</definedName>
    <definedName name="__hu1" localSheetId="12" hidden="1">{"'Sheet1'!$L$16"}</definedName>
    <definedName name="__hu1" hidden="1">{"'Sheet1'!$L$16"}</definedName>
    <definedName name="__hu2" localSheetId="4" hidden="1">{"'Sheet1'!$L$16"}</definedName>
    <definedName name="__hu2" localSheetId="5" hidden="1">{"'Sheet1'!$L$16"}</definedName>
    <definedName name="__hu2" localSheetId="6" hidden="1">{"'Sheet1'!$L$16"}</definedName>
    <definedName name="__hu2" localSheetId="8" hidden="1">{"'Sheet1'!$L$16"}</definedName>
    <definedName name="__hu2" localSheetId="7" hidden="1">{"'Sheet1'!$L$16"}</definedName>
    <definedName name="__hu2" localSheetId="1" hidden="1">{"'Sheet1'!$L$16"}</definedName>
    <definedName name="__hu2" localSheetId="0" hidden="1">{"'Sheet1'!$L$16"}</definedName>
    <definedName name="__hu2" localSheetId="15" hidden="1">{"'Sheet1'!$L$16"}</definedName>
    <definedName name="__hu2" localSheetId="12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5" hidden="1">{"'Sheet1'!$L$16"}</definedName>
    <definedName name="__hu3" localSheetId="12" hidden="1">{"'Sheet1'!$L$16"}</definedName>
    <definedName name="__hu3" hidden="1">{"'Sheet1'!$L$16"}</definedName>
    <definedName name="__hu5" localSheetId="4" hidden="1">{"'Sheet1'!$L$16"}</definedName>
    <definedName name="__hu5" localSheetId="5" hidden="1">{"'Sheet1'!$L$16"}</definedName>
    <definedName name="__hu5" localSheetId="6" hidden="1">{"'Sheet1'!$L$16"}</definedName>
    <definedName name="__hu5" localSheetId="8" hidden="1">{"'Sheet1'!$L$16"}</definedName>
    <definedName name="__hu5" localSheetId="7" hidden="1">{"'Sheet1'!$L$16"}</definedName>
    <definedName name="__hu5" localSheetId="1" hidden="1">{"'Sheet1'!$L$16"}</definedName>
    <definedName name="__hu5" localSheetId="0" hidden="1">{"'Sheet1'!$L$16"}</definedName>
    <definedName name="__hu5" localSheetId="15" hidden="1">{"'Sheet1'!$L$16"}</definedName>
    <definedName name="__hu5" localSheetId="12" hidden="1">{"'Sheet1'!$L$16"}</definedName>
    <definedName name="__hu5" hidden="1">{"'Sheet1'!$L$16"}</definedName>
    <definedName name="__hu6" localSheetId="4" hidden="1">{"'Sheet1'!$L$16"}</definedName>
    <definedName name="__hu6" localSheetId="5" hidden="1">{"'Sheet1'!$L$16"}</definedName>
    <definedName name="__hu6" localSheetId="6" hidden="1">{"'Sheet1'!$L$16"}</definedName>
    <definedName name="__hu6" localSheetId="8" hidden="1">{"'Sheet1'!$L$16"}</definedName>
    <definedName name="__hu6" localSheetId="7" hidden="1">{"'Sheet1'!$L$16"}</definedName>
    <definedName name="__hu6" localSheetId="1" hidden="1">{"'Sheet1'!$L$16"}</definedName>
    <definedName name="__hu6" localSheetId="0" hidden="1">{"'Sheet1'!$L$16"}</definedName>
    <definedName name="__hu6" localSheetId="15" hidden="1">{"'Sheet1'!$L$16"}</definedName>
    <definedName name="__hu6" localSheetId="12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5" hidden="1">{"'Sheet1'!$L$16"}</definedName>
    <definedName name="__hu7" localSheetId="12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5" hidden="1">{"'Sheet1'!$L$16"}</definedName>
    <definedName name="__huy1" localSheetId="12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5" hidden="1">{"'Sheet1'!$L$16"}</definedName>
    <definedName name="__huy2" localSheetId="12" hidden="1">{"'Sheet1'!$L$16"}</definedName>
    <definedName name="__huy2" hidden="1">{"'Sheet1'!$L$16"}</definedName>
    <definedName name="__IntlFixup" hidden="1">TRUE</definedName>
    <definedName name="__JK4" localSheetId="8">#REF!</definedName>
    <definedName name="__JK4" localSheetId="0">#REF!</definedName>
    <definedName name="__JK4">#REF!</definedName>
    <definedName name="__K146" localSheetId="4" hidden="1">{"'Sheet1'!$L$16"}</definedName>
    <definedName name="__K146" localSheetId="5" hidden="1">{"'Sheet1'!$L$16"}</definedName>
    <definedName name="__K146" localSheetId="6" hidden="1">{"'Sheet1'!$L$16"}</definedName>
    <definedName name="__K146" localSheetId="8" hidden="1">{"'Sheet1'!$L$16"}</definedName>
    <definedName name="__K146" localSheetId="7" hidden="1">{"'Sheet1'!$L$16"}</definedName>
    <definedName name="__K146" localSheetId="1" hidden="1">{"'Sheet1'!$L$16"}</definedName>
    <definedName name="__K146" localSheetId="0" hidden="1">{"'Sheet1'!$L$16"}</definedName>
    <definedName name="__K146" localSheetId="15" hidden="1">{"'Sheet1'!$L$16"}</definedName>
    <definedName name="__K146" localSheetId="12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5" hidden="1">{"'Sheet1'!$L$16"}</definedName>
    <definedName name="__k27" localSheetId="12" hidden="1">{"'Sheet1'!$L$16"}</definedName>
    <definedName name="__k27" hidden="1">{"'Sheet1'!$L$16"}</definedName>
    <definedName name="__k7" localSheetId="1" hidden="1">{"'Sheet1'!$L$16"}</definedName>
    <definedName name="__k7" localSheetId="15" hidden="1">{"'Sheet1'!$L$16"}</definedName>
    <definedName name="__k7" localSheetId="12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5" hidden="1">{"'Sheet1'!$L$16"}</definedName>
    <definedName name="__KL1048" localSheetId="12" hidden="1">{"'Sheet1'!$L$16"}</definedName>
    <definedName name="__KL1048" hidden="1">{"'Sheet1'!$L$16"}</definedName>
    <definedName name="__kl11" localSheetId="1" hidden="1">{"'Sheet1'!$L$16"}</definedName>
    <definedName name="__kl11" localSheetId="15" hidden="1">{"'Sheet1'!$L$16"}</definedName>
    <definedName name="__kl11" localSheetId="12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5" hidden="1">{"'Sheet1'!$L$16"}</definedName>
    <definedName name="__km03" localSheetId="12" hidden="1">{"'Sheet1'!$L$16"}</definedName>
    <definedName name="__km03" hidden="1">{"'Sheet1'!$L$16"}</definedName>
    <definedName name="__KM22" localSheetId="4" hidden="1">{"'Sheet1'!$L$16"}</definedName>
    <definedName name="__KM22" localSheetId="5" hidden="1">{"'Sheet1'!$L$16"}</definedName>
    <definedName name="__KM22" localSheetId="6" hidden="1">{"'Sheet1'!$L$16"}</definedName>
    <definedName name="__KM22" localSheetId="7" hidden="1">{"'Sheet1'!$L$16"}</definedName>
    <definedName name="__KM22" localSheetId="1" hidden="1">{"'Sheet1'!$L$16"}</definedName>
    <definedName name="__KM22" localSheetId="0" hidden="1">{"'Sheet1'!$L$16"}</definedName>
    <definedName name="__KM22" localSheetId="15" hidden="1">{"'Sheet1'!$L$16"}</definedName>
    <definedName name="__KM22" localSheetId="12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5" hidden="1">{"'Sheet1'!$L$16"}</definedName>
    <definedName name="__kom1" localSheetId="12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5" hidden="1">{"'Sheet1'!$L$16"}</definedName>
    <definedName name="__khq3" localSheetId="12" hidden="1">{"'Sheet1'!$L$16"}</definedName>
    <definedName name="__khq3" hidden="1">{"'Sheet1'!$L$16"}</definedName>
    <definedName name="__Lan1" localSheetId="4" hidden="1">{"'Sheet1'!$L$16"}</definedName>
    <definedName name="__Lan1" localSheetId="5" hidden="1">{"'Sheet1'!$L$16"}</definedName>
    <definedName name="__Lan1" localSheetId="6" hidden="1">{"'Sheet1'!$L$16"}</definedName>
    <definedName name="__Lan1" localSheetId="8" hidden="1">{"'Sheet1'!$L$16"}</definedName>
    <definedName name="__Lan1" localSheetId="7" hidden="1">{"'Sheet1'!$L$16"}</definedName>
    <definedName name="__Lan1" localSheetId="1" hidden="1">{"'Sheet1'!$L$16"}</definedName>
    <definedName name="__Lan1" localSheetId="0" hidden="1">{"'Sheet1'!$L$16"}</definedName>
    <definedName name="__Lan1" localSheetId="15" hidden="1">{"'Sheet1'!$L$16"}</definedName>
    <definedName name="__Lan1" localSheetId="12" hidden="1">{"'Sheet1'!$L$16"}</definedName>
    <definedName name="__Lan1" hidden="1">{"'Sheet1'!$L$16"}</definedName>
    <definedName name="__LAN3" localSheetId="4" hidden="1">{"'Sheet1'!$L$16"}</definedName>
    <definedName name="__LAN3" localSheetId="5" hidden="1">{"'Sheet1'!$L$16"}</definedName>
    <definedName name="__LAN3" localSheetId="6" hidden="1">{"'Sheet1'!$L$16"}</definedName>
    <definedName name="__LAN3" localSheetId="8" hidden="1">{"'Sheet1'!$L$16"}</definedName>
    <definedName name="__LAN3" localSheetId="7" hidden="1">{"'Sheet1'!$L$16"}</definedName>
    <definedName name="__LAN3" localSheetId="1" hidden="1">{"'Sheet1'!$L$16"}</definedName>
    <definedName name="__LAN3" localSheetId="0" hidden="1">{"'Sheet1'!$L$16"}</definedName>
    <definedName name="__LAN3" localSheetId="15" hidden="1">{"'Sheet1'!$L$16"}</definedName>
    <definedName name="__LAN3" localSheetId="12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5" hidden="1">{"'Sheet1'!$L$16"}</definedName>
    <definedName name="__ld2" localSheetId="12" hidden="1">{"'Sheet1'!$L$16"}</definedName>
    <definedName name="__ld2" hidden="1">{"'Sheet1'!$L$16"}</definedName>
    <definedName name="__lh1" localSheetId="8">#REF!</definedName>
    <definedName name="__lh1" localSheetId="0">#REF!</definedName>
    <definedName name="__lh1">#REF!</definedName>
    <definedName name="__lh21" localSheetId="8">#REF!</definedName>
    <definedName name="__lh21" localSheetId="0">#REF!</definedName>
    <definedName name="__lh21">#REF!</definedName>
    <definedName name="__lh22" localSheetId="8">#REF!</definedName>
    <definedName name="__lh22" localSheetId="0">#REF!</definedName>
    <definedName name="__lh22">#REF!</definedName>
    <definedName name="__lh31" localSheetId="8">#REF!</definedName>
    <definedName name="__lh31" localSheetId="0">#REF!</definedName>
    <definedName name="__lh31">#REF!</definedName>
    <definedName name="__lh32" localSheetId="8">#REF!</definedName>
    <definedName name="__lh32" localSheetId="0">#REF!</definedName>
    <definedName name="__lh32">#REF!</definedName>
    <definedName name="__lk2" localSheetId="4" hidden="1">{"'Sheet1'!$L$16"}</definedName>
    <definedName name="__lk2" localSheetId="5" hidden="1">{"'Sheet1'!$L$16"}</definedName>
    <definedName name="__lk2" localSheetId="6" hidden="1">{"'Sheet1'!$L$16"}</definedName>
    <definedName name="__lk2" localSheetId="8" hidden="1">{"'Sheet1'!$L$16"}</definedName>
    <definedName name="__lk2" localSheetId="7" hidden="1">{"'Sheet1'!$L$16"}</definedName>
    <definedName name="__lk2" localSheetId="1" hidden="1">{"'Sheet1'!$L$16"}</definedName>
    <definedName name="__lk2" localSheetId="0" hidden="1">{"'Sheet1'!$L$16"}</definedName>
    <definedName name="__lk2" localSheetId="15" hidden="1">{"'Sheet1'!$L$16"}</definedName>
    <definedName name="__lk2" localSheetId="12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5" hidden="1">{#N/A,#N/A,FALSE,"特殊室（ＢＱ表）"}</definedName>
    <definedName name="__lop111" localSheetId="12" hidden="1">{#N/A,#N/A,FALSE,"特殊室（ＢＱ表）"}</definedName>
    <definedName name="__lop111" hidden="1">{#N/A,#N/A,FALSE,"特殊室（ＢＱ表）"}</definedName>
    <definedName name="__m1233" localSheetId="4" hidden="1">{"'Sheet1'!$L$16"}</definedName>
    <definedName name="__m1233" localSheetId="5" hidden="1">{"'Sheet1'!$L$16"}</definedName>
    <definedName name="__m1233" localSheetId="6" hidden="1">{"'Sheet1'!$L$16"}</definedName>
    <definedName name="__m1233" localSheetId="8" hidden="1">{"'Sheet1'!$L$16"}</definedName>
    <definedName name="__m1233" localSheetId="7" hidden="1">{"'Sheet1'!$L$16"}</definedName>
    <definedName name="__m1233" localSheetId="1" hidden="1">{"'Sheet1'!$L$16"}</definedName>
    <definedName name="__m1233" localSheetId="0" hidden="1">{"'Sheet1'!$L$16"}</definedName>
    <definedName name="__m1233" localSheetId="15" hidden="1">{"'Sheet1'!$L$16"}</definedName>
    <definedName name="__m1233" localSheetId="12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5" hidden="1">{"'Sheet1'!$L$16"}</definedName>
    <definedName name="__M2" localSheetId="12" hidden="1">{"'Sheet1'!$L$16"}</definedName>
    <definedName name="__M2" hidden="1">{"'Sheet1'!$L$16"}</definedName>
    <definedName name="__M36" localSheetId="4" hidden="1">{"'Sheet1'!$L$16"}</definedName>
    <definedName name="__M36" localSheetId="5" hidden="1">{"'Sheet1'!$L$16"}</definedName>
    <definedName name="__M36" localSheetId="6" hidden="1">{"'Sheet1'!$L$16"}</definedName>
    <definedName name="__M36" localSheetId="7" hidden="1">{"'Sheet1'!$L$16"}</definedName>
    <definedName name="__M36" localSheetId="1" hidden="1">{"'Sheet1'!$L$16"}</definedName>
    <definedName name="__M36" localSheetId="0" hidden="1">{"'Sheet1'!$L$16"}</definedName>
    <definedName name="__M36" localSheetId="15" hidden="1">{"'Sheet1'!$L$16"}</definedName>
    <definedName name="__M36" localSheetId="12" hidden="1">{"'Sheet1'!$L$16"}</definedName>
    <definedName name="__M36" hidden="1">{"'Sheet1'!$L$16"}</definedName>
    <definedName name="__m4" localSheetId="4" hidden="1">{"'Sheet1'!$L$16"}</definedName>
    <definedName name="__m4" localSheetId="5" hidden="1">{"'Sheet1'!$L$16"}</definedName>
    <definedName name="__m4" localSheetId="6" hidden="1">{"'Sheet1'!$L$16"}</definedName>
    <definedName name="__m4" localSheetId="7" hidden="1">{"'Sheet1'!$L$16"}</definedName>
    <definedName name="__m4" localSheetId="1" hidden="1">{"'Sheet1'!$L$16"}</definedName>
    <definedName name="__m4" localSheetId="0" hidden="1">{"'Sheet1'!$L$16"}</definedName>
    <definedName name="__m4" localSheetId="15" hidden="1">{"'Sheet1'!$L$16"}</definedName>
    <definedName name="__m4" localSheetId="12" hidden="1">{"'Sheet1'!$L$16"}</definedName>
    <definedName name="__m4" hidden="1">{"'Sheet1'!$L$16"}</definedName>
    <definedName name="__MAC12" localSheetId="8">#REF!</definedName>
    <definedName name="__MAC12" localSheetId="0">#REF!</definedName>
    <definedName name="__MAC12">#REF!</definedName>
    <definedName name="__MAC46" localSheetId="8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5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5" hidden="1">{"'Sheet1'!$L$16"}</definedName>
    <definedName name="__mcc1" localSheetId="12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5" hidden="1">{#N/A,#N/A,FALSE,"CCTV"}</definedName>
    <definedName name="__MCC3" localSheetId="12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5" hidden="1">{#N/A,#N/A,FALSE,"CCTV"}</definedName>
    <definedName name="__MEP2" localSheetId="12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5" hidden="1">{"'Sheet1'!$L$16"}</definedName>
    <definedName name="__moi2" localSheetId="12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5" hidden="1">{"'Sheet1'!$L$16"}</definedName>
    <definedName name="__MTL12" localSheetId="12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5" hidden="1">{"'Sheet1'!$L$16"}</definedName>
    <definedName name="__n23" localSheetId="12" hidden="1">{"'Sheet1'!$L$16"}</definedName>
    <definedName name="__n23" hidden="1">{"'Sheet1'!$L$16"}</definedName>
    <definedName name="__nc3">#REF!</definedName>
    <definedName name="__NCL100" localSheetId="8">#REF!</definedName>
    <definedName name="__NCL100" localSheetId="0">#REF!</definedName>
    <definedName name="__NCL100">#REF!</definedName>
    <definedName name="__NCL200" localSheetId="8">#REF!</definedName>
    <definedName name="__NCL200" localSheetId="0">#REF!</definedName>
    <definedName name="__NCL200">#REF!</definedName>
    <definedName name="__NCL250" localSheetId="8">#REF!</definedName>
    <definedName name="__NCL250" localSheetId="0">#REF!</definedName>
    <definedName name="__NCL250">#REF!</definedName>
    <definedName name="__neo1">#REF!</definedName>
    <definedName name="__NET2" localSheetId="8">#REF!</definedName>
    <definedName name="__NET2" localSheetId="0">#REF!</definedName>
    <definedName name="__NET2">#REF!</definedName>
    <definedName name="__nin190" localSheetId="8">#REF!</definedName>
    <definedName name="__nin190" localSheetId="0">#REF!</definedName>
    <definedName name="__nin190">#REF!</definedName>
    <definedName name="__NK5" localSheetId="4" hidden="1">{"'Sheet1'!$L$16"}</definedName>
    <definedName name="__NK5" localSheetId="5" hidden="1">{"'Sheet1'!$L$16"}</definedName>
    <definedName name="__NK5" localSheetId="6" hidden="1">{"'Sheet1'!$L$16"}</definedName>
    <definedName name="__NK5" localSheetId="8" hidden="1">{"'Sheet1'!$L$16"}</definedName>
    <definedName name="__NK5" localSheetId="7" hidden="1">{"'Sheet1'!$L$16"}</definedName>
    <definedName name="__NK5" localSheetId="1" hidden="1">{"'Sheet1'!$L$16"}</definedName>
    <definedName name="__NK5" localSheetId="0" hidden="1">{"'Sheet1'!$L$16"}</definedName>
    <definedName name="__NK5" localSheetId="15" hidden="1">{"'Sheet1'!$L$16"}</definedName>
    <definedName name="__NK5" localSheetId="12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5" hidden="1">{"'Sheet1'!$L$16"}</definedName>
    <definedName name="__nso1" localSheetId="12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5" hidden="1">{"'Sheet1'!$L$16"}</definedName>
    <definedName name="__NSO2" localSheetId="12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5" hidden="1">{#N/A,#N/A,FALSE,"特殊室（ＢＱ表）"}</definedName>
    <definedName name="__P3" localSheetId="12" hidden="1">{#N/A,#N/A,FALSE,"特殊室（ＢＱ表）"}</definedName>
    <definedName name="__P3" hidden="1">{#N/A,#N/A,FALSE,"特殊室（ＢＱ表）"}</definedName>
    <definedName name="__PA3" localSheetId="4" hidden="1">{"'Sheet1'!$L$16"}</definedName>
    <definedName name="__PA3" localSheetId="5" hidden="1">{"'Sheet1'!$L$16"}</definedName>
    <definedName name="__PA3" localSheetId="6" hidden="1">{"'Sheet1'!$L$16"}</definedName>
    <definedName name="__PA3" localSheetId="8" hidden="1">{"'Sheet1'!$L$16"}</definedName>
    <definedName name="__PA3" localSheetId="7" hidden="1">{"'Sheet1'!$L$16"}</definedName>
    <definedName name="__PA3" localSheetId="1" hidden="1">{"'Sheet1'!$L$16"}</definedName>
    <definedName name="__PA3" localSheetId="0" hidden="1">{"'Sheet1'!$L$16"}</definedName>
    <definedName name="__PA3" localSheetId="15" hidden="1">{"'Sheet1'!$L$16"}</definedName>
    <definedName name="__PA3" localSheetId="12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5" hidden="1">{"'Sheet1'!$L$16"}</definedName>
    <definedName name="__pa4" localSheetId="12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5" hidden="1">{"'장비'!$A$3:$M$12"}</definedName>
    <definedName name="__PK2" localSheetId="12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5" hidden="1">{"'장비'!$A$3:$M$12"}</definedName>
    <definedName name="__PKG3" localSheetId="12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5" hidden="1">{#N/A,#N/A,TRUE,"대 차 대 조 표"}</definedName>
    <definedName name="__PL7" localSheetId="12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5" hidden="1">{#N/A,#N/A,FALSE,"特殊室（ＢＱ表）"}</definedName>
    <definedName name="__PPP3" localSheetId="12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5" hidden="1">{#N/A,#N/A,FALSE,"特殊室（ＢＱ表）"}</definedName>
    <definedName name="__PPP33" localSheetId="12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5" hidden="1">{#N/A,#N/A,FALSE,"特殊室（ＢＱ表）"}</definedName>
    <definedName name="__ppp34" localSheetId="12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5" hidden="1">{#N/A,#N/A,FALSE,"特殊室（ＢＱ表）"}</definedName>
    <definedName name="__ppp3444" localSheetId="12" hidden="1">{#N/A,#N/A,FALSE,"特殊室（ＢＱ表）"}</definedName>
    <definedName name="__ppp3444" hidden="1">{#N/A,#N/A,FALSE,"特殊室（ＢＱ表）"}</definedName>
    <definedName name="__qa7" localSheetId="8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5" hidden="1">{"'장비'!$A$3:$M$12"}</definedName>
    <definedName name="__qqq222" localSheetId="12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5" hidden="1">{"'Sheet1'!$L$16"}</definedName>
    <definedName name="__qw1" localSheetId="12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8">#REF!</definedName>
    <definedName name="__sc1" localSheetId="0">#REF!</definedName>
    <definedName name="__sc1">#REF!</definedName>
    <definedName name="__SC2" localSheetId="8">#REF!</definedName>
    <definedName name="__SC2" localSheetId="0">#REF!</definedName>
    <definedName name="__SC2">#REF!</definedName>
    <definedName name="__sc3" localSheetId="8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5" hidden="1">{"'Sheet1'!$L$16"}</definedName>
    <definedName name="__SCL4" localSheetId="12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5" hidden="1">{"'Sheet1'!$L$16"}</definedName>
    <definedName name="__sd1" localSheetId="12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5" hidden="1">{"'Sheet1'!$L$16"}</definedName>
    <definedName name="__sd2" localSheetId="12" hidden="1">{"'Sheet1'!$L$16"}</definedName>
    <definedName name="__sd2" hidden="1">{"'Sheet1'!$L$16"}</definedName>
    <definedName name="__sl20">#REF!</definedName>
    <definedName name="__sl40">#REF!</definedName>
    <definedName name="__SN3" localSheetId="8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5" hidden="1">{#N/A,#N/A,FALSE,"Chi tiÆt"}</definedName>
    <definedName name="__T1" localSheetId="12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5" hidden="1">{"'Sheet1'!$L$16"}</definedName>
    <definedName name="__T10" localSheetId="12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5" hidden="1">{#N/A,#N/A,FALSE,"Chi tiÆt"}</definedName>
    <definedName name="__t112" localSheetId="12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5" hidden="1">{"'Sheet1'!$L$16"}</definedName>
    <definedName name="__t12" localSheetId="12" hidden="1">{"'Sheet1'!$L$16"}</definedName>
    <definedName name="__t12" hidden="1">{"'Sheet1'!$L$16"}</definedName>
    <definedName name="__T14" localSheetId="1" hidden="1">{"'Sheet1'!$L$16"}</definedName>
    <definedName name="__T14" localSheetId="15" hidden="1">{"'Sheet1'!$L$16"}</definedName>
    <definedName name="__T14" localSheetId="12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5" hidden="1">{"'Sheet1'!$L$16"}</definedName>
    <definedName name="__T2" localSheetId="12" hidden="1">{"'Sheet1'!$L$16"}</definedName>
    <definedName name="__T2" hidden="1">{"'Sheet1'!$L$16"}</definedName>
    <definedName name="__T23" localSheetId="1" hidden="1">{"'Sheet1'!$L$16"}</definedName>
    <definedName name="__T23" localSheetId="15" hidden="1">{"'Sheet1'!$L$16"}</definedName>
    <definedName name="__T23" localSheetId="12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5" hidden="1">{"'Sheet1'!$L$16"}</definedName>
    <definedName name="__T3" localSheetId="12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5" hidden="1">{"'Sheet1'!$L$16"}</definedName>
    <definedName name="__T4" localSheetId="12" hidden="1">{"'Sheet1'!$L$16"}</definedName>
    <definedName name="__T4" hidden="1">{"'Sheet1'!$L$16"}</definedName>
    <definedName name="__T7" localSheetId="4">{"Book1"}</definedName>
    <definedName name="__T7" localSheetId="5">{"Book1"}</definedName>
    <definedName name="__T7" localSheetId="6">{"Book1"}</definedName>
    <definedName name="__T7" localSheetId="7">{"Book1"}</definedName>
    <definedName name="__T7" localSheetId="1" hidden="1">{"'Sheet1'!$L$16"}</definedName>
    <definedName name="__T7" localSheetId="0">{"Book1"}</definedName>
    <definedName name="__T7" localSheetId="15" hidden="1">{"'Sheet1'!$L$16"}</definedName>
    <definedName name="__T7" localSheetId="12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5" hidden="1">{"'Sheet1'!$L$16"}</definedName>
    <definedName name="__T8" localSheetId="12" hidden="1">{"'Sheet1'!$L$16"}</definedName>
    <definedName name="__T8" hidden="1">{"'Sheet1'!$L$16"}</definedName>
    <definedName name="__T9" localSheetId="4" hidden="1">{"'Sheet1'!$L$16"}</definedName>
    <definedName name="__T9" localSheetId="5" hidden="1">{"'Sheet1'!$L$16"}</definedName>
    <definedName name="__T9" localSheetId="6" hidden="1">{"'Sheet1'!$L$16"}</definedName>
    <definedName name="__T9" localSheetId="7" hidden="1">{"'Sheet1'!$L$16"}</definedName>
    <definedName name="__t9" localSheetId="1" hidden="1">{"'Sheet1'!$L$16"}</definedName>
    <definedName name="__T9" localSheetId="0" hidden="1">{"'Sheet1'!$L$16"}</definedName>
    <definedName name="__t9" localSheetId="15" hidden="1">{"'Sheet1'!$L$16"}</definedName>
    <definedName name="__t9" localSheetId="12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4" hidden="1">{"'Sheet1'!$L$16"}</definedName>
    <definedName name="__tb2" localSheetId="5" hidden="1">{"'Sheet1'!$L$16"}</definedName>
    <definedName name="__tb2" localSheetId="6" hidden="1">{"'Sheet1'!$L$16"}</definedName>
    <definedName name="__tb2" localSheetId="7" hidden="1">{"'Sheet1'!$L$16"}</definedName>
    <definedName name="__tb2" localSheetId="1" hidden="1">{"'Sheet1'!$L$16"}</definedName>
    <definedName name="__tb2" localSheetId="0" hidden="1">{"'Sheet1'!$L$16"}</definedName>
    <definedName name="__tb2" localSheetId="15" hidden="1">{"'Sheet1'!$L$16"}</definedName>
    <definedName name="__tb2" localSheetId="12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5" hidden="1">{"'Sheet1'!$L$16"}</definedName>
    <definedName name="__TC2" localSheetId="12" hidden="1">{"'Sheet1'!$L$16"}</definedName>
    <definedName name="__TC2" hidden="1">{"'Sheet1'!$L$16"}</definedName>
    <definedName name="__tct3">#REF!</definedName>
    <definedName name="__tct5" localSheetId="8">#REF!</definedName>
    <definedName name="__tct5">#REF!</definedName>
    <definedName name="__td1" localSheetId="4" hidden="1">{"'Sheet1'!$L$16"}</definedName>
    <definedName name="__td1" localSheetId="5" hidden="1">{"'Sheet1'!$L$16"}</definedName>
    <definedName name="__td1" localSheetId="6" hidden="1">{"'Sheet1'!$L$16"}</definedName>
    <definedName name="__td1" localSheetId="8" hidden="1">{"'Sheet1'!$L$16"}</definedName>
    <definedName name="__td1" localSheetId="7" hidden="1">{"'Sheet1'!$L$16"}</definedName>
    <definedName name="__td1" localSheetId="1" hidden="1">{"'Sheet1'!$L$16"}</definedName>
    <definedName name="__td1" localSheetId="0" hidden="1">{"'Sheet1'!$L$16"}</definedName>
    <definedName name="__td1" localSheetId="15" hidden="1">{"'Sheet1'!$L$16"}</definedName>
    <definedName name="__td1" localSheetId="12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5" hidden="1">{"'Sheet1'!$L$16"}</definedName>
    <definedName name="__TD3" localSheetId="12" hidden="1">{"'Sheet1'!$L$16"}</definedName>
    <definedName name="__TD3" hidden="1">{"'Sheet1'!$L$16"}</definedName>
    <definedName name="__te1">#REF!</definedName>
    <definedName name="__te2">#REF!</definedName>
    <definedName name="__TG1" localSheetId="8">#REF!</definedName>
    <definedName name="__TG1" localSheetId="0">#REF!</definedName>
    <definedName name="__TG1">#REF!</definedName>
    <definedName name="__TG2" localSheetId="8">#REF!</definedName>
    <definedName name="__TG2" localSheetId="0">#REF!</definedName>
    <definedName name="__TG2">#REF!</definedName>
    <definedName name="__tg427" localSheetId="8">#REF!</definedName>
    <definedName name="__tg427">#REF!</definedName>
    <definedName name="__tk1" localSheetId="8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5" hidden="1">{"'Sheet1'!$L$16"}</definedName>
    <definedName name="__TK211" localSheetId="12" hidden="1">{"'Sheet1'!$L$16"}</definedName>
    <definedName name="__TK211" hidden="1">{"'Sheet1'!$L$16"}</definedName>
    <definedName name="__TL1" localSheetId="8">#REF!</definedName>
    <definedName name="__TL1" localSheetId="0">#REF!</definedName>
    <definedName name="__TL1">#REF!</definedName>
    <definedName name="__TL2" localSheetId="8">#REF!</definedName>
    <definedName name="__TL2" localSheetId="0">#REF!</definedName>
    <definedName name="__TL2">#REF!</definedName>
    <definedName name="__TL3" localSheetId="8">#REF!</definedName>
    <definedName name="__TL3" localSheetId="0">#REF!</definedName>
    <definedName name="__TL3">#REF!</definedName>
    <definedName name="__TLA120" localSheetId="8">#REF!</definedName>
    <definedName name="__TLA120" localSheetId="0">#REF!</definedName>
    <definedName name="__TLA120">#REF!</definedName>
    <definedName name="__TLA35" localSheetId="8">#REF!</definedName>
    <definedName name="__TLA35" localSheetId="0">#REF!</definedName>
    <definedName name="__TLA35">#REF!</definedName>
    <definedName name="__TLA50" localSheetId="8">#REF!</definedName>
    <definedName name="__TLA50" localSheetId="0">#REF!</definedName>
    <definedName name="__TLA50">#REF!</definedName>
    <definedName name="__TLA70" localSheetId="8">#REF!</definedName>
    <definedName name="__TLA70" localSheetId="0">#REF!</definedName>
    <definedName name="__TLA70">#REF!</definedName>
    <definedName name="__TLA95" localSheetId="8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5" hidden="1">{"'Sheet1'!$L$16"}</definedName>
    <definedName name="__tm1" localSheetId="12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5" hidden="1">{"'Sheet1'!$L$16"}</definedName>
    <definedName name="__TM2" localSheetId="12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5" hidden="1">{"'Sheet1'!$L$16"}</definedName>
    <definedName name="__TS2004" localSheetId="12" hidden="1">{"'Sheet1'!$L$16"}</definedName>
    <definedName name="__TS2004" hidden="1">{"'Sheet1'!$L$16"}</definedName>
    <definedName name="__tt3" localSheetId="4" hidden="1">{"'Sheet1'!$L$16"}</definedName>
    <definedName name="__tt3" localSheetId="5" hidden="1">{"'Sheet1'!$L$16"}</definedName>
    <definedName name="__tt3" localSheetId="6" hidden="1">{"'Sheet1'!$L$16"}</definedName>
    <definedName name="__tt3" localSheetId="8" hidden="1">{"'Sheet1'!$L$16"}</definedName>
    <definedName name="__tt3" localSheetId="7" hidden="1">{"'Sheet1'!$L$16"}</definedName>
    <definedName name="__tt3" localSheetId="1" hidden="1">{"'Sheet1'!$L$16"}</definedName>
    <definedName name="__tt3" localSheetId="0" hidden="1">{"'Sheet1'!$L$16"}</definedName>
    <definedName name="__tt3" localSheetId="15" hidden="1">{"'Sheet1'!$L$16"}</definedName>
    <definedName name="__tt3" localSheetId="12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5" hidden="1">{"'Sheet1'!$L$16"}</definedName>
    <definedName name="__TT31" localSheetId="12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5" hidden="1">{"'Sheet1'!$L$16"}</definedName>
    <definedName name="__ttt1" localSheetId="12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5" hidden="1">{"'Sheet1'!$L$16"}</definedName>
    <definedName name="__tu4" localSheetId="12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5" hidden="1">{"'Sheet1'!$L$16"}</definedName>
    <definedName name="__tu5" localSheetId="12" hidden="1">{"'Sheet1'!$L$16"}</definedName>
    <definedName name="__tu5" hidden="1">{"'Sheet1'!$L$16"}</definedName>
    <definedName name="__tz593" localSheetId="8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5" hidden="1">{"'Sheet1'!$L$16"}</definedName>
    <definedName name="__TH1" localSheetId="12" hidden="1">{"'Sheet1'!$L$16"}</definedName>
    <definedName name="__TH1" hidden="1">{"'Sheet1'!$L$16"}</definedName>
    <definedName name="__TH20" localSheetId="8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5" hidden="1">{"'Sheet1'!$L$16"}</definedName>
    <definedName name="__tha1" localSheetId="12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5" hidden="1">{"'Sheet1'!$L$16"}</definedName>
    <definedName name="__THT11" localSheetId="12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5" hidden="1">{"'Sheet1'!$L$16"}</definedName>
    <definedName name="__Tru21" localSheetId="12" hidden="1">{"'Sheet1'!$L$16"}</definedName>
    <definedName name="__Tru21" hidden="1">{"'Sheet1'!$L$16"}</definedName>
    <definedName name="__ui110">#REF!</definedName>
    <definedName name="__ui140">#REF!</definedName>
    <definedName name="__UT2" localSheetId="8">#REF!</definedName>
    <definedName name="__UT2">#REF!</definedName>
    <definedName name="__va1">#REF!</definedName>
    <definedName name="__VL100" localSheetId="8">#REF!</definedName>
    <definedName name="__VL100" localSheetId="0">#REF!</definedName>
    <definedName name="__VL100">#REF!</definedName>
    <definedName name="__VL200" localSheetId="8">#REF!</definedName>
    <definedName name="__VL200" localSheetId="0">#REF!</definedName>
    <definedName name="__VL200">#REF!</definedName>
    <definedName name="__VL250" localSheetId="8">#REF!</definedName>
    <definedName name="__VL250" localSheetId="0">#REF!</definedName>
    <definedName name="__VL250">#REF!</definedName>
    <definedName name="__VLP2" localSheetId="4" hidden="1">{"'Sheet1'!$L$16"}</definedName>
    <definedName name="__VLP2" localSheetId="5" hidden="1">{"'Sheet1'!$L$16"}</definedName>
    <definedName name="__VLP2" localSheetId="6" hidden="1">{"'Sheet1'!$L$16"}</definedName>
    <definedName name="__VLP2" localSheetId="8" hidden="1">{"'Sheet1'!$L$16"}</definedName>
    <definedName name="__VLP2" localSheetId="7" hidden="1">{"'Sheet1'!$L$16"}</definedName>
    <definedName name="__VLP2" localSheetId="1" hidden="1">{"'Sheet1'!$L$16"}</definedName>
    <definedName name="__VLP2" localSheetId="0" hidden="1">{"'Sheet1'!$L$16"}</definedName>
    <definedName name="__VLP2" localSheetId="15" hidden="1">{"'Sheet1'!$L$16"}</definedName>
    <definedName name="__VLP2" localSheetId="12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5" hidden="1">{"'Sheet1'!$L$16"}</definedName>
    <definedName name="__VT3" localSheetId="12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5" hidden="1">{"'Sheet1'!$L$16"}</definedName>
    <definedName name="__VTC09" localSheetId="12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8">#REF!</definedName>
    <definedName name="__xx3">#REF!</definedName>
    <definedName name="__xx4" localSheetId="8">#REF!</definedName>
    <definedName name="__xx4">#REF!</definedName>
    <definedName name="__xx5" localSheetId="8">#REF!</definedName>
    <definedName name="__xx5">#REF!</definedName>
    <definedName name="__xx6" localSheetId="8">#REF!</definedName>
    <definedName name="__xx6">#REF!</definedName>
    <definedName name="__xx7" localSheetId="8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5" hidden="1">{"'Sheet1'!$L$16"}</definedName>
    <definedName name="__z511" localSheetId="12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8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5" hidden="1">#REF!</definedName>
    <definedName name="_1__123Graph_ACHART_1" localSheetId="12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5">#REF!</definedName>
    <definedName name="_1_0DATA_DATA2_L" localSheetId="12">#REF!</definedName>
    <definedName name="_1_0DATA_DATA2_L">#REF!</definedName>
    <definedName name="_1_0ten_" localSheetId="8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5" hidden="1">#REF!</definedName>
    <definedName name="_10__123Graph_ACHART_2" localSheetId="12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5" hidden="1">#REF!</definedName>
    <definedName name="_10__123Graph_DCHART_1" localSheetId="12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5" hidden="1">#REF!</definedName>
    <definedName name="_10_0_0_F" localSheetId="12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5" hidden="1">#REF!</definedName>
    <definedName name="_11__123Graph_BCHART_2" localSheetId="12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5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5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5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5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5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5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5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5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5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5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5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5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5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5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5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5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5" hidden="1">{#N/A,#N/A,FALSE,"特殊室（ＢＱ表）"}</definedName>
    <definedName name="_11P3_" localSheetId="12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5" hidden="1">#REF!</definedName>
    <definedName name="_12__123Graph_CCHART_1" localSheetId="12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5" hidden="1">#REF!</definedName>
    <definedName name="_12_0__123Grap" localSheetId="12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5" hidden="1">#REF!</definedName>
    <definedName name="_123" localSheetId="12" hidden="1">#REF!</definedName>
    <definedName name="_123" hidden="1">#REF!</definedName>
    <definedName name="_123graph" localSheetId="0" hidden="1">#REF!</definedName>
    <definedName name="_123graph" localSheetId="15" hidden="1">#REF!</definedName>
    <definedName name="_123graph" localSheetId="12" hidden="1">#REF!</definedName>
    <definedName name="_123graph" hidden="1">#REF!</definedName>
    <definedName name="_123Graph_F" localSheetId="0" hidden="1">#REF!</definedName>
    <definedName name="_123Graph_F" localSheetId="15" hidden="1">#REF!</definedName>
    <definedName name="_123Graph_F" localSheetId="12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5" hidden="1">#REF!</definedName>
    <definedName name="_13__123Graph_DCHART_1" localSheetId="12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5" hidden="1">#REF!</definedName>
    <definedName name="_142" localSheetId="12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4" hidden="1">{"'Sheet1'!$L$16"}</definedName>
    <definedName name="_14hu1_" localSheetId="5" hidden="1">{"'Sheet1'!$L$16"}</definedName>
    <definedName name="_14hu1_" localSheetId="6" hidden="1">{"'Sheet1'!$L$16"}</definedName>
    <definedName name="_14hu1_" localSheetId="7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5" hidden="1">#REF!</definedName>
    <definedName name="_15_0_S" localSheetId="12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5" hidden="1">{"'Sheet1'!$L$16"}</definedName>
    <definedName name="_15h1_" localSheetId="12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5" hidden="1">{"'장비'!$A$3:$M$12"}</definedName>
    <definedName name="_15H3_" localSheetId="12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5" hidden="1">#REF!</definedName>
    <definedName name="_16__123Graph_BCHART_1" localSheetId="12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5" hidden="1">#REF!</definedName>
    <definedName name="_16_0_0__123Grap" localSheetId="12" hidden="1">#REF!</definedName>
    <definedName name="_16_0_0__123Grap" hidden="1">#REF!</definedName>
    <definedName name="_16_0_S" localSheetId="0" hidden="1">#REF!</definedName>
    <definedName name="_16_0_S" localSheetId="15" hidden="1">#REF!</definedName>
    <definedName name="_16_0_S" localSheetId="12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5" hidden="1">{"'Sheet1'!$L$16"}</definedName>
    <definedName name="_16hu1_" localSheetId="12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5" hidden="1">{#N/A,#N/A,FALSE,"特殊室（ＢＱ表）"}</definedName>
    <definedName name="_16P3_" localSheetId="12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5" hidden="1">#REF!</definedName>
    <definedName name="_17_0_S" localSheetId="12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5" hidden="1">{"'Sheet1'!$L$16"}</definedName>
    <definedName name="_17a1_" localSheetId="12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5" hidden="1">{"'Sheet1'!$L$16"}</definedName>
    <definedName name="_17hu2_" localSheetId="12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5" hidden="1">{#N/A,#N/A,FALSE,"特殊室（ＢＱ表）"}</definedName>
    <definedName name="_17P3_" localSheetId="12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5" hidden="1">#REF!</definedName>
    <definedName name="_18_0_0_F" localSheetId="12" hidden="1">#REF!</definedName>
    <definedName name="_18_0_0_F" hidden="1">#REF!</definedName>
    <definedName name="_18_0_S" localSheetId="0" hidden="1">#REF!</definedName>
    <definedName name="_18_0_S" localSheetId="15" hidden="1">#REF!</definedName>
    <definedName name="_18_0_S" localSheetId="12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5" hidden="1">{#N/A,#N/A,FALSE,"속도"}</definedName>
    <definedName name="_18a122_" localSheetId="12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5" hidden="1">{"'Sheet1'!$L$16"}</definedName>
    <definedName name="_18hu5_" localSheetId="12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5" hidden="1">{"'Sheet1'!$L$16"}</definedName>
    <definedName name="_19hu6_" localSheetId="12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5" hidden="1">{#N/A,#N/A,FALSE,"特殊室（ＢＱ表）"}</definedName>
    <definedName name="_19P3_" localSheetId="12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5" hidden="1">{"'Sheet1'!$L$16"}</definedName>
    <definedName name="_1a1_" localSheetId="12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5" hidden="1">{#N/A,#N/A,FALSE,"TABLE"}</definedName>
    <definedName name="_1BP01_" localSheetId="12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5" hidden="1">{#N/A,#N/A,FALSE,"特殊室（ＢＱ表）"}</definedName>
    <definedName name="_1P3_" localSheetId="12" hidden="1">{#N/A,#N/A,FALSE,"特殊室（ＢＱ表）"}</definedName>
    <definedName name="_1P3_" hidden="1">{#N/A,#N/A,FALSE,"特殊室（ＢＱ表）"}</definedName>
    <definedName name="_2" localSheetId="8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5" hidden="1">#REF!</definedName>
    <definedName name="_2__123Graph_ACHART_1" localSheetId="12" hidden="1">#REF!</definedName>
    <definedName name="_2__123Graph_ACHART_1" hidden="1">#REF!</definedName>
    <definedName name="_2__123Graph_ACHART_2" localSheetId="0" hidden="1">#REF!</definedName>
    <definedName name="_2__123Graph_ACHART_2" localSheetId="15" hidden="1">#REF!</definedName>
    <definedName name="_2__123Graph_ACHART_2" localSheetId="12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5" hidden="1">#REF!</definedName>
    <definedName name="_2_0_F" localSheetId="12" hidden="1">#REF!</definedName>
    <definedName name="_2_0_F" hidden="1">#REF!</definedName>
    <definedName name="_2_0ten_" localSheetId="8" hidden="1">#REF!</definedName>
    <definedName name="_2_0ten_" localSheetId="0" hidden="1">#REF!</definedName>
    <definedName name="_2_0ten_" hidden="1">#REF!</definedName>
    <definedName name="_2_0xoa_" localSheetId="8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5" hidden="1">#REF!</definedName>
    <definedName name="_21__123Graph_BCHART_1" localSheetId="12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5" hidden="1">#REF!</definedName>
    <definedName name="_212g" localSheetId="12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5" hidden="1">{"'장비'!$A$3:$M$12"}</definedName>
    <definedName name="_21H3_" localSheetId="12" hidden="1">{"'장비'!$A$3:$M$12"}</definedName>
    <definedName name="_21H3_" hidden="1">{"'장비'!$A$3:$M$12"}</definedName>
    <definedName name="_21hu2_" localSheetId="4" hidden="1">{"'Sheet1'!$L$16"}</definedName>
    <definedName name="_21hu2_" localSheetId="5" hidden="1">{"'Sheet1'!$L$16"}</definedName>
    <definedName name="_21hu2_" localSheetId="6" hidden="1">{"'Sheet1'!$L$16"}</definedName>
    <definedName name="_21hu2_" localSheetId="7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4" hidden="1">{"'Sheet1'!$L$16"}</definedName>
    <definedName name="_28hu5_" localSheetId="5" hidden="1">{"'Sheet1'!$L$16"}</definedName>
    <definedName name="_28hu5_" localSheetId="6" hidden="1">{"'Sheet1'!$L$16"}</definedName>
    <definedName name="_28hu5_" localSheetId="7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5" hidden="1">{"'Sheet1'!$L$16"}</definedName>
    <definedName name="_2a1_" localSheetId="12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5" hidden="1">#REF!</definedName>
    <definedName name="_3__123Graph_ACHART_1" localSheetId="12" hidden="1">#REF!</definedName>
    <definedName name="_3__123Graph_ACHART_1" hidden="1">#REF!</definedName>
    <definedName name="_3__123Graph_ACHART_2" localSheetId="0" hidden="1">#REF!</definedName>
    <definedName name="_3__123Graph_ACHART_2" localSheetId="15" hidden="1">#REF!</definedName>
    <definedName name="_3__123Graph_ACHART_2" localSheetId="12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5" hidden="1">#REF!</definedName>
    <definedName name="_3__123Graph_BCHART_2" localSheetId="12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5" hidden="1">#REF!</definedName>
    <definedName name="_3_0__123Grap" localSheetId="12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5" hidden="1">#REF!</definedName>
    <definedName name="_30__123Graph_BCHART_1" localSheetId="12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5" hidden="1">{#N/A,#N/A,FALSE,"배수1"}</definedName>
    <definedName name="_34P3_" localSheetId="12" hidden="1">{#N/A,#N/A,FALSE,"배수1"}</definedName>
    <definedName name="_34P3_" hidden="1">{#N/A,#N/A,FALSE,"배수1"}</definedName>
    <definedName name="_35hu6_" localSheetId="4" hidden="1">{"'Sheet1'!$L$16"}</definedName>
    <definedName name="_35hu6_" localSheetId="5" hidden="1">{"'Sheet1'!$L$16"}</definedName>
    <definedName name="_35hu6_" localSheetId="6" hidden="1">{"'Sheet1'!$L$16"}</definedName>
    <definedName name="_35hu6_" localSheetId="7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5" hidden="1">{#N/A,#N/A,FALSE,"혼합골재"}</definedName>
    <definedName name="_37P4_" localSheetId="12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4" hidden="1">{"'Sheet1'!$L$16"}</definedName>
    <definedName name="_38T7_" localSheetId="5" hidden="1">{"'Sheet1'!$L$16"}</definedName>
    <definedName name="_38T7_" localSheetId="6" hidden="1">{"'Sheet1'!$L$16"}</definedName>
    <definedName name="_38T7_" localSheetId="7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5" hidden="1">{"'Sheet1'!$L$16"}</definedName>
    <definedName name="_3a1_" localSheetId="12" hidden="1">{"'Sheet1'!$L$16"}</definedName>
    <definedName name="_3a1_" hidden="1">{"'Sheet1'!$L$16"}</definedName>
    <definedName name="_3MAÕ_SOÁ_THUEÁ">#REF!</definedName>
    <definedName name="_3N" localSheetId="8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5" hidden="1">#REF!</definedName>
    <definedName name="_4__123Graph_ACHART_1" localSheetId="12" hidden="1">#REF!</definedName>
    <definedName name="_4__123Graph_ACHART_1" hidden="1">#REF!</definedName>
    <definedName name="_4__123Graph_ACHART_1A" localSheetId="0" hidden="1">#REF!</definedName>
    <definedName name="_4__123Graph_ACHART_1A" localSheetId="15" hidden="1">#REF!</definedName>
    <definedName name="_4__123Graph_ACHART_1A" localSheetId="12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5" hidden="1">#REF!</definedName>
    <definedName name="_4__123Graph_BCHART_2" localSheetId="12" hidden="1">#REF!</definedName>
    <definedName name="_4__123Graph_BCHART_2" hidden="1">#REF!</definedName>
    <definedName name="_4__123Graph_CCHART_1" localSheetId="0" hidden="1">#REF!</definedName>
    <definedName name="_4__123Graph_CCHART_1" localSheetId="15" hidden="1">#REF!</definedName>
    <definedName name="_4__123Graph_CCHART_1" localSheetId="12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5" hidden="1">#REF!</definedName>
    <definedName name="_4_0__123Grap" localSheetId="12" hidden="1">#REF!</definedName>
    <definedName name="_4_0__123Grap" hidden="1">#REF!</definedName>
    <definedName name="_4_0_0_F" localSheetId="0" hidden="1">#REF!</definedName>
    <definedName name="_4_0_0_F" localSheetId="15" hidden="1">#REF!</definedName>
    <definedName name="_4_0_0_F" localSheetId="12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8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5" hidden="1">{#N/A,#N/A,FALSE,"배수1"}</definedName>
    <definedName name="_40P5_" localSheetId="12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5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5" hidden="1">{#N/A,#N/A,FALSE,"2~8번"}</definedName>
    <definedName name="_43P6_" localSheetId="12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5" hidden="1">{#N/A,#N/A,FALSE,"Sheet1"}</definedName>
    <definedName name="_43wrn.Ã¶°ñÁý°èÇ_._.5Ä­." localSheetId="12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5" hidden="1">{#N/A,#N/A,FALSE,"포장2"}</definedName>
    <definedName name="_47S3_" localSheetId="12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5" hidden="1">#REF!</definedName>
    <definedName name="_5__123Graph_ACHART_2" localSheetId="12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5" hidden="1">#REF!</definedName>
    <definedName name="_5__123Graph_CCHART_1" localSheetId="12" hidden="1">#REF!</definedName>
    <definedName name="_5__123Graph_CCHART_1" hidden="1">#REF!</definedName>
    <definedName name="_5__123Graph_DCHART_1" localSheetId="0" hidden="1">#REF!</definedName>
    <definedName name="_5__123Graph_DCHART_1" localSheetId="15" hidden="1">#REF!</definedName>
    <definedName name="_5__123Graph_DCHART_1" localSheetId="12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5" hidden="1">#REF!</definedName>
    <definedName name="_5__123Graph_XCHART_1A" localSheetId="12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5" hidden="1">#REF!</definedName>
    <definedName name="_6__123Graph_ACHART_2" localSheetId="12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5" hidden="1">#REF!</definedName>
    <definedName name="_6__123Graph_DCHART_1" localSheetId="12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5" hidden="1">#REF!</definedName>
    <definedName name="_6_2_0_Parse" localSheetId="12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5" hidden="1">#REF!</definedName>
    <definedName name="_7__123Graph_BCHART_1" localSheetId="12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5" hidden="1">#REF!</definedName>
    <definedName name="_7_0_S" localSheetId="12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4" hidden="1">{"'Sheet1'!$L$16"}</definedName>
    <definedName name="_7h1_" localSheetId="5" hidden="1">{"'Sheet1'!$L$16"}</definedName>
    <definedName name="_7h1_" localSheetId="6" hidden="1">{"'Sheet1'!$L$16"}</definedName>
    <definedName name="_7h1_" localSheetId="7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5" hidden="1">#REF!</definedName>
    <definedName name="_8__123Graph_BCHART_2" localSheetId="12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5" hidden="1">{#N/A,#N/A,FALSE,"Sheet1"}</definedName>
    <definedName name="_8¤§¤_¤¡" localSheetId="12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5" hidden="1">{"'장비'!$A$3:$M$12"}</definedName>
    <definedName name="_8a11_" localSheetId="12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5" hidden="1">#REF!</definedName>
    <definedName name="_9__0__123Grap" localSheetId="12" hidden="1">#REF!</definedName>
    <definedName name="_9__0__123Grap" hidden="1">#REF!</definedName>
    <definedName name="_9__123Graph_ACHART_1" localSheetId="0" hidden="1">#REF!</definedName>
    <definedName name="_9__123Graph_ACHART_1" localSheetId="15" hidden="1">#REF!</definedName>
    <definedName name="_9__123Graph_ACHART_1" localSheetId="12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5" hidden="1">#REF!</definedName>
    <definedName name="_9__123Graph_BCHART_1" localSheetId="12" hidden="1">#REF!</definedName>
    <definedName name="_9__123Graph_BCHART_1" hidden="1">#REF!</definedName>
    <definedName name="_9__123Graph_BCHART_2" localSheetId="0" hidden="1">#REF!</definedName>
    <definedName name="_9__123Graph_BCHART_2" localSheetId="15" hidden="1">#REF!</definedName>
    <definedName name="_9__123Graph_BCHART_2" localSheetId="12" hidden="1">#REF!</definedName>
    <definedName name="_9__123Graph_BCHART_2" hidden="1">#REF!</definedName>
    <definedName name="_9__123Graph_CCHART_1" localSheetId="0" hidden="1">#REF!</definedName>
    <definedName name="_9__123Graph_CCHART_1" localSheetId="15" hidden="1">#REF!</definedName>
    <definedName name="_9__123Graph_CCHART_1" localSheetId="12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5" hidden="1">#REF!</definedName>
    <definedName name="_9_0_0_F" localSheetId="12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5" hidden="1">{"'장비'!$A$3:$M$12"}</definedName>
    <definedName name="_9a11_" localSheetId="12" hidden="1">{"'장비'!$A$3:$M$12"}</definedName>
    <definedName name="_9a11_" hidden="1">{"'장비'!$A$3:$M$12"}</definedName>
    <definedName name="_9THAØNH_TIEÀN">#REF!</definedName>
    <definedName name="_a1" localSheetId="4" hidden="1">{"'Sheet1'!$L$16"}</definedName>
    <definedName name="_a1" localSheetId="5" hidden="1">{"'Sheet1'!$L$16"}</definedName>
    <definedName name="_a1" localSheetId="6" hidden="1">{"'Sheet1'!$L$16"}</definedName>
    <definedName name="_a1" localSheetId="8" hidden="1">{"'Sheet1'!$L$16"}</definedName>
    <definedName name="_a1" localSheetId="7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8" hidden="1">{"'Sheet1'!$L$16"}</definedName>
    <definedName name="_a1" localSheetId="15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5" hidden="1">{"'Sheet1'!$L$16"}</definedName>
    <definedName name="_a100" localSheetId="12" hidden="1">{"'Sheet1'!$L$16"}</definedName>
    <definedName name="_a100" hidden="1">{"'Sheet1'!$L$16"}</definedName>
    <definedName name="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8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5">#REF!</definedName>
    <definedName name="_a16550" localSheetId="12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5" hidden="1">{"'Sheet1'!$L$16"}</definedName>
    <definedName name="_a1s" localSheetId="12" hidden="1">{"'Sheet1'!$L$16"}</definedName>
    <definedName name="_a1s" hidden="1">{"'Sheet1'!$L$16"}</definedName>
    <definedName name="_a2" localSheetId="4" hidden="1">{"'Sheet1'!$L$16"}</definedName>
    <definedName name="_a2" localSheetId="5" hidden="1">{"'Sheet1'!$L$16"}</definedName>
    <definedName name="_a2" localSheetId="6" hidden="1">{"'Sheet1'!$L$16"}</definedName>
    <definedName name="_a2" localSheetId="8" hidden="1">{"'Sheet1'!$L$16"}</definedName>
    <definedName name="_a2" localSheetId="7" hidden="1">{"'Sheet1'!$L$16"}</definedName>
    <definedName name="_a2" localSheetId="1" hidden="1">{"'Sheet1'!$L$16"}</definedName>
    <definedName name="_a2" localSheetId="0" hidden="1">{"'Sheet1'!$L$16"}</definedName>
    <definedName name="_a2" localSheetId="15" hidden="1">{"'Sheet1'!$L$16"}</definedName>
    <definedName name="_a2" localSheetId="12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5" hidden="1">{"'Sheet1'!$L$16"}</definedName>
    <definedName name="_a21" localSheetId="12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5" hidden="1">{"'Sheet1'!$L$16"}</definedName>
    <definedName name="_a3" localSheetId="12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5" hidden="1">{"'Sheet1'!$L$16"}</definedName>
    <definedName name="_a4" localSheetId="12" hidden="1">{"'Sheet1'!$L$16"}</definedName>
    <definedName name="_a4" hidden="1">{"'Sheet1'!$L$16"}</definedName>
    <definedName name="_a5" localSheetId="4" hidden="1">{"'Sheet1'!$L$16"}</definedName>
    <definedName name="_a5" localSheetId="5" hidden="1">{"'Sheet1'!$L$16"}</definedName>
    <definedName name="_a5" localSheetId="6" hidden="1">{"'Sheet1'!$L$16"}</definedName>
    <definedName name="_a5" localSheetId="8" hidden="1">{"'Sheet1'!$L$16"}</definedName>
    <definedName name="_a5" localSheetId="7" hidden="1">{"'Sheet1'!$L$16"}</definedName>
    <definedName name="_a5" localSheetId="1" hidden="1">{"'Sheet1'!$L$16"}</definedName>
    <definedName name="_a5" localSheetId="0" hidden="1">{"'Sheet1'!$L$16"}</definedName>
    <definedName name="_a5" localSheetId="15" hidden="1">{"'Sheet1'!$L$16"}</definedName>
    <definedName name="_a5" localSheetId="12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5" hidden="1">{#N/A,#N/A,FALSE,"Chi tiÆt"}</definedName>
    <definedName name="_a6" localSheetId="12" hidden="1">{#N/A,#N/A,FALSE,"Chi tiÆt"}</definedName>
    <definedName name="_a6" hidden="1">{#N/A,#N/A,FALSE,"Chi tiÆt"}</definedName>
    <definedName name="_A65700" localSheetId="0">#REF!</definedName>
    <definedName name="_A65700" localSheetId="15">#REF!</definedName>
    <definedName name="_A65700" localSheetId="12">#REF!</definedName>
    <definedName name="_A65700">#REF!</definedName>
    <definedName name="_A65800" localSheetId="0">#REF!</definedName>
    <definedName name="_A65800" localSheetId="15">#REF!</definedName>
    <definedName name="_A65800" localSheetId="12">#REF!</definedName>
    <definedName name="_A65800">#REF!</definedName>
    <definedName name="_A66000" localSheetId="0">#REF!</definedName>
    <definedName name="_A66000" localSheetId="15">#REF!</definedName>
    <definedName name="_A66000" localSheetId="12">#REF!</definedName>
    <definedName name="_A66000">#REF!</definedName>
    <definedName name="_A67000" localSheetId="0">#REF!</definedName>
    <definedName name="_A67000" localSheetId="15">#REF!</definedName>
    <definedName name="_A67000" localSheetId="12">#REF!</definedName>
    <definedName name="_A67000">#REF!</definedName>
    <definedName name="_A68000" localSheetId="0">#REF!</definedName>
    <definedName name="_A68000" localSheetId="15">#REF!</definedName>
    <definedName name="_A68000" localSheetId="12">#REF!</definedName>
    <definedName name="_A68000">#REF!</definedName>
    <definedName name="_A70000" localSheetId="0">#REF!</definedName>
    <definedName name="_A70000" localSheetId="15">#REF!</definedName>
    <definedName name="_A70000" localSheetId="12">#REF!</definedName>
    <definedName name="_A70000">#REF!</definedName>
    <definedName name="_A75000" localSheetId="0">#REF!</definedName>
    <definedName name="_A75000" localSheetId="15">#REF!</definedName>
    <definedName name="_A75000" localSheetId="12">#REF!</definedName>
    <definedName name="_A75000">#REF!</definedName>
    <definedName name="_A85000" localSheetId="0">#REF!</definedName>
    <definedName name="_A85000" localSheetId="15">#REF!</definedName>
    <definedName name="_A85000" localSheetId="12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5" hidden="1">{"'Sheet1'!$L$16"}</definedName>
    <definedName name="_a9" localSheetId="12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5" hidden="1">{"'Sheet1'!$L$16"}</definedName>
    <definedName name="_aa2" localSheetId="12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5" hidden="1">{"'Sheet1'!$L$16"}</definedName>
    <definedName name="_aa3" localSheetId="12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5" hidden="1">{"'Sheet1'!$L$16"}</definedName>
    <definedName name="_aa4" localSheetId="12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5" hidden="1">{#N/A,#N/A,FALSE,"Chi tiÆt"}</definedName>
    <definedName name="_aa5" localSheetId="12" hidden="1">{#N/A,#N/A,FALSE,"Chi tiÆt"}</definedName>
    <definedName name="_aa5" hidden="1">{#N/A,#N/A,FALSE,"Chi tiÆt"}</definedName>
    <definedName name="_abb91">#REF!</definedName>
    <definedName name="_atn1" localSheetId="8">#REF!</definedName>
    <definedName name="_atn1" localSheetId="0">#REF!</definedName>
    <definedName name="_atn1">#REF!</definedName>
    <definedName name="_atn10" localSheetId="8">#REF!</definedName>
    <definedName name="_atn10" localSheetId="0">#REF!</definedName>
    <definedName name="_atn10">#REF!</definedName>
    <definedName name="_atn2" localSheetId="8">#REF!</definedName>
    <definedName name="_atn2" localSheetId="0">#REF!</definedName>
    <definedName name="_atn2">#REF!</definedName>
    <definedName name="_atn3" localSheetId="8">#REF!</definedName>
    <definedName name="_atn3" localSheetId="0">#REF!</definedName>
    <definedName name="_atn3">#REF!</definedName>
    <definedName name="_atn4" localSheetId="8">#REF!</definedName>
    <definedName name="_atn4" localSheetId="0">#REF!</definedName>
    <definedName name="_atn4">#REF!</definedName>
    <definedName name="_atn5" localSheetId="8">#REF!</definedName>
    <definedName name="_atn5" localSheetId="0">#REF!</definedName>
    <definedName name="_atn5">#REF!</definedName>
    <definedName name="_atn6" localSheetId="8">#REF!</definedName>
    <definedName name="_atn6" localSheetId="0">#REF!</definedName>
    <definedName name="_atn6">#REF!</definedName>
    <definedName name="_atn7" localSheetId="8">#REF!</definedName>
    <definedName name="_atn7" localSheetId="0">#REF!</definedName>
    <definedName name="_atn7">#REF!</definedName>
    <definedName name="_atn8" localSheetId="8">#REF!</definedName>
    <definedName name="_atn8" localSheetId="0">#REF!</definedName>
    <definedName name="_atn8">#REF!</definedName>
    <definedName name="_atn9" localSheetId="8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5" hidden="1">{"'Sheet1'!$L$16"}</definedName>
    <definedName name="_B19" localSheetId="12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5" hidden="1">{"'Sheet1'!$L$16"}</definedName>
    <definedName name="_b2" localSheetId="12" hidden="1">{"'Sheet1'!$L$16"}</definedName>
    <definedName name="_b2" hidden="1">{"'Sheet1'!$L$16"}</definedName>
    <definedName name="_b200" localSheetId="4" hidden="1">{"'Sheet1'!$L$16"}</definedName>
    <definedName name="_b200" localSheetId="5" hidden="1">{"'Sheet1'!$L$16"}</definedName>
    <definedName name="_b200" localSheetId="6" hidden="1">{"'Sheet1'!$L$16"}</definedName>
    <definedName name="_b200" localSheetId="8" hidden="1">{"'Sheet1'!$L$16"}</definedName>
    <definedName name="_b200" localSheetId="7" hidden="1">{"'Sheet1'!$L$16"}</definedName>
    <definedName name="_b200" localSheetId="1" hidden="1">{"'Sheet1'!$L$16"}</definedName>
    <definedName name="_b200" localSheetId="0" hidden="1">{"'Sheet1'!$L$16"}</definedName>
    <definedName name="_b200" localSheetId="15" hidden="1">{"'Sheet1'!$L$16"}</definedName>
    <definedName name="_b200" localSheetId="12" hidden="1">{"'Sheet1'!$L$16"}</definedName>
    <definedName name="_b200" hidden="1">{"'Sheet1'!$L$16"}</definedName>
    <definedName name="_B4" localSheetId="1" hidden="1">{"'Sheet1'!$L$16"}</definedName>
    <definedName name="_B4" localSheetId="15" hidden="1">{"'Sheet1'!$L$16"}</definedName>
    <definedName name="_B4" localSheetId="12" hidden="1">{"'Sheet1'!$L$16"}</definedName>
    <definedName name="_B4" hidden="1">{"'Sheet1'!$L$16"}</definedName>
    <definedName name="_bac3" localSheetId="0">#REF!</definedName>
    <definedName name="_bac3" localSheetId="15">#REF!</definedName>
    <definedName name="_bac3" localSheetId="12">#REF!</definedName>
    <definedName name="_bac3">#REF!</definedName>
    <definedName name="_bac4" localSheetId="0">#REF!</definedName>
    <definedName name="_bac4" localSheetId="15">#REF!</definedName>
    <definedName name="_bac4" localSheetId="12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5" hidden="1">{"'Sheet1'!$L$16"}</definedName>
    <definedName name="_ban2" localSheetId="12" hidden="1">{"'Sheet1'!$L$16"}</definedName>
    <definedName name="_ban2" hidden="1">{"'Sheet1'!$L$16"}</definedName>
    <definedName name="_bdh2">#REF!</definedName>
    <definedName name="_bdm1" localSheetId="8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5" hidden="1">{"'Sheet1'!$L$16"}</definedName>
    <definedName name="_BG12" localSheetId="12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5" hidden="1">{#N/A,#N/A,FALSE,"Chi tiÆt"}</definedName>
    <definedName name="_bht4" localSheetId="12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5" hidden="1">{#N/A,#N/A,FALSE,"Chi tiÆt"}</definedName>
    <definedName name="_bht5" localSheetId="12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5" hidden="1">{"'Sheet1'!$L$16"}</definedName>
    <definedName name="_bht6" localSheetId="12" hidden="1">{"'Sheet1'!$L$16"}</definedName>
    <definedName name="_bht6" hidden="1">{"'Sheet1'!$L$16"}</definedName>
    <definedName name="_bk17" localSheetId="1" hidden="1">{"'Sheet1'!$L$16"}</definedName>
    <definedName name="_bk17" localSheetId="15" hidden="1">{"'Sheet1'!$L$16"}</definedName>
    <definedName name="_bk17" localSheetId="12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5" hidden="1">{"'Sheet1'!$L$16"}</definedName>
    <definedName name="_Bm2" localSheetId="12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5" hidden="1">{#N/A,#N/A,FALSE,"부대1"}</definedName>
    <definedName name="_BOS1" localSheetId="12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5" hidden="1">{#N/A,#N/A,FALSE,"TABLE"}</definedName>
    <definedName name="_BP01" localSheetId="12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5" hidden="1">{"'Sheet1'!$L$16"}</definedName>
    <definedName name="_CD2" localSheetId="12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5" hidden="1">{"'Sheet1'!$L$16"}</definedName>
    <definedName name="_cd20" localSheetId="12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5" hidden="1">{"'Sheet1'!$L$16"}</definedName>
    <definedName name="_cep1" localSheetId="12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5" hidden="1">{"'Sheet1'!$L$16"}</definedName>
    <definedName name="_CN1" localSheetId="12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5" hidden="1">{"'Sheet1'!$L$16"}</definedName>
    <definedName name="_CN2" localSheetId="12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5" hidden="1">{"'Sheet1'!$L$16"}</definedName>
    <definedName name="_CN3" localSheetId="12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5" hidden="1">{#N/A,#N/A,FALSE,"Chi tiÆt"}</definedName>
    <definedName name="_coc1000" localSheetId="12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5" hidden="1">{"'Sheet1'!$L$16"}</definedName>
    <definedName name="_Coc39" localSheetId="12" hidden="1">{"'Sheet1'!$L$16"}</definedName>
    <definedName name="_Coc39" hidden="1">{"'Sheet1'!$L$16"}</definedName>
    <definedName name="_CON1" localSheetId="4">#REF!</definedName>
    <definedName name="_CON1" localSheetId="5">#REF!</definedName>
    <definedName name="_CON1" localSheetId="6">#REF!</definedName>
    <definedName name="_CON1" localSheetId="8">#REF!</definedName>
    <definedName name="_CON1" localSheetId="7">#REF!</definedName>
    <definedName name="_CON1" localSheetId="0">#REF!</definedName>
    <definedName name="_CON1">#REF!</definedName>
    <definedName name="_CON2" localSheetId="4">#REF!</definedName>
    <definedName name="_CON2" localSheetId="5">#REF!</definedName>
    <definedName name="_CON2" localSheetId="6">#REF!</definedName>
    <definedName name="_CON2" localSheetId="8">#REF!</definedName>
    <definedName name="_CON2" localSheetId="7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5" hidden="1">{"'Sheet1'!$L$16"}</definedName>
    <definedName name="_CP31" localSheetId="12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5" hidden="1">{"'Sheet1'!$L$16"}</definedName>
    <definedName name="_CT2" localSheetId="12" hidden="1">{"'Sheet1'!$L$16"}</definedName>
    <definedName name="_CT2" hidden="1">{"'Sheet1'!$L$16"}</definedName>
    <definedName name="_CT250" localSheetId="15">#REF!</definedName>
    <definedName name="_CT250" localSheetId="12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5" hidden="1">{"'Sheet1'!$L$16"}</definedName>
    <definedName name="_CT4" localSheetId="12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5" hidden="1">{"'Sheet1'!$L$16"}</definedName>
    <definedName name="_Cty501" localSheetId="12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5" hidden="1">{"'Sheet1'!$L$16"}</definedName>
    <definedName name="_cuu1" localSheetId="12" hidden="1">{"'Sheet1'!$L$16"}</definedName>
    <definedName name="_cuu1" hidden="1">{"'Sheet1'!$L$16"}</definedName>
    <definedName name="_chk1" localSheetId="4">#REF!</definedName>
    <definedName name="_chk1" localSheetId="5">#REF!</definedName>
    <definedName name="_chk1" localSheetId="6">#REF!</definedName>
    <definedName name="_chk1" localSheetId="8">#REF!</definedName>
    <definedName name="_chk1" localSheetId="7">#REF!</definedName>
    <definedName name="_chk1" localSheetId="0">#REF!</definedName>
    <definedName name="_chk1">#REF!</definedName>
    <definedName name="_d1500" localSheetId="4" hidden="1">{"'Sheet1'!$L$16"}</definedName>
    <definedName name="_d1500" localSheetId="5" hidden="1">{"'Sheet1'!$L$16"}</definedName>
    <definedName name="_d1500" localSheetId="6" hidden="1">{"'Sheet1'!$L$16"}</definedName>
    <definedName name="_d1500" localSheetId="8" hidden="1">{"'Sheet1'!$L$16"}</definedName>
    <definedName name="_d1500" localSheetId="7" hidden="1">{"'Sheet1'!$L$16"}</definedName>
    <definedName name="_d1500" localSheetId="1" hidden="1">{"'Sheet1'!$L$16"}</definedName>
    <definedName name="_d1500" localSheetId="0" hidden="1">{"'Sheet1'!$L$16"}</definedName>
    <definedName name="_d1500" localSheetId="15" hidden="1">{"'Sheet1'!$L$16"}</definedName>
    <definedName name="_d1500" localSheetId="12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5" hidden="1">{"'Sheet1'!$L$16"}</definedName>
    <definedName name="_D41" localSheetId="12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5" hidden="1">{"'Sheet1'!$L$16"}</definedName>
    <definedName name="_D42" localSheetId="12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5" hidden="1">{#N/A,#N/A,FALSE,"Chi tiÆt"}</definedName>
    <definedName name="_D6" localSheetId="12" hidden="1">{#N/A,#N/A,FALSE,"Chi tiÆt"}</definedName>
    <definedName name="_D6" hidden="1">{#N/A,#N/A,FALSE,"Chi tiÆt"}</definedName>
    <definedName name="_DATA" localSheetId="0">#REF!</definedName>
    <definedName name="_DATA" localSheetId="15">#REF!</definedName>
    <definedName name="_DATA" localSheetId="12">#REF!</definedName>
    <definedName name="_DATA">#REF!</definedName>
    <definedName name="_ddn400" localSheetId="8">#REF!</definedName>
    <definedName name="_ddn400" localSheetId="0">#REF!</definedName>
    <definedName name="_ddn400">#REF!</definedName>
    <definedName name="_ddn600" localSheetId="8">#REF!</definedName>
    <definedName name="_ddn600" localSheetId="0">#REF!</definedName>
    <definedName name="_ddn600">#REF!</definedName>
    <definedName name="_deo1" localSheetId="8">#REF!</definedName>
    <definedName name="_deo1" localSheetId="0">#REF!</definedName>
    <definedName name="_deo1">#REF!</definedName>
    <definedName name="_deo10" localSheetId="8">#REF!</definedName>
    <definedName name="_deo10" localSheetId="0">#REF!</definedName>
    <definedName name="_deo10">#REF!</definedName>
    <definedName name="_deo2" localSheetId="8">#REF!</definedName>
    <definedName name="_deo2" localSheetId="0">#REF!</definedName>
    <definedName name="_deo2">#REF!</definedName>
    <definedName name="_deo3" localSheetId="8">#REF!</definedName>
    <definedName name="_deo3" localSheetId="0">#REF!</definedName>
    <definedName name="_deo3">#REF!</definedName>
    <definedName name="_deo4" localSheetId="8">#REF!</definedName>
    <definedName name="_deo4" localSheetId="0">#REF!</definedName>
    <definedName name="_deo4">#REF!</definedName>
    <definedName name="_deo5" localSheetId="8">#REF!</definedName>
    <definedName name="_deo5" localSheetId="0">#REF!</definedName>
    <definedName name="_deo5">#REF!</definedName>
    <definedName name="_deo6" localSheetId="8">#REF!</definedName>
    <definedName name="_deo6" localSheetId="0">#REF!</definedName>
    <definedName name="_deo6">#REF!</definedName>
    <definedName name="_deo7" localSheetId="8">#REF!</definedName>
    <definedName name="_deo7" localSheetId="0">#REF!</definedName>
    <definedName name="_deo7">#REF!</definedName>
    <definedName name="_deo8" localSheetId="8">#REF!</definedName>
    <definedName name="_deo8" localSheetId="0">#REF!</definedName>
    <definedName name="_deo8">#REF!</definedName>
    <definedName name="_deo9" localSheetId="8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5" hidden="1">#REF!</definedName>
    <definedName name="_Dist_Bin" localSheetId="12" hidden="1">#REF!</definedName>
    <definedName name="_Dist_Bin" hidden="1">#REF!</definedName>
    <definedName name="_Dist_Values" localSheetId="0" hidden="1">#REF!</definedName>
    <definedName name="_Dist_Values" localSheetId="15" hidden="1">#REF!</definedName>
    <definedName name="_Dist_Values" localSheetId="12" hidden="1">#REF!</definedName>
    <definedName name="_Dist_Values" hidden="1">#REF!</definedName>
    <definedName name="_DList" localSheetId="0">OFFSET(#REF!,MATCH(#REF!,#REF!,0)-1,3,VLOOKUP(#REF!,#REF!,2,0),1)</definedName>
    <definedName name="_DList" localSheetId="15">OFFSET(#REF!,MATCH(#REF!,#REF!,0)-1,3,VLOOKUP(#REF!,#REF!,2,0),1)</definedName>
    <definedName name="_DList" localSheetId="12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5" hidden="1">{"'Sheet1'!$L$16"}</definedName>
    <definedName name="_DM24" localSheetId="12" hidden="1">{"'Sheet1'!$L$16"}</definedName>
    <definedName name="_DM24" hidden="1">{"'Sheet1'!$L$16"}</definedName>
    <definedName name="_DSthanhphan" localSheetId="0">OFFSET(#REF!,0,0,COUNTA(#REF!),1)</definedName>
    <definedName name="_DSthanhphan" localSheetId="15">OFFSET(#REF!,0,0,COUNTA(#REF!),1)</definedName>
    <definedName name="_DSthanhphan" localSheetId="12">OFFSET(#REF!,0,0,COUNTA(#REF!),1)</definedName>
    <definedName name="_DSthanhphan">OFFSET(#REF!,0,0,COUNTA(#REF!),1)</definedName>
    <definedName name="_dt1" localSheetId="4" hidden="1">{"'Sheet1'!$L$16"}</definedName>
    <definedName name="_dt1" localSheetId="5" hidden="1">{"'Sheet1'!$L$16"}</definedName>
    <definedName name="_dt1" localSheetId="6" hidden="1">{"'Sheet1'!$L$16"}</definedName>
    <definedName name="_dt1" localSheetId="8" hidden="1">{"'Sheet1'!$L$16"}</definedName>
    <definedName name="_dt1" localSheetId="7" hidden="1">{"'Sheet1'!$L$16"}</definedName>
    <definedName name="_dt1" localSheetId="1" hidden="1">{"'Sheet1'!$L$16"}</definedName>
    <definedName name="_dt1" localSheetId="0" hidden="1">{"'Sheet1'!$L$16"}</definedName>
    <definedName name="_dt1" localSheetId="15" hidden="1">{"'Sheet1'!$L$16"}</definedName>
    <definedName name="_dt1" localSheetId="12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5" hidden="1">{"'Sheet1'!$L$16"}</definedName>
    <definedName name="_DT10" localSheetId="12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5" hidden="1">{"'Sheet1'!$L$16"}</definedName>
    <definedName name="_dt3" localSheetId="12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5" hidden="1">{"'Sheet1'!$L$16"}</definedName>
    <definedName name="_E1200" localSheetId="12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8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5" hidden="1">{#N/A,#N/A,FALSE,"CCTV"}</definedName>
    <definedName name="_ewt3" localSheetId="12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5" hidden="1">{"'Sheet1'!$L$16"}</definedName>
    <definedName name="_f5" localSheetId="12" hidden="1">{"'Sheet1'!$L$16"}</definedName>
    <definedName name="_f5" hidden="1">{"'Sheet1'!$L$16"}</definedName>
    <definedName name="_FAB4" localSheetId="0" hidden="1">#REF!</definedName>
    <definedName name="_FAB4" localSheetId="15" hidden="1">#REF!</definedName>
    <definedName name="_FAB4" localSheetId="12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8" hidden="1">#REF!</definedName>
    <definedName name="_Fill" localSheetId="0" hidden="1">#REF!</definedName>
    <definedName name="_Fill" localSheetId="18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8" hidden="1">DM.1!$A$7:$H$12</definedName>
    <definedName name="_xlnm._FilterDatabase" hidden="1">#REF!</definedName>
    <definedName name="_foll" localSheetId="18" hidden="1">#REF!</definedName>
    <definedName name="_gjm65">#REF!</definedName>
    <definedName name="_gk2" localSheetId="0" hidden="1">#REF!</definedName>
    <definedName name="_gk2" hidden="1">#REF!</definedName>
    <definedName name="_Goi8" localSheetId="4" hidden="1">{"'Sheet1'!$L$16"}</definedName>
    <definedName name="_Goi8" localSheetId="5" hidden="1">{"'Sheet1'!$L$16"}</definedName>
    <definedName name="_Goi8" localSheetId="6" hidden="1">{"'Sheet1'!$L$16"}</definedName>
    <definedName name="_Goi8" localSheetId="8" hidden="1">{"'Sheet1'!$L$16"}</definedName>
    <definedName name="_Goi8" localSheetId="7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8" hidden="1">{"'Sheet1'!$L$16"}</definedName>
    <definedName name="_Goi8" localSheetId="15" hidden="1">{"'Sheet1'!$L$16"}</definedName>
    <definedName name="_Goi8" hidden="1">{"'Sheet1'!$L$16"}</definedName>
    <definedName name="_gsv1" localSheetId="15">#REF!</definedName>
    <definedName name="_gsv1" localSheetId="12">#REF!</definedName>
    <definedName name="_gsv1">#REF!</definedName>
    <definedName name="_GID1">#REF!</definedName>
    <definedName name="_h1" localSheetId="4" hidden="1">{"'Sheet1'!$L$16"}</definedName>
    <definedName name="_h1" localSheetId="5" hidden="1">{"'Sheet1'!$L$16"}</definedName>
    <definedName name="_h1" localSheetId="6" hidden="1">{"'Sheet1'!$L$16"}</definedName>
    <definedName name="_h1" localSheetId="8" hidden="1">{"'Sheet1'!$L$16"}</definedName>
    <definedName name="_h1" localSheetId="7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8" hidden="1">{"'Sheet1'!$L$16"}</definedName>
    <definedName name="_h1" localSheetId="15" hidden="1">{"'Sheet1'!$L$16"}</definedName>
    <definedName name="_h1" localSheetId="12" hidden="1">{"'Sheet1'!$L$16"}</definedName>
    <definedName name="_h1" hidden="1">{"'Sheet1'!$L$16"}</definedName>
    <definedName name="_h111" localSheetId="8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5" hidden="1">{"'Sheet1'!$L$16"}</definedName>
    <definedName name="_h111" localSheetId="12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5" hidden="1">{"'Sheet1'!$L$16"}</definedName>
    <definedName name="_h2" localSheetId="12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5" hidden="1">{"'장비'!$A$3:$M$12"}</definedName>
    <definedName name="_H3" localSheetId="12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5" hidden="1">{"'Sheet1'!$L$16"}</definedName>
    <definedName name="_hh1" localSheetId="12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5" hidden="1">{"'Sheet1'!$L$16"}</definedName>
    <definedName name="_hh1219" localSheetId="12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5" hidden="1">{"'Sheet1'!$L$16"}</definedName>
    <definedName name="_hhu1" localSheetId="12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5" hidden="1">{"'Sheet1'!$L$16"}</definedName>
    <definedName name="_hhu2" localSheetId="12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5" hidden="1">{"'Sheet1'!$L$16"}</definedName>
    <definedName name="_hhu5" localSheetId="12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5" hidden="1">{"'Sheet1'!$L$16"}</definedName>
    <definedName name="_hhu6" localSheetId="12" hidden="1">{"'Sheet1'!$L$16"}</definedName>
    <definedName name="_hhu6" hidden="1">{"'Sheet1'!$L$16"}</definedName>
    <definedName name="_Hpt2" localSheetId="0">#REF!</definedName>
    <definedName name="_Hpt2" localSheetId="15">#REF!</definedName>
    <definedName name="_Hpt2" localSheetId="12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5" hidden="1">{"'Sheet1'!$L$16"}</definedName>
    <definedName name="_ht10" localSheetId="12" hidden="1">{"'Sheet1'!$L$16"}</definedName>
    <definedName name="_ht10" hidden="1">{"'Sheet1'!$L$16"}</definedName>
    <definedName name="_hu1" localSheetId="4" hidden="1">{"'Sheet1'!$L$16"}</definedName>
    <definedName name="_hu1" localSheetId="5" hidden="1">{"'Sheet1'!$L$16"}</definedName>
    <definedName name="_hu1" localSheetId="6" hidden="1">{"'Sheet1'!$L$16"}</definedName>
    <definedName name="_hu1" localSheetId="8" hidden="1">{"'Sheet1'!$L$16"}</definedName>
    <definedName name="_hu1" localSheetId="7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8" hidden="1">{"'Sheet1'!$L$16"}</definedName>
    <definedName name="_hu1" localSheetId="15" hidden="1">{"'Sheet1'!$L$16"}</definedName>
    <definedName name="_hu1" localSheetId="12" hidden="1">{"'Sheet1'!$L$16"}</definedName>
    <definedName name="_hu1" hidden="1">{"'Sheet1'!$L$16"}</definedName>
    <definedName name="_hu2" localSheetId="4" hidden="1">{"'Sheet1'!$L$16"}</definedName>
    <definedName name="_hu2" localSheetId="5" hidden="1">{"'Sheet1'!$L$16"}</definedName>
    <definedName name="_hu2" localSheetId="6" hidden="1">{"'Sheet1'!$L$16"}</definedName>
    <definedName name="_hu2" localSheetId="8" hidden="1">{"'Sheet1'!$L$16"}</definedName>
    <definedName name="_hu2" localSheetId="7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8" hidden="1">{"'Sheet1'!$L$16"}</definedName>
    <definedName name="_hu2" localSheetId="15" hidden="1">{"'Sheet1'!$L$16"}</definedName>
    <definedName name="_hu2" localSheetId="12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5" hidden="1">{"'Sheet1'!$L$16"}</definedName>
    <definedName name="_hu3" localSheetId="12" hidden="1">{"'Sheet1'!$L$16"}</definedName>
    <definedName name="_hu3" hidden="1">{"'Sheet1'!$L$16"}</definedName>
    <definedName name="_hu5" localSheetId="4" hidden="1">{"'Sheet1'!$L$16"}</definedName>
    <definedName name="_hu5" localSheetId="5" hidden="1">{"'Sheet1'!$L$16"}</definedName>
    <definedName name="_hu5" localSheetId="6" hidden="1">{"'Sheet1'!$L$16"}</definedName>
    <definedName name="_hu5" localSheetId="8" hidden="1">{"'Sheet1'!$L$16"}</definedName>
    <definedName name="_hu5" localSheetId="7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8" hidden="1">{"'Sheet1'!$L$16"}</definedName>
    <definedName name="_hu5" localSheetId="15" hidden="1">{"'Sheet1'!$L$16"}</definedName>
    <definedName name="_hu5" localSheetId="12" hidden="1">{"'Sheet1'!$L$16"}</definedName>
    <definedName name="_hu5" hidden="1">{"'Sheet1'!$L$16"}</definedName>
    <definedName name="_hu6" localSheetId="4" hidden="1">{"'Sheet1'!$L$16"}</definedName>
    <definedName name="_hu6" localSheetId="5" hidden="1">{"'Sheet1'!$L$16"}</definedName>
    <definedName name="_hu6" localSheetId="6" hidden="1">{"'Sheet1'!$L$16"}</definedName>
    <definedName name="_hu6" localSheetId="8" hidden="1">{"'Sheet1'!$L$16"}</definedName>
    <definedName name="_hu6" localSheetId="7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8" hidden="1">{"'Sheet1'!$L$16"}</definedName>
    <definedName name="_hu6" localSheetId="15" hidden="1">{"'Sheet1'!$L$16"}</definedName>
    <definedName name="_hu6" localSheetId="12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5" hidden="1">{"'Sheet1'!$L$16"}</definedName>
    <definedName name="_hu7" localSheetId="12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5" hidden="1">{"'Sheet1'!$L$16"}</definedName>
    <definedName name="_huy1" localSheetId="12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5" hidden="1">{"'Sheet1'!$L$16"}</definedName>
    <definedName name="_huy2" localSheetId="12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5" hidden="1">{#N/A,#N/A,FALSE,"Chi tiÆt"}</definedName>
    <definedName name="_juj7" localSheetId="12" hidden="1">{#N/A,#N/A,FALSE,"Chi tiÆt"}</definedName>
    <definedName name="_juj7" hidden="1">{#N/A,#N/A,FALSE,"Chi tiÆt"}</definedName>
    <definedName name="_K146" localSheetId="4" hidden="1">{"'Sheet1'!$L$16"}</definedName>
    <definedName name="_K146" localSheetId="5" hidden="1">{"'Sheet1'!$L$16"}</definedName>
    <definedName name="_K146" localSheetId="6" hidden="1">{"'Sheet1'!$L$16"}</definedName>
    <definedName name="_K146" localSheetId="8" hidden="1">{"'Sheet1'!$L$16"}</definedName>
    <definedName name="_K146" localSheetId="7" hidden="1">{"'Sheet1'!$L$16"}</definedName>
    <definedName name="_K146" localSheetId="1" hidden="1">{"'Sheet1'!$L$16"}</definedName>
    <definedName name="_K146" localSheetId="0" hidden="1">{"'Sheet1'!$L$16"}</definedName>
    <definedName name="_K146" localSheetId="15" hidden="1">{"'Sheet1'!$L$16"}</definedName>
    <definedName name="_K146" localSheetId="12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5" hidden="1">{"'Sheet1'!$L$16"}</definedName>
    <definedName name="_k27" localSheetId="12" hidden="1">{"'Sheet1'!$L$16"}</definedName>
    <definedName name="_k27" hidden="1">{"'Sheet1'!$L$16"}</definedName>
    <definedName name="_k7" localSheetId="4" hidden="1">{"'Sheet1'!$L$16"}</definedName>
    <definedName name="_k7" localSheetId="5" hidden="1">{"'Sheet1'!$L$16"}</definedName>
    <definedName name="_k7" localSheetId="6" hidden="1">{"'Sheet1'!$L$16"}</definedName>
    <definedName name="_k7" localSheetId="8" hidden="1">{"'Sheet1'!$L$16"}</definedName>
    <definedName name="_k7" localSheetId="7" hidden="1">{"'Sheet1'!$L$16"}</definedName>
    <definedName name="_k7" localSheetId="1" hidden="1">{"'Sheet1'!$L$16"}</definedName>
    <definedName name="_k7" localSheetId="0" hidden="1">{"'Sheet1'!$L$16"}</definedName>
    <definedName name="_k7" localSheetId="15" hidden="1">{"'Sheet1'!$L$16"}</definedName>
    <definedName name="_k7" localSheetId="12" hidden="1">{"'Sheet1'!$L$16"}</definedName>
    <definedName name="_k7" hidden="1">{"'Sheet1'!$L$16"}</definedName>
    <definedName name="_Key1" localSheetId="8" hidden="1">#REF!</definedName>
    <definedName name="_Key1" localSheetId="0" hidden="1">#REF!</definedName>
    <definedName name="_Key1" localSheetId="18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8" hidden="1">#REF!</definedName>
    <definedName name="_Key2" localSheetId="0" hidden="1">#REF!</definedName>
    <definedName name="_Key2" localSheetId="18" hidden="1">#REF!</definedName>
    <definedName name="_Key2" hidden="1">#REF!</definedName>
    <definedName name="_Key3" localSheetId="8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5" hidden="1">{"'Sheet1'!$L$16"}</definedName>
    <definedName name="_KL1048" localSheetId="12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5" hidden="1">{"'Sheet1'!$L$16"}</definedName>
    <definedName name="_kl11" localSheetId="12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5" hidden="1">{"'Sheet1'!$L$16"}</definedName>
    <definedName name="_KL3" localSheetId="12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5" hidden="1">{"'Sheet1'!$L$16"}</definedName>
    <definedName name="_km03" localSheetId="12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5" hidden="1">{"'Sheet1'!$L$16"}</definedName>
    <definedName name="_km123" localSheetId="12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5" hidden="1">{"'Sheet1'!$L$16"}</definedName>
    <definedName name="_km124" localSheetId="12" hidden="1">{"'Sheet1'!$L$16"}</definedName>
    <definedName name="_km124" hidden="1">{"'Sheet1'!$L$16"}</definedName>
    <definedName name="_KM22" localSheetId="4" hidden="1">{"'Sheet1'!$L$16"}</definedName>
    <definedName name="_KM22" localSheetId="5" hidden="1">{"'Sheet1'!$L$16"}</definedName>
    <definedName name="_KM22" localSheetId="6" hidden="1">{"'Sheet1'!$L$16"}</definedName>
    <definedName name="_KM22" localSheetId="8" hidden="1">{"'Sheet1'!$L$16"}</definedName>
    <definedName name="_KM22" localSheetId="7" hidden="1">{"'Sheet1'!$L$16"}</definedName>
    <definedName name="_KM22" localSheetId="1" hidden="1">{"'Sheet1'!$L$16"}</definedName>
    <definedName name="_KM22" localSheetId="0" hidden="1">{"'Sheet1'!$L$16"}</definedName>
    <definedName name="_KM22" localSheetId="15" hidden="1">{"'Sheet1'!$L$16"}</definedName>
    <definedName name="_KM22" localSheetId="12" hidden="1">{"'Sheet1'!$L$16"}</definedName>
    <definedName name="_KM22" hidden="1">{"'Sheet1'!$L$16"}</definedName>
    <definedName name="_Km77" localSheetId="0" hidden="1">{#N/A,#N/A,FALSE,"단가표지"}</definedName>
    <definedName name="_Km77" localSheetId="18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5" hidden="1">{"'Sheet1'!$L$16"}</definedName>
    <definedName name="_kom1" localSheetId="12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5" hidden="1">{#N/A,#N/A,FALSE,"Chi tiÆt"}</definedName>
    <definedName name="_KH12" localSheetId="12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5" hidden="1">{"'Sheet1'!$L$16"}</definedName>
    <definedName name="_kh41" localSheetId="12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5" hidden="1">{#N/A,#N/A,FALSE,"제목"}</definedName>
    <definedName name="_KHM111" localSheetId="12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5" hidden="1">{#N/A,#N/A,FALSE,"제목"}</definedName>
    <definedName name="_KHM888" localSheetId="12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5" hidden="1">{"'Sheet1'!$L$16"}</definedName>
    <definedName name="_khq3" localSheetId="12" hidden="1">{"'Sheet1'!$L$16"}</definedName>
    <definedName name="_khq3" hidden="1">{"'Sheet1'!$L$16"}</definedName>
    <definedName name="_Lan1" localSheetId="4" hidden="1">{"'Sheet1'!$L$16"}</definedName>
    <definedName name="_Lan1" localSheetId="5" hidden="1">{"'Sheet1'!$L$16"}</definedName>
    <definedName name="_Lan1" localSheetId="6" hidden="1">{"'Sheet1'!$L$16"}</definedName>
    <definedName name="_Lan1" localSheetId="8" hidden="1">{"'Sheet1'!$L$16"}</definedName>
    <definedName name="_Lan1" localSheetId="7" hidden="1">{"'Sheet1'!$L$16"}</definedName>
    <definedName name="_Lan1" localSheetId="1" hidden="1">{"'Sheet1'!$L$16"}</definedName>
    <definedName name="_Lan1" localSheetId="0" hidden="1">{"'Sheet1'!$L$16"}</definedName>
    <definedName name="_Lan1" localSheetId="15" hidden="1">{"'Sheet1'!$L$16"}</definedName>
    <definedName name="_Lan1" localSheetId="12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5" hidden="1">{"'Sheet1'!$L$16"}</definedName>
    <definedName name="_Lan2" localSheetId="12" hidden="1">{"'Sheet1'!$L$16"}</definedName>
    <definedName name="_Lan2" hidden="1">{"'Sheet1'!$L$16"}</definedName>
    <definedName name="_LAN3" localSheetId="4" hidden="1">{"'Sheet1'!$L$16"}</definedName>
    <definedName name="_LAN3" localSheetId="5" hidden="1">{"'Sheet1'!$L$16"}</definedName>
    <definedName name="_LAN3" localSheetId="6" hidden="1">{"'Sheet1'!$L$16"}</definedName>
    <definedName name="_LAN3" localSheetId="8" hidden="1">{"'Sheet1'!$L$16"}</definedName>
    <definedName name="_LAN3" localSheetId="7" hidden="1">{"'Sheet1'!$L$16"}</definedName>
    <definedName name="_LAN3" localSheetId="1" hidden="1">{"'Sheet1'!$L$16"}</definedName>
    <definedName name="_LAN3" localSheetId="0" hidden="1">{"'Sheet1'!$L$16"}</definedName>
    <definedName name="_LAN3" localSheetId="15" hidden="1">{"'Sheet1'!$L$16"}</definedName>
    <definedName name="_LAN3" localSheetId="12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5" hidden="1">{"'Sheet1'!$L$16"}</definedName>
    <definedName name="_ld2" localSheetId="12" hidden="1">{"'Sheet1'!$L$16"}</definedName>
    <definedName name="_ld2" hidden="1">{"'Sheet1'!$L$16"}</definedName>
    <definedName name="_lh1" localSheetId="8">#REF!</definedName>
    <definedName name="_lh1" localSheetId="0">#REF!</definedName>
    <definedName name="_lh1">#REF!</definedName>
    <definedName name="_lh21" localSheetId="8">#REF!</definedName>
    <definedName name="_lh21" localSheetId="0">#REF!</definedName>
    <definedName name="_lh21">#REF!</definedName>
    <definedName name="_lh22" localSheetId="8">#REF!</definedName>
    <definedName name="_lh22" localSheetId="0">#REF!</definedName>
    <definedName name="_lh22">#REF!</definedName>
    <definedName name="_lh31" localSheetId="8">#REF!</definedName>
    <definedName name="_lh31" localSheetId="0">#REF!</definedName>
    <definedName name="_lh31">#REF!</definedName>
    <definedName name="_lh32" localSheetId="8">#REF!</definedName>
    <definedName name="_lh32" localSheetId="0">#REF!</definedName>
    <definedName name="_lh32">#REF!</definedName>
    <definedName name="_list">INDIRECT(#REF!)</definedName>
    <definedName name="_lk2" localSheetId="4" hidden="1">{"'Sheet1'!$L$16"}</definedName>
    <definedName name="_lk2" localSheetId="5" hidden="1">{"'Sheet1'!$L$16"}</definedName>
    <definedName name="_lk2" localSheetId="6" hidden="1">{"'Sheet1'!$L$16"}</definedName>
    <definedName name="_lk2" localSheetId="8" hidden="1">{"'Sheet1'!$L$16"}</definedName>
    <definedName name="_lk2" localSheetId="7" hidden="1">{"'Sheet1'!$L$16"}</definedName>
    <definedName name="_lk2" localSheetId="1" hidden="1">{"'Sheet1'!$L$16"}</definedName>
    <definedName name="_lk2" localSheetId="0" hidden="1">{"'Sheet1'!$L$16"}</definedName>
    <definedName name="_lk2" localSheetId="15" hidden="1">{"'Sheet1'!$L$16"}</definedName>
    <definedName name="_lk2" localSheetId="12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5" hidden="1">{#N/A,#N/A,FALSE,"特殊室（ＢＱ表）"}</definedName>
    <definedName name="_lop111" localSheetId="12" hidden="1">{#N/A,#N/A,FALSE,"特殊室（ＢＱ表）"}</definedName>
    <definedName name="_lop111" hidden="1">{#N/A,#N/A,FALSE,"特殊室（ＢＱ表）"}</definedName>
    <definedName name="_M1" localSheetId="15">#REF!</definedName>
    <definedName name="_M1" localSheetId="12">#REF!</definedName>
    <definedName name="_M1">#REF!</definedName>
    <definedName name="_m1233" localSheetId="4" hidden="1">{"'Sheet1'!$L$16"}</definedName>
    <definedName name="_m1233" localSheetId="5" hidden="1">{"'Sheet1'!$L$16"}</definedName>
    <definedName name="_m1233" localSheetId="6" hidden="1">{"'Sheet1'!$L$16"}</definedName>
    <definedName name="_m1233" localSheetId="8" hidden="1">{"'Sheet1'!$L$16"}</definedName>
    <definedName name="_m1233" localSheetId="7" hidden="1">{"'Sheet1'!$L$16"}</definedName>
    <definedName name="_m1233" localSheetId="1" hidden="1">{"'Sheet1'!$L$16"}</definedName>
    <definedName name="_m1233" localSheetId="0" hidden="1">{"'Sheet1'!$L$16"}</definedName>
    <definedName name="_m1233" localSheetId="15" hidden="1">{"'Sheet1'!$L$16"}</definedName>
    <definedName name="_m1233" localSheetId="12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5" hidden="1">{"'Sheet1'!$L$16"}</definedName>
    <definedName name="_M2" localSheetId="12" hidden="1">{"'Sheet1'!$L$16"}</definedName>
    <definedName name="_M2" hidden="1">{"'Sheet1'!$L$16"}</definedName>
    <definedName name="_M36" localSheetId="4" hidden="1">{"'Sheet1'!$L$16"}</definedName>
    <definedName name="_M36" localSheetId="5" hidden="1">{"'Sheet1'!$L$16"}</definedName>
    <definedName name="_M36" localSheetId="6" hidden="1">{"'Sheet1'!$L$16"}</definedName>
    <definedName name="_M36" localSheetId="8" hidden="1">{"'Sheet1'!$L$16"}</definedName>
    <definedName name="_M36" localSheetId="7" hidden="1">{"'Sheet1'!$L$16"}</definedName>
    <definedName name="_M36" localSheetId="1" hidden="1">{"'Sheet1'!$L$16"}</definedName>
    <definedName name="_M36" localSheetId="0" hidden="1">{"'Sheet1'!$L$16"}</definedName>
    <definedName name="_M36" localSheetId="15" hidden="1">{"'Sheet1'!$L$16"}</definedName>
    <definedName name="_M36" localSheetId="12" hidden="1">{"'Sheet1'!$L$16"}</definedName>
    <definedName name="_M36" hidden="1">{"'Sheet1'!$L$16"}</definedName>
    <definedName name="_m4" localSheetId="4" hidden="1">{"'Sheet1'!$L$16"}</definedName>
    <definedName name="_m4" localSheetId="5" hidden="1">{"'Sheet1'!$L$16"}</definedName>
    <definedName name="_m4" localSheetId="6" hidden="1">{"'Sheet1'!$L$16"}</definedName>
    <definedName name="_m4" localSheetId="8" hidden="1">{"'Sheet1'!$L$16"}</definedName>
    <definedName name="_m4" localSheetId="7" hidden="1">{"'Sheet1'!$L$16"}</definedName>
    <definedName name="_m4" localSheetId="1" hidden="1">{"'Sheet1'!$L$16"}</definedName>
    <definedName name="_m4" localSheetId="0" hidden="1">{"'Sheet1'!$L$16"}</definedName>
    <definedName name="_m4" localSheetId="15" hidden="1">{"'Sheet1'!$L$16"}</definedName>
    <definedName name="_m4" localSheetId="12" hidden="1">{"'Sheet1'!$L$16"}</definedName>
    <definedName name="_m4" hidden="1">{"'Sheet1'!$L$16"}</definedName>
    <definedName name="_MAC12" localSheetId="8">#REF!</definedName>
    <definedName name="_MAC12" localSheetId="0">#REF!</definedName>
    <definedName name="_MAC12">#REF!</definedName>
    <definedName name="_MAC46" localSheetId="8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5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5" hidden="1">#REF!</definedName>
    <definedName name="_MatInverse_Out" localSheetId="12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5" hidden="1">{"'Sheet1'!$L$16"}</definedName>
    <definedName name="_mcc1" localSheetId="12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5" hidden="1">{#N/A,#N/A,FALSE,"CCTV"}</definedName>
    <definedName name="_MCC3" localSheetId="12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5" hidden="1">{"'Sheet1'!$L$16"}</definedName>
    <definedName name="_moi1" localSheetId="12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5" hidden="1">{"'Sheet1'!$L$16"}</definedName>
    <definedName name="_moi2" localSheetId="12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5" hidden="1">{"'Sheet1'!$L$16"}</definedName>
    <definedName name="_MTL12" localSheetId="12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5">#REF!</definedName>
    <definedName name="_mxd106" localSheetId="12">#REF!</definedName>
    <definedName name="_mxd106">#REF!</definedName>
    <definedName name="_mxd118" localSheetId="0">#REF!</definedName>
    <definedName name="_mxd118" localSheetId="15">#REF!</definedName>
    <definedName name="_mxd118" localSheetId="12">#REF!</definedName>
    <definedName name="_mxd118">#REF!</definedName>
    <definedName name="_mxd149" localSheetId="0">#REF!</definedName>
    <definedName name="_mxd149" localSheetId="15">#REF!</definedName>
    <definedName name="_mxd149" localSheetId="12">#REF!</definedName>
    <definedName name="_mxd149">#REF!</definedName>
    <definedName name="_mxd150" localSheetId="0">#REF!</definedName>
    <definedName name="_mxd150" localSheetId="15">#REF!</definedName>
    <definedName name="_mxd150" localSheetId="12">#REF!</definedName>
    <definedName name="_mxd150">#REF!</definedName>
    <definedName name="_mxd151" localSheetId="0">#REF!</definedName>
    <definedName name="_mxd151" localSheetId="15">#REF!</definedName>
    <definedName name="_mxd151" localSheetId="12">#REF!</definedName>
    <definedName name="_mxd151">#REF!</definedName>
    <definedName name="_mxd158" localSheetId="0">#REF!</definedName>
    <definedName name="_mxd158" localSheetId="15">#REF!</definedName>
    <definedName name="_mxd158" localSheetId="12">#REF!</definedName>
    <definedName name="_mxd158">#REF!</definedName>
    <definedName name="_mxd159" localSheetId="0">#REF!</definedName>
    <definedName name="_mxd159" localSheetId="15">#REF!</definedName>
    <definedName name="_mxd159" localSheetId="12">#REF!</definedName>
    <definedName name="_mxd159">#REF!</definedName>
    <definedName name="_mxd161" localSheetId="0">#REF!</definedName>
    <definedName name="_mxd161" localSheetId="15">#REF!</definedName>
    <definedName name="_mxd161" localSheetId="12">#REF!</definedName>
    <definedName name="_mxd161">#REF!</definedName>
    <definedName name="_mxd179" localSheetId="0">#REF!</definedName>
    <definedName name="_mxd179" localSheetId="15">#REF!</definedName>
    <definedName name="_mxd179" localSheetId="12">#REF!</definedName>
    <definedName name="_mxd179">#REF!</definedName>
    <definedName name="_mxd185" localSheetId="0">#REF!</definedName>
    <definedName name="_mxd185" localSheetId="15">#REF!</definedName>
    <definedName name="_mxd185" localSheetId="12">#REF!</definedName>
    <definedName name="_mxd185">#REF!</definedName>
    <definedName name="_mxd200" localSheetId="0">#REF!</definedName>
    <definedName name="_mxd200" localSheetId="15">#REF!</definedName>
    <definedName name="_mxd200" localSheetId="12">#REF!</definedName>
    <definedName name="_mxd200">#REF!</definedName>
    <definedName name="_mxd205" localSheetId="0">#REF!</definedName>
    <definedName name="_mxd205" localSheetId="15">#REF!</definedName>
    <definedName name="_mxd205" localSheetId="12">#REF!</definedName>
    <definedName name="_mxd205">#REF!</definedName>
    <definedName name="_mxd206" localSheetId="0">#REF!</definedName>
    <definedName name="_mxd206" localSheetId="15">#REF!</definedName>
    <definedName name="_mxd206" localSheetId="12">#REF!</definedName>
    <definedName name="_mxd206">#REF!</definedName>
    <definedName name="_mxd207" localSheetId="0">#REF!</definedName>
    <definedName name="_mxd207" localSheetId="15">#REF!</definedName>
    <definedName name="_mxd207" localSheetId="12">#REF!</definedName>
    <definedName name="_mxd207">#REF!</definedName>
    <definedName name="_mxd219" localSheetId="0">#REF!</definedName>
    <definedName name="_mxd219" localSheetId="15">#REF!</definedName>
    <definedName name="_mxd219" localSheetId="12">#REF!</definedName>
    <definedName name="_mxd219">#REF!</definedName>
    <definedName name="_mxd222" localSheetId="0">#REF!</definedName>
    <definedName name="_mxd222" localSheetId="15">#REF!</definedName>
    <definedName name="_mxd222" localSheetId="12">#REF!</definedName>
    <definedName name="_mxd222">#REF!</definedName>
    <definedName name="_mxd225" localSheetId="0">#REF!</definedName>
    <definedName name="_mxd225" localSheetId="15">#REF!</definedName>
    <definedName name="_mxd225" localSheetId="12">#REF!</definedName>
    <definedName name="_mxd225">#REF!</definedName>
    <definedName name="_mxd23" localSheetId="0">#REF!</definedName>
    <definedName name="_mxd23" localSheetId="15">#REF!</definedName>
    <definedName name="_mxd23" localSheetId="12">#REF!</definedName>
    <definedName name="_mxd23">#REF!</definedName>
    <definedName name="_mxd235" localSheetId="0">#REF!</definedName>
    <definedName name="_mxd235" localSheetId="15">#REF!</definedName>
    <definedName name="_mxd235" localSheetId="12">#REF!</definedName>
    <definedName name="_mxd235">#REF!</definedName>
    <definedName name="_mxd239" localSheetId="0">#REF!</definedName>
    <definedName name="_mxd239" localSheetId="15">#REF!</definedName>
    <definedName name="_mxd239" localSheetId="12">#REF!</definedName>
    <definedName name="_mxd239">#REF!</definedName>
    <definedName name="_mxd24" localSheetId="0">#REF!</definedName>
    <definedName name="_mxd24" localSheetId="15">#REF!</definedName>
    <definedName name="_mxd24" localSheetId="12">#REF!</definedName>
    <definedName name="_mxd24">#REF!</definedName>
    <definedName name="_mxd243" localSheetId="0">#REF!</definedName>
    <definedName name="_mxd243" localSheetId="15">#REF!</definedName>
    <definedName name="_mxd243" localSheetId="12">#REF!</definedName>
    <definedName name="_mxd243">#REF!</definedName>
    <definedName name="_mxd255" localSheetId="0">#REF!</definedName>
    <definedName name="_mxd255" localSheetId="15">#REF!</definedName>
    <definedName name="_mxd255" localSheetId="12">#REF!</definedName>
    <definedName name="_mxd255">#REF!</definedName>
    <definedName name="_mxd26" localSheetId="0">#REF!</definedName>
    <definedName name="_mxd26" localSheetId="15">#REF!</definedName>
    <definedName name="_mxd26" localSheetId="12">#REF!</definedName>
    <definedName name="_mxd26">#REF!</definedName>
    <definedName name="_mxd265" localSheetId="0">#REF!</definedName>
    <definedName name="_mxd265" localSheetId="15">#REF!</definedName>
    <definedName name="_mxd265" localSheetId="12">#REF!</definedName>
    <definedName name="_mxd265">#REF!</definedName>
    <definedName name="_mxd272" localSheetId="0">#REF!</definedName>
    <definedName name="_mxd272" localSheetId="15">#REF!</definedName>
    <definedName name="_mxd272" localSheetId="12">#REF!</definedName>
    <definedName name="_mxd272">#REF!</definedName>
    <definedName name="_mxd285" localSheetId="0">#REF!</definedName>
    <definedName name="_mxd285" localSheetId="15">#REF!</definedName>
    <definedName name="_mxd285" localSheetId="12">#REF!</definedName>
    <definedName name="_mxd285">#REF!</definedName>
    <definedName name="_mxd300" localSheetId="0">#REF!</definedName>
    <definedName name="_mxd300" localSheetId="15">#REF!</definedName>
    <definedName name="_mxd300" localSheetId="12">#REF!</definedName>
    <definedName name="_mxd300">#REF!</definedName>
    <definedName name="_mxd342" localSheetId="0">#REF!</definedName>
    <definedName name="_mxd342" localSheetId="15">#REF!</definedName>
    <definedName name="_mxd342" localSheetId="12">#REF!</definedName>
    <definedName name="_mxd342">#REF!</definedName>
    <definedName name="_mxd357" localSheetId="0">#REF!</definedName>
    <definedName name="_mxd357" localSheetId="15">#REF!</definedName>
    <definedName name="_mxd357" localSheetId="12">#REF!</definedName>
    <definedName name="_mxd357">#REF!</definedName>
    <definedName name="_mxd369" localSheetId="0">#REF!</definedName>
    <definedName name="_mxd369" localSheetId="15">#REF!</definedName>
    <definedName name="_mxd369" localSheetId="12">#REF!</definedName>
    <definedName name="_mxd369">#REF!</definedName>
    <definedName name="_mxd371" localSheetId="0">#REF!</definedName>
    <definedName name="_mxd371" localSheetId="15">#REF!</definedName>
    <definedName name="_mxd371" localSheetId="12">#REF!</definedName>
    <definedName name="_mxd371">#REF!</definedName>
    <definedName name="_mxd376" localSheetId="0">#REF!</definedName>
    <definedName name="_mxd376" localSheetId="15">#REF!</definedName>
    <definedName name="_mxd376" localSheetId="12">#REF!</definedName>
    <definedName name="_mxd376">#REF!</definedName>
    <definedName name="_mxd377" localSheetId="0">#REF!</definedName>
    <definedName name="_mxd377" localSheetId="15">#REF!</definedName>
    <definedName name="_mxd377" localSheetId="12">#REF!</definedName>
    <definedName name="_mxd377">#REF!</definedName>
    <definedName name="_mxd38" localSheetId="0">#REF!</definedName>
    <definedName name="_mxd38" localSheetId="15">#REF!</definedName>
    <definedName name="_mxd38" localSheetId="12">#REF!</definedName>
    <definedName name="_mxd38">#REF!</definedName>
    <definedName name="_mxd380" localSheetId="0">#REF!</definedName>
    <definedName name="_mxd380" localSheetId="15">#REF!</definedName>
    <definedName name="_mxd380" localSheetId="12">#REF!</definedName>
    <definedName name="_mxd380">#REF!</definedName>
    <definedName name="_mxd39" localSheetId="0">#REF!</definedName>
    <definedName name="_mxd39" localSheetId="15">#REF!</definedName>
    <definedName name="_mxd39" localSheetId="12">#REF!</definedName>
    <definedName name="_mxd39">#REF!</definedName>
    <definedName name="_mxd393" localSheetId="0">#REF!</definedName>
    <definedName name="_mxd393" localSheetId="15">#REF!</definedName>
    <definedName name="_mxd393" localSheetId="12">#REF!</definedName>
    <definedName name="_mxd393">#REF!</definedName>
    <definedName name="_mxd394" localSheetId="0">#REF!</definedName>
    <definedName name="_mxd394" localSheetId="15">#REF!</definedName>
    <definedName name="_mxd394" localSheetId="12">#REF!</definedName>
    <definedName name="_mxd394">#REF!</definedName>
    <definedName name="_mxd403" localSheetId="0">#REF!</definedName>
    <definedName name="_mxd403" localSheetId="15">#REF!</definedName>
    <definedName name="_mxd403" localSheetId="12">#REF!</definedName>
    <definedName name="_mxd403">#REF!</definedName>
    <definedName name="_mxd409" localSheetId="0">#REF!</definedName>
    <definedName name="_mxd409" localSheetId="15">#REF!</definedName>
    <definedName name="_mxd409" localSheetId="12">#REF!</definedName>
    <definedName name="_mxd409">#REF!</definedName>
    <definedName name="_mxd410" localSheetId="0">#REF!</definedName>
    <definedName name="_mxd410" localSheetId="15">#REF!</definedName>
    <definedName name="_mxd410" localSheetId="12">#REF!</definedName>
    <definedName name="_mxd410">#REF!</definedName>
    <definedName name="_mxd412" localSheetId="0">#REF!</definedName>
    <definedName name="_mxd412" localSheetId="15">#REF!</definedName>
    <definedName name="_mxd412" localSheetId="12">#REF!</definedName>
    <definedName name="_mxd412">#REF!</definedName>
    <definedName name="_mxd415" localSheetId="0">#REF!</definedName>
    <definedName name="_mxd415" localSheetId="15">#REF!</definedName>
    <definedName name="_mxd415" localSheetId="12">#REF!</definedName>
    <definedName name="_mxd415">#REF!</definedName>
    <definedName name="_mxd423" localSheetId="0">#REF!</definedName>
    <definedName name="_mxd423" localSheetId="15">#REF!</definedName>
    <definedName name="_mxd423" localSheetId="12">#REF!</definedName>
    <definedName name="_mxd423">#REF!</definedName>
    <definedName name="_mxd64" localSheetId="0">#REF!</definedName>
    <definedName name="_mxd64" localSheetId="15">#REF!</definedName>
    <definedName name="_mxd64" localSheetId="12">#REF!</definedName>
    <definedName name="_mxd64">#REF!</definedName>
    <definedName name="_mxd67" localSheetId="0">#REF!</definedName>
    <definedName name="_mxd67" localSheetId="15">#REF!</definedName>
    <definedName name="_mxd67" localSheetId="12">#REF!</definedName>
    <definedName name="_mxd67">#REF!</definedName>
    <definedName name="_mxd69" localSheetId="0">#REF!</definedName>
    <definedName name="_mxd69" localSheetId="15">#REF!</definedName>
    <definedName name="_mxd69" localSheetId="12">#REF!</definedName>
    <definedName name="_mxd69">#REF!</definedName>
    <definedName name="_mxd78" localSheetId="0">#REF!</definedName>
    <definedName name="_mxd78" localSheetId="15">#REF!</definedName>
    <definedName name="_mxd78" localSheetId="12">#REF!</definedName>
    <definedName name="_mxd78">#REF!</definedName>
    <definedName name="_nb1">#REF!</definedName>
    <definedName name="_nb2">#REF!</definedName>
    <definedName name="_nc3">#REF!</definedName>
    <definedName name="_NCL100" localSheetId="8">#REF!</definedName>
    <definedName name="_NCL100" localSheetId="0">#REF!</definedName>
    <definedName name="_NCL100">#REF!</definedName>
    <definedName name="_NCL200" localSheetId="8">#REF!</definedName>
    <definedName name="_NCL200" localSheetId="0">#REF!</definedName>
    <definedName name="_NCL200">#REF!</definedName>
    <definedName name="_NCL250" localSheetId="8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5" hidden="1">{"'Sheet1'!$L$16"}</definedName>
    <definedName name="_NCN15" localSheetId="12" hidden="1">{"'Sheet1'!$L$16"}</definedName>
    <definedName name="_NCN15" hidden="1">{"'Sheet1'!$L$16"}</definedName>
    <definedName name="_nd1" localSheetId="8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5">{"ÿÿÿÿÿ","DT cau tam Ha trinh 7.xls","DT cau tam Ha trinh 3.xls"}</definedName>
    <definedName name="_ne2" localSheetId="12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8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5" hidden="1">{"'Sheet1'!$L$16"}</definedName>
    <definedName name="_new1" localSheetId="12" hidden="1">{"'Sheet1'!$L$16"}</definedName>
    <definedName name="_new1" hidden="1">{"'Sheet1'!$L$16"}</definedName>
    <definedName name="_nin190" localSheetId="8">#REF!</definedName>
    <definedName name="_nin190" localSheetId="0">#REF!</definedName>
    <definedName name="_nin190">#REF!</definedName>
    <definedName name="_NK5" localSheetId="4" hidden="1">{"'Sheet1'!$L$16"}</definedName>
    <definedName name="_NK5" localSheetId="5" hidden="1">{"'Sheet1'!$L$16"}</definedName>
    <definedName name="_NK5" localSheetId="6" hidden="1">{"'Sheet1'!$L$16"}</definedName>
    <definedName name="_NK5" localSheetId="8" hidden="1">{"'Sheet1'!$L$16"}</definedName>
    <definedName name="_NK5" localSheetId="7" hidden="1">{"'Sheet1'!$L$16"}</definedName>
    <definedName name="_NK5" localSheetId="1" hidden="1">{"'Sheet1'!$L$16"}</definedName>
    <definedName name="_NK5" localSheetId="0" hidden="1">{"'Sheet1'!$L$16"}</definedName>
    <definedName name="_NK5" localSheetId="15" hidden="1">{"'Sheet1'!$L$16"}</definedName>
    <definedName name="_NK5" localSheetId="12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5" hidden="1">{"'Sheet1'!$L$16"}</definedName>
    <definedName name="_nso1" localSheetId="12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5" hidden="1">{"'Sheet1'!$L$16"}</definedName>
    <definedName name="_NSO2" localSheetId="12" hidden="1">{"'Sheet1'!$L$16"}</definedName>
    <definedName name="_NSO2" hidden="1">{"'Sheet1'!$L$16"}</definedName>
    <definedName name="_nga3">#REF!</definedName>
    <definedName name="_nh1" localSheetId="8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5">#REF!</definedName>
    <definedName name="_oto10" localSheetId="12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5" hidden="1">{"'Sheet1'!$L$16"}</definedName>
    <definedName name="_p1" localSheetId="12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5" hidden="1">{"'Sheet1'!$L$16"}</definedName>
    <definedName name="_P2" localSheetId="12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5" hidden="1">{#N/A,#N/A,FALSE,"特殊室（ＢＱ表）"}</definedName>
    <definedName name="_P3" localSheetId="12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5" hidden="1">{#N/A,#N/A,FALSE,"혼합골재"}</definedName>
    <definedName name="_P4" localSheetId="12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5" hidden="1">{#N/A,#N/A,FALSE,"배수1"}</definedName>
    <definedName name="_P5" localSheetId="12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5" hidden="1">{#N/A,#N/A,FALSE,"2~8번"}</definedName>
    <definedName name="_P6" localSheetId="12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5" hidden="1">{"'Sheet1'!$L$16"}</definedName>
    <definedName name="_PA1" localSheetId="12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5" hidden="1">{"'Sheet1'!$L$16"}</definedName>
    <definedName name="_PA3" localSheetId="12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5" hidden="1">{"'Sheet1'!$L$16"}</definedName>
    <definedName name="_pa4" localSheetId="12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8" hidden="1">#REF!</definedName>
    <definedName name="_Parse_Out" localSheetId="0" hidden="1">#REF!</definedName>
    <definedName name="_Parse_Out" localSheetId="15" hidden="1">#REF!</definedName>
    <definedName name="_Parse_Out" localSheetId="12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5">#REF!</definedName>
    <definedName name="_pcb40" localSheetId="12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5" hidden="1">{"'장비'!$A$3:$M$12"}</definedName>
    <definedName name="_PK2" localSheetId="12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5" hidden="1">{"'장비'!$A$3:$M$12"}</definedName>
    <definedName name="_PKG3" localSheetId="12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5" hidden="1">{"'Sheet1'!$L$16"}</definedName>
    <definedName name="_pl2" localSheetId="12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5" hidden="1">{#N/A,#N/A,TRUE,"대 차 대 조 표"}</definedName>
    <definedName name="_PL7" localSheetId="12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5" hidden="1">{#N/A,#N/A,FALSE,"CCTV"}</definedName>
    <definedName name="_PP1" localSheetId="12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5" hidden="1">{#N/A,#N/A,FALSE,"特殊室（ＢＱ表）"}</definedName>
    <definedName name="_PPP3" localSheetId="12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5" hidden="1">{#N/A,#N/A,FALSE,"特殊室（ＢＱ表）"}</definedName>
    <definedName name="_PPP33" localSheetId="12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5" hidden="1">{#N/A,#N/A,FALSE,"特殊室（ＢＱ表）"}</definedName>
    <definedName name="_ppp34" localSheetId="12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5" hidden="1">{#N/A,#N/A,FALSE,"特殊室（ＢＱ表）"}</definedName>
    <definedName name="_ppp3444" localSheetId="12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5" hidden="1">{"'Sheet1'!$L$16"}</definedName>
    <definedName name="_PYC7" localSheetId="12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5" hidden="1">{"'Sheet1'!$L$16"}</definedName>
    <definedName name="_q1" localSheetId="12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8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5" hidden="1">{"'장비'!$A$3:$M$12"}</definedName>
    <definedName name="_qqq222" localSheetId="12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8" hidden="1">{#N/A,#N/A,FALSE,"단가표지"}</definedName>
    <definedName name="_qw1" localSheetId="15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5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5" hidden="1">{#N/A,#N/A,FALSE,"포장2"}</definedName>
    <definedName name="_S3" localSheetId="12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4">#REF!</definedName>
    <definedName name="_sc1" localSheetId="5">#REF!</definedName>
    <definedName name="_sc1" localSheetId="6">#REF!</definedName>
    <definedName name="_sc1" localSheetId="8">#REF!</definedName>
    <definedName name="_sc1" localSheetId="7">#REF!</definedName>
    <definedName name="_sc1" localSheetId="0">#REF!</definedName>
    <definedName name="_sc1">#REF!</definedName>
    <definedName name="_SC2" localSheetId="4">#REF!</definedName>
    <definedName name="_SC2" localSheetId="5">#REF!</definedName>
    <definedName name="_SC2" localSheetId="6">#REF!</definedName>
    <definedName name="_SC2" localSheetId="8">#REF!</definedName>
    <definedName name="_SC2" localSheetId="7">#REF!</definedName>
    <definedName name="_SC2" localSheetId="0">#REF!</definedName>
    <definedName name="_SC2">#REF!</definedName>
    <definedName name="_sc3" localSheetId="4">#REF!</definedName>
    <definedName name="_sc3" localSheetId="5">#REF!</definedName>
    <definedName name="_sc3" localSheetId="6">#REF!</definedName>
    <definedName name="_sc3" localSheetId="8">#REF!</definedName>
    <definedName name="_sc3" localSheetId="7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5" hidden="1">{"'Sheet1'!$L$16"}</definedName>
    <definedName name="_SCL4" localSheetId="12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5" hidden="1">{"'Sheet1'!$L$16"}</definedName>
    <definedName name="_sd1" localSheetId="12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5" hidden="1">{"'Sheet1'!$L$16"}</definedName>
    <definedName name="_sd2" localSheetId="12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5" hidden="1">{"'Sheet1'!$L$16"}</definedName>
    <definedName name="_sd9" localSheetId="12" hidden="1">{"'Sheet1'!$L$16"}</definedName>
    <definedName name="_sd9" hidden="1">{"'Sheet1'!$L$16"}</definedName>
    <definedName name="_sl20">#REF!</definedName>
    <definedName name="_sl40">#REF!</definedName>
    <definedName name="_SN3" localSheetId="8">#REF!</definedName>
    <definedName name="_SN3" localSheetId="0">#REF!</definedName>
    <definedName name="_SN3">#REF!</definedName>
    <definedName name="_Sort" localSheetId="8" hidden="1">#REF!</definedName>
    <definedName name="_Sort" localSheetId="0" hidden="1">#REF!</definedName>
    <definedName name="_Sort" localSheetId="18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8" hidden="1">{#N/A,#N/A,FALSE,"운반시간"}</definedName>
    <definedName name="_sum1" localSheetId="8" hidden="1">#REF!</definedName>
    <definedName name="_sum1" localSheetId="0" hidden="1">#REF!</definedName>
    <definedName name="_sum1" localSheetId="18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5" hidden="1">{#N/A,#N/A,FALSE,"Chi tiÆt"}</definedName>
    <definedName name="_SXT3" localSheetId="12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5" hidden="1">{"'Sheet1'!$L$16"}</definedName>
    <definedName name="_sxt5" localSheetId="12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5" hidden="1">{#N/A,#N/A,FALSE,"Chi tiÆt"}</definedName>
    <definedName name="_sxt6" localSheetId="12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5" hidden="1">{#N/A,#N/A,FALSE,"CCTV"}</definedName>
    <definedName name="_T04" localSheetId="12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5" hidden="1">{#N/A,#N/A,FALSE,"Chi tiÆt"}</definedName>
    <definedName name="_T1" localSheetId="12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5" hidden="1">{"'Sheet1'!$L$16"}</definedName>
    <definedName name="_T10" localSheetId="12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5" hidden="1">{"'Sheet1'!$L$16"}</definedName>
    <definedName name="_t11" localSheetId="12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5" hidden="1">{#N/A,#N/A,FALSE,"Chi tiÆt"}</definedName>
    <definedName name="_t112" localSheetId="12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5" hidden="1">{"'Sheet1'!$L$16"}</definedName>
    <definedName name="_T12" localSheetId="12" hidden="1">{"'Sheet1'!$L$16"}</definedName>
    <definedName name="_T12" hidden="1">{"'Sheet1'!$L$16"}</definedName>
    <definedName name="_T14" localSheetId="4" hidden="1">{"'Sheet1'!$L$16"}</definedName>
    <definedName name="_T14" localSheetId="5" hidden="1">{"'Sheet1'!$L$16"}</definedName>
    <definedName name="_T14" localSheetId="6" hidden="1">{"'Sheet1'!$L$16"}</definedName>
    <definedName name="_T14" localSheetId="8" hidden="1">{"'Sheet1'!$L$16"}</definedName>
    <definedName name="_T14" localSheetId="7" hidden="1">{"'Sheet1'!$L$16"}</definedName>
    <definedName name="_T14" localSheetId="1" hidden="1">{"'Sheet1'!$L$16"}</definedName>
    <definedName name="_T14" localSheetId="0" hidden="1">{"'Sheet1'!$L$16"}</definedName>
    <definedName name="_T14" localSheetId="15" hidden="1">{"'Sheet1'!$L$16"}</definedName>
    <definedName name="_T14" localSheetId="12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5" hidden="1">{"'Sheet1'!$L$16"}</definedName>
    <definedName name="_T17" localSheetId="12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5" hidden="1">{"'Sheet1'!$L$16"}</definedName>
    <definedName name="_T2" localSheetId="12" hidden="1">{"'Sheet1'!$L$16"}</definedName>
    <definedName name="_T2" hidden="1">{"'Sheet1'!$L$16"}</definedName>
    <definedName name="_T23" localSheetId="4" hidden="1">{"'Sheet1'!$L$16"}</definedName>
    <definedName name="_T23" localSheetId="5" hidden="1">{"'Sheet1'!$L$16"}</definedName>
    <definedName name="_T23" localSheetId="6" hidden="1">{"'Sheet1'!$L$16"}</definedName>
    <definedName name="_T23" localSheetId="8" hidden="1">{"'Sheet1'!$L$16"}</definedName>
    <definedName name="_T23" localSheetId="7" hidden="1">{"'Sheet1'!$L$16"}</definedName>
    <definedName name="_T23" localSheetId="1" hidden="1">{"'Sheet1'!$L$16"}</definedName>
    <definedName name="_T23" localSheetId="0" hidden="1">{"'Sheet1'!$L$16"}</definedName>
    <definedName name="_T23" localSheetId="15" hidden="1">{"'Sheet1'!$L$16"}</definedName>
    <definedName name="_T23" localSheetId="12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5" hidden="1">{"'Sheet1'!$L$16"}</definedName>
    <definedName name="_T3" localSheetId="12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5" hidden="1">{"'Sheet1'!$L$16"}</definedName>
    <definedName name="_T4" localSheetId="12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5" hidden="1">{"'Sheet1'!$L$16"}</definedName>
    <definedName name="_T7" localSheetId="12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5" hidden="1">{"'Sheet1'!$L$16"}</definedName>
    <definedName name="_T8" localSheetId="12" hidden="1">{"'Sheet1'!$L$16"}</definedName>
    <definedName name="_T8" hidden="1">{"'Sheet1'!$L$16"}</definedName>
    <definedName name="_T9" localSheetId="4" hidden="1">{"'Sheet1'!$L$16"}</definedName>
    <definedName name="_T9" localSheetId="5" hidden="1">{"'Sheet1'!$L$16"}</definedName>
    <definedName name="_T9" localSheetId="6" hidden="1">{"'Sheet1'!$L$16"}</definedName>
    <definedName name="_T9" localSheetId="8" hidden="1">{"'Sheet1'!$L$16"}</definedName>
    <definedName name="_T9" localSheetId="7" hidden="1">{"'Sheet1'!$L$16"}</definedName>
    <definedName name="_T9" localSheetId="1" hidden="1">{"'Sheet1'!$L$16"}</definedName>
    <definedName name="_T9" localSheetId="0" hidden="1">{"'Sheet1'!$L$16"}</definedName>
    <definedName name="_T9" localSheetId="15" hidden="1">{"'Sheet1'!$L$16"}</definedName>
    <definedName name="_T9" localSheetId="12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5" hidden="1">#REF!</definedName>
    <definedName name="_TableA" localSheetId="12" hidden="1">#REF!</definedName>
    <definedName name="_TableA" hidden="1">#REF!</definedName>
    <definedName name="_tb1">#REF!</definedName>
    <definedName name="_tb2" localSheetId="4" hidden="1">{"'Sheet1'!$L$16"}</definedName>
    <definedName name="_tb2" localSheetId="5" hidden="1">{"'Sheet1'!$L$16"}</definedName>
    <definedName name="_tb2" localSheetId="6" hidden="1">{"'Sheet1'!$L$16"}</definedName>
    <definedName name="_tb2" localSheetId="8" hidden="1">{"'Sheet1'!$L$16"}</definedName>
    <definedName name="_tb2" localSheetId="7" hidden="1">{"'Sheet1'!$L$16"}</definedName>
    <definedName name="_tb2" localSheetId="1" hidden="1">{"'Sheet1'!$L$16"}</definedName>
    <definedName name="_tb2" localSheetId="0" hidden="1">{"'Sheet1'!$L$16"}</definedName>
    <definedName name="_tb2" localSheetId="15" hidden="1">{"'Sheet1'!$L$16"}</definedName>
    <definedName name="_tb2" localSheetId="12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5" hidden="1">{"'Sheet1'!$L$16"}</definedName>
    <definedName name="_TC2" localSheetId="12" hidden="1">{"'Sheet1'!$L$16"}</definedName>
    <definedName name="_TC2" hidden="1">{"'Sheet1'!$L$16"}</definedName>
    <definedName name="_tct3" localSheetId="0">#REF!</definedName>
    <definedName name="_tct3" localSheetId="15">#REF!</definedName>
    <definedName name="_tct3" localSheetId="12">#REF!</definedName>
    <definedName name="_tct3">#REF!</definedName>
    <definedName name="_tct5" localSheetId="0">#REF!</definedName>
    <definedName name="_tct5" localSheetId="15">#REF!</definedName>
    <definedName name="_tct5" localSheetId="12">#REF!</definedName>
    <definedName name="_tct5">#REF!</definedName>
    <definedName name="_td1" localSheetId="4" hidden="1">{"'Sheet1'!$L$16"}</definedName>
    <definedName name="_td1" localSheetId="5" hidden="1">{"'Sheet1'!$L$16"}</definedName>
    <definedName name="_td1" localSheetId="6" hidden="1">{"'Sheet1'!$L$16"}</definedName>
    <definedName name="_td1" localSheetId="8" hidden="1">{"'Sheet1'!$L$16"}</definedName>
    <definedName name="_td1" localSheetId="7" hidden="1">{"'Sheet1'!$L$16"}</definedName>
    <definedName name="_td1" localSheetId="1" hidden="1">{"'Sheet1'!$L$16"}</definedName>
    <definedName name="_td1" localSheetId="0" hidden="1">{"'Sheet1'!$L$16"}</definedName>
    <definedName name="_td1" localSheetId="15" hidden="1">{"'Sheet1'!$L$16"}</definedName>
    <definedName name="_td1" localSheetId="12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5" hidden="1">{"'Sheet1'!$L$16"}</definedName>
    <definedName name="_TD3" localSheetId="12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8">#REF!</definedName>
    <definedName name="_tg427">#REF!</definedName>
    <definedName name="_tk1" localSheetId="8">#REF!</definedName>
    <definedName name="_tk1" localSheetId="0">#REF!</definedName>
    <definedName name="_tk1">#REF!</definedName>
    <definedName name="_TL1" localSheetId="8">#REF!</definedName>
    <definedName name="_TL1" localSheetId="0">#REF!</definedName>
    <definedName name="_TL1">#REF!</definedName>
    <definedName name="_TL2" localSheetId="8">#REF!</definedName>
    <definedName name="_TL2" localSheetId="0">#REF!</definedName>
    <definedName name="_TL2">#REF!</definedName>
    <definedName name="_TL3" localSheetId="8">#REF!</definedName>
    <definedName name="_TL3" localSheetId="0">#REF!</definedName>
    <definedName name="_TL3">#REF!</definedName>
    <definedName name="_TLA120" localSheetId="8">#REF!</definedName>
    <definedName name="_TLA120" localSheetId="0">#REF!</definedName>
    <definedName name="_TLA120">#REF!</definedName>
    <definedName name="_TLA35" localSheetId="8">#REF!</definedName>
    <definedName name="_TLA35" localSheetId="0">#REF!</definedName>
    <definedName name="_TLA35">#REF!</definedName>
    <definedName name="_TLA50" localSheetId="8">#REF!</definedName>
    <definedName name="_TLA50" localSheetId="0">#REF!</definedName>
    <definedName name="_TLA50">#REF!</definedName>
    <definedName name="_TLA70" localSheetId="8">#REF!</definedName>
    <definedName name="_TLA70" localSheetId="0">#REF!</definedName>
    <definedName name="_TLA70">#REF!</definedName>
    <definedName name="_TLA95" localSheetId="8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5" hidden="1">{"'Sheet1'!$L$16"}</definedName>
    <definedName name="_tm1" localSheetId="12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5" hidden="1">{"'Sheet1'!$L$16"}</definedName>
    <definedName name="_TM2" localSheetId="12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5" hidden="1">{"'Sheet1'!$L$16"}</definedName>
    <definedName name="_TO14" localSheetId="12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5" hidden="1">{"'Sheet1'!$L$16"}</definedName>
    <definedName name="_TS2004" localSheetId="12" hidden="1">{"'Sheet1'!$L$16"}</definedName>
    <definedName name="_TS2004" hidden="1">{"'Sheet1'!$L$16"}</definedName>
    <definedName name="_tt3" localSheetId="4" hidden="1">{"'Sheet1'!$L$16"}</definedName>
    <definedName name="_tt3" localSheetId="5" hidden="1">{"'Sheet1'!$L$16"}</definedName>
    <definedName name="_tt3" localSheetId="6" hidden="1">{"'Sheet1'!$L$16"}</definedName>
    <definedName name="_tt3" localSheetId="8" hidden="1">{"'Sheet1'!$L$16"}</definedName>
    <definedName name="_tt3" localSheetId="7" hidden="1">{"'Sheet1'!$L$16"}</definedName>
    <definedName name="_tt3" localSheetId="1" hidden="1">{"'Sheet1'!$L$16"}</definedName>
    <definedName name="_tt3" localSheetId="0" hidden="1">{"'Sheet1'!$L$16"}</definedName>
    <definedName name="_tt3" localSheetId="15" hidden="1">{"'Sheet1'!$L$16"}</definedName>
    <definedName name="_tt3" localSheetId="12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5" hidden="1">{"'Sheet1'!$L$16"}</definedName>
    <definedName name="_ttt1" localSheetId="12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5" hidden="1">{"'Sheet1'!$L$16"}</definedName>
    <definedName name="_tu4" localSheetId="12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5" hidden="1">{"'Sheet1'!$L$16"}</definedName>
    <definedName name="_tu5" localSheetId="12" hidden="1">{"'Sheet1'!$L$16"}</definedName>
    <definedName name="_tu5" hidden="1">{"'Sheet1'!$L$16"}</definedName>
    <definedName name="_tz593" localSheetId="8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5" hidden="1">{"'Sheet1'!$L$16"}</definedName>
    <definedName name="_TH02" localSheetId="12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5" hidden="1">{"'Sheet1'!$L$16"}</definedName>
    <definedName name="_TH1" localSheetId="12" hidden="1">{"'Sheet1'!$L$16"}</definedName>
    <definedName name="_TH1" hidden="1">{"'Sheet1'!$L$16"}</definedName>
    <definedName name="_th100">#REF!</definedName>
    <definedName name="_TH160">#REF!</definedName>
    <definedName name="_TH20" localSheetId="8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5" hidden="1">{"'Sheet1'!$L$16"}</definedName>
    <definedName name="_TH20004" localSheetId="12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5" hidden="1">{"'Sheet1'!$L$16"}</definedName>
    <definedName name="_tha1" localSheetId="12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5" hidden="1">{"'Sheet1'!$L$16"}</definedName>
    <definedName name="_THT11" localSheetId="12" hidden="1">{"'Sheet1'!$L$16"}</definedName>
    <definedName name="_THT11" hidden="1">{"'Sheet1'!$L$16"}</definedName>
    <definedName name="_thu2" localSheetId="1">{"Thuxm2.xls","Sheet1"}</definedName>
    <definedName name="_thu2" localSheetId="15">{"Thuxm2.xls","Sheet1"}</definedName>
    <definedName name="_thu2" localSheetId="12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5" hidden="1">{"'Sheet1'!$L$16"}</definedName>
    <definedName name="_Tru21" localSheetId="12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8">#REF!</definedName>
    <definedName name="_UT2">#REF!</definedName>
    <definedName name="_va1">#REF!</definedName>
    <definedName name="_vl1">#REF!</definedName>
    <definedName name="_VL100" localSheetId="8">#REF!</definedName>
    <definedName name="_VL100" localSheetId="0">#REF!</definedName>
    <definedName name="_VL100">#REF!</definedName>
    <definedName name="_VL200" localSheetId="8">#REF!</definedName>
    <definedName name="_VL200" localSheetId="0">#REF!</definedName>
    <definedName name="_VL200">#REF!</definedName>
    <definedName name="_VL250" localSheetId="8">#REF!</definedName>
    <definedName name="_VL250" localSheetId="0">#REF!</definedName>
    <definedName name="_VL250">#REF!</definedName>
    <definedName name="_VLP2" localSheetId="4" hidden="1">{"'Sheet1'!$L$16"}</definedName>
    <definedName name="_VLP2" localSheetId="5" hidden="1">{"'Sheet1'!$L$16"}</definedName>
    <definedName name="_VLP2" localSheetId="6" hidden="1">{"'Sheet1'!$L$16"}</definedName>
    <definedName name="_VLP2" localSheetId="8" hidden="1">{"'Sheet1'!$L$16"}</definedName>
    <definedName name="_VLP2" localSheetId="7" hidden="1">{"'Sheet1'!$L$16"}</definedName>
    <definedName name="_VLP2" localSheetId="1" hidden="1">{"'Sheet1'!$L$16"}</definedName>
    <definedName name="_VLP2" localSheetId="0" hidden="1">{"'Sheet1'!$L$16"}</definedName>
    <definedName name="_VLP2" localSheetId="15" hidden="1">{"'Sheet1'!$L$16"}</definedName>
    <definedName name="_VLP2" localSheetId="12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5" hidden="1">{"'Sheet1'!$L$16"}</definedName>
    <definedName name="_vpt5" localSheetId="12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5" hidden="1">{"'Sheet1'!$L$16"}</definedName>
    <definedName name="_vpt6" localSheetId="12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5" hidden="1">{"'Sheet1'!$L$16"}</definedName>
    <definedName name="_VT3" localSheetId="12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5" hidden="1">{"'Sheet1'!$L$16"}</definedName>
    <definedName name="_VTC09" localSheetId="12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5" hidden="1">{"'Sheet1'!$L$16"}</definedName>
    <definedName name="_VTQ1" localSheetId="12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8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8">#REF!</definedName>
    <definedName name="_xx3">#REF!</definedName>
    <definedName name="_xx4" localSheetId="8">#REF!</definedName>
    <definedName name="_xx4">#REF!</definedName>
    <definedName name="_xx5" localSheetId="8">#REF!</definedName>
    <definedName name="_xx5">#REF!</definedName>
    <definedName name="_xx6" localSheetId="8">#REF!</definedName>
    <definedName name="_xx6">#REF!</definedName>
    <definedName name="_xx7" localSheetId="8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5" hidden="1">{"'Sheet1'!$L$16"}</definedName>
    <definedName name="_z511" localSheetId="12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5" hidden="1">{"'Sheet1'!$L$16"}</definedName>
    <definedName name="¸d" localSheetId="12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5" hidden="1">#REF!</definedName>
    <definedName name="µdsgag" localSheetId="12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5" hidden="1">{0}</definedName>
    <definedName name="a.1...." localSheetId="12" hidden="1">{0}</definedName>
    <definedName name="a.1...." hidden="1">{0}</definedName>
    <definedName name="A_" localSheetId="0">#REF!</definedName>
    <definedName name="A_" localSheetId="15">#REF!</definedName>
    <definedName name="A_" localSheetId="12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5" hidden="1">{"'Sheet1'!$L$16"}</definedName>
    <definedName name="a1" localSheetId="12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4">#REF!</definedName>
    <definedName name="A120_" localSheetId="5">#REF!</definedName>
    <definedName name="A120_" localSheetId="6">#REF!</definedName>
    <definedName name="A120_" localSheetId="8">#REF!</definedName>
    <definedName name="A120_" localSheetId="7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5" hidden="1">{"'Sheet1'!$L$16"}</definedName>
    <definedName name="a1moi" localSheetId="12" hidden="1">{"'Sheet1'!$L$16"}</definedName>
    <definedName name="a1moi" hidden="1">{"'Sheet1'!$L$16"}</definedName>
    <definedName name="a2_">#REF!</definedName>
    <definedName name="a277Print_Titles" localSheetId="4">#REF!</definedName>
    <definedName name="a277Print_Titles" localSheetId="5">#REF!</definedName>
    <definedName name="a277Print_Titles" localSheetId="6">#REF!</definedName>
    <definedName name="a277Print_Titles" localSheetId="8">#REF!</definedName>
    <definedName name="a277Print_Titles" localSheetId="7">#REF!</definedName>
    <definedName name="a277Print_Titles" localSheetId="0">#REF!</definedName>
    <definedName name="a277Print_Titles">#REF!</definedName>
    <definedName name="a3_">#REF!</definedName>
    <definedName name="A35_" localSheetId="4">#REF!</definedName>
    <definedName name="A35_" localSheetId="5">#REF!</definedName>
    <definedName name="A35_" localSheetId="6">#REF!</definedName>
    <definedName name="A35_" localSheetId="8">#REF!</definedName>
    <definedName name="A35_" localSheetId="7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5" hidden="1">{"'Sheet1'!$L$16"}</definedName>
    <definedName name="a3rt" localSheetId="12" hidden="1">{"'Sheet1'!$L$16"}</definedName>
    <definedName name="a3rt" hidden="1">{"'Sheet1'!$L$16"}</definedName>
    <definedName name="a4_">#REF!</definedName>
    <definedName name="a5_">#REF!</definedName>
    <definedName name="A50_" localSheetId="8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8">#REF!</definedName>
    <definedName name="A70_" localSheetId="0">#REF!</definedName>
    <definedName name="A70_">#REF!</definedName>
    <definedName name="A95_" localSheetId="8">#REF!</definedName>
    <definedName name="A95_" localSheetId="0">#REF!</definedName>
    <definedName name="A95_">#REF!</definedName>
    <definedName name="aa" localSheetId="4" hidden="1">{"'Sheet1'!$L$16"}</definedName>
    <definedName name="aa" localSheetId="5" hidden="1">{"'Sheet1'!$L$16"}</definedName>
    <definedName name="aa" localSheetId="6" hidden="1">{"'Sheet1'!$L$16"}</definedName>
    <definedName name="aa" localSheetId="8" hidden="1">{"'Sheet1'!$L$16"}</definedName>
    <definedName name="aa" localSheetId="7" hidden="1">{"'Sheet1'!$L$16"}</definedName>
    <definedName name="aa" localSheetId="1" hidden="1">{"'Sheet1'!$L$16"}</definedName>
    <definedName name="aa" localSheetId="0" hidden="1">{"'Sheet1'!$L$16"}</definedName>
    <definedName name="aa" localSheetId="15" hidden="1">{"'Sheet1'!$L$16"}</definedName>
    <definedName name="aa" localSheetId="12" hidden="1">{"'Sheet1'!$L$16"}</definedName>
    <definedName name="aa" hidden="1">{"'Sheet1'!$L$16"}</definedName>
    <definedName name="AAA" localSheetId="0">#REF!</definedName>
    <definedName name="AAA" localSheetId="15">#REF!</definedName>
    <definedName name="AAA" localSheetId="12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5" hidden="1">{"'Sheet1'!$L$16"}</definedName>
    <definedName name="aaaa" localSheetId="12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5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5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5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5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5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5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5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5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5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5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5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5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5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5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5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5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5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5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5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5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5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5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5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5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5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5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5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5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5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5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5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5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5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5" hidden="1">{"'Sheet1'!$L$16"}</definedName>
    <definedName name="aaaaaaaaa" localSheetId="12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5" hidden="1">{#N/A,#N/A,FALSE,"운반시간"}</definedName>
    <definedName name="aaaaaaaaaa" localSheetId="12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5" hidden="1">{#N/A,#N/A,FALSE,"Chi tiÆt"}</definedName>
    <definedName name="aaaaaaaaaaaaaa" localSheetId="12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5" hidden="1">{"'Sheet1'!$L$16"}</definedName>
    <definedName name="aaaaaaaaaaaaaaaa" localSheetId="12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5" hidden="1">{"'Sheet1'!$L$16"}</definedName>
    <definedName name="aaaaaaaaaaaaaaaaa" localSheetId="12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5" hidden="1">{"'Sheet1'!$L$16"}</definedName>
    <definedName name="aaaaaaaaaaaaaaaattttttttttt" localSheetId="12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5" hidden="1">{"'Sheet1'!$L$16"}</definedName>
    <definedName name="AADDW" localSheetId="12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5" hidden="1">{"'Sheet1'!$L$16"}</definedName>
    <definedName name="aasasas" localSheetId="12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5" hidden="1">{"'Sheet1'!$L$16"}</definedName>
    <definedName name="aass" localSheetId="12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5" hidden="1">{"'Sheet1'!$L$16"}</definedName>
    <definedName name="aassa" localSheetId="12" hidden="1">{"'Sheet1'!$L$16"}</definedName>
    <definedName name="aassa" hidden="1">{"'Sheet1'!$L$16"}</definedName>
    <definedName name="aassdffgb" localSheetId="0" hidden="1">#REF!</definedName>
    <definedName name="aassdffgb" localSheetId="15" hidden="1">#REF!</definedName>
    <definedName name="aassdffgb" localSheetId="12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5" hidden="1">{#N/A,#N/A,FALSE,"Chi tiÆt"}</definedName>
    <definedName name="aavavavav" localSheetId="12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5" hidden="1">{#N/A,#N/A,FALSE,"Chi tiÆt"}</definedName>
    <definedName name="AAZ" localSheetId="12" hidden="1">{#N/A,#N/A,FALSE,"Chi tiÆt"}</definedName>
    <definedName name="AAZ" hidden="1">{#N/A,#N/A,FALSE,"Chi tiÆt"}</definedName>
    <definedName name="áấd" localSheetId="0" hidden="1">#REF!</definedName>
    <definedName name="áấd" localSheetId="15" hidden="1">#REF!</definedName>
    <definedName name="áấd" localSheetId="12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5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5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5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5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5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5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5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5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5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5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5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5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5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5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5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5" hidden="1">{#N/A,#N/A,FALSE,"CCTV"}</definedName>
    <definedName name="ABAB" localSheetId="12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5" hidden="1">{"'Sheet1'!$L$16"}</definedName>
    <definedName name="abc" localSheetId="12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5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5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5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5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5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5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5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5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5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5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5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5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5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5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5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5" hidden="1">{"'Sheet1'!$L$16"}</definedName>
    <definedName name="abcd" localSheetId="12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5" hidden="1">{"'Sheet1'!$L$16"}</definedName>
    <definedName name="abcddddd" localSheetId="12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5" hidden="1">{"'Sheet1'!$L$16"}</definedName>
    <definedName name="ABCDE" localSheetId="12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5" hidden="1">{#N/A,#N/A,FALSE,"이태원철근"}</definedName>
    <definedName name="ac" localSheetId="12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5" hidden="1">{"'Sheet1'!$L$16"}</definedName>
    <definedName name="ác" localSheetId="12" hidden="1">{"'Sheet1'!$L$16"}</definedName>
    <definedName name="ác" hidden="1">{"'Sheet1'!$L$16"}</definedName>
    <definedName name="AC120_" localSheetId="8">#REF!</definedName>
    <definedName name="AC120_" localSheetId="0">#REF!</definedName>
    <definedName name="AC120_">#REF!</definedName>
    <definedName name="AC35_" localSheetId="8">#REF!</definedName>
    <definedName name="AC35_" localSheetId="0">#REF!</definedName>
    <definedName name="AC35_">#REF!</definedName>
    <definedName name="AC50_" localSheetId="8">#REF!</definedName>
    <definedName name="AC50_" localSheetId="0">#REF!</definedName>
    <definedName name="AC50_">#REF!</definedName>
    <definedName name="AC70_" localSheetId="8">#REF!</definedName>
    <definedName name="AC70_" localSheetId="0">#REF!</definedName>
    <definedName name="AC70_">#REF!</definedName>
    <definedName name="AC95_" localSheetId="8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5" hidden="1">{#N/A,#N/A,FALSE,"Sheet1"}</definedName>
    <definedName name="acacac" localSheetId="12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5" hidden="1">#REF!</definedName>
    <definedName name="ACDA" localSheetId="12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5" hidden="1">{"'Sheet1'!$L$16"}</definedName>
    <definedName name="ACMV" localSheetId="12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5" hidden="1">#REF!</definedName>
    <definedName name="ADA" localSheetId="12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5" hidden="1">{0,0,0,0;0,0,0,0;0,0,0,0;0,0,0,0;0,0,0,0;0,0,0,0;0,0,0,0}</definedName>
    <definedName name="adadada" localSheetId="12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5" hidden="1">{"'Sheet1'!$L$16"}</definedName>
    <definedName name="ADADADD" localSheetId="12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5" hidden="1">{"'Sheet1'!$L$16"}</definedName>
    <definedName name="adasad" localSheetId="12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5" hidden="1">{"'Sheet1'!$L$16"}</definedName>
    <definedName name="ÁDASDFASFA" localSheetId="12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5" hidden="1">{#N/A,#N/A,FALSE,"特殊室（ＢＱ表）"}</definedName>
    <definedName name="ADCD" localSheetId="12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5" hidden="1">{"'Sheet1'!$L$16"}</definedName>
    <definedName name="adcfgf" localSheetId="12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5" hidden="1">{"'Sheet1'!$L$16"}</definedName>
    <definedName name="adfg" localSheetId="12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5" hidden="1">{"'Sheet1'!$L$16"}</definedName>
    <definedName name="ÁDFGHJ" localSheetId="12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5" hidden="1">{#N/A,#N/A,FALSE,"Chi tiÆt"}</definedName>
    <definedName name="ADFKGHAJRIOEYG" localSheetId="12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5" hidden="1">{#N/A,#N/A,FALSE,"전력간선"}</definedName>
    <definedName name="ADFV" localSheetId="12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5" hidden="1">#REF!</definedName>
    <definedName name="ÁDG" localSheetId="12" hidden="1">#REF!</definedName>
    <definedName name="ÁDG" hidden="1">#REF!</definedName>
    <definedName name="ÁDGDA" localSheetId="0" hidden="1">#REF!</definedName>
    <definedName name="ÁDGDA" localSheetId="15" hidden="1">#REF!</definedName>
    <definedName name="ÁDGDA" localSheetId="12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5" hidden="1">{"'Sheet1'!$L$16"}</definedName>
    <definedName name="adrytsd" localSheetId="12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5" hidden="1">{"'Sheet1'!$L$16"}</definedName>
    <definedName name="áds" localSheetId="12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5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5" hidden="1">{#N/A,#N/A,FALSE,"Tabelle2";#N/A,#N/A,FALSE,"Tabelle1"}</definedName>
    <definedName name="ádsấ" localSheetId="12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5" hidden="1">{#N/A,#N/A,FALSE,"혼합골재"}</definedName>
    <definedName name="adsfads" localSheetId="12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5" hidden="1">{"'Sheet1'!$L$16"}</definedName>
    <definedName name="ae" localSheetId="12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5" hidden="1">{#N/A,#N/A,FALSE,"CCTV"}</definedName>
    <definedName name="aesde" localSheetId="12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5" hidden="1">{#N/A,#N/A,FALSE,"구조1"}</definedName>
    <definedName name="aet" localSheetId="12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5" hidden="1">{"'Sheet1'!$L$16"}</definedName>
    <definedName name="afaf" localSheetId="12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5" hidden="1">{#N/A,#N/A,FALSE,"Chi tiÆt"}</definedName>
    <definedName name="afasfsagfas" localSheetId="12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5" hidden="1">{#N/A,#N/A,FALSE,"CCTV"}</definedName>
    <definedName name="afdasgh" localSheetId="12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5" hidden="1">{"'Sheet1'!$L$16"}</definedName>
    <definedName name="afdf" localSheetId="12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5" hidden="1">{#N/A,#N/A,FALSE,"Chi tiÆt"}</definedName>
    <definedName name="AFDFD" localSheetId="12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5" hidden="1">{#N/A,#N/A,FALSE,"Chi tiÆt"}</definedName>
    <definedName name="AFDGHFDH" localSheetId="12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5" hidden="1">{#N/A,#N/A,FALSE,"CCTV"}</definedName>
    <definedName name="afdsfdg" localSheetId="12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5" hidden="1">{"'Sheet1'!$L$16"}</definedName>
    <definedName name="afff" localSheetId="12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5" hidden="1">{#N/A,#N/A,FALSE,"CCTV"}</definedName>
    <definedName name="afffgff" localSheetId="12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5" hidden="1">{"'Sheet1'!$L$16"}</definedName>
    <definedName name="afggdgfgf" localSheetId="12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5" hidden="1">{"'Sheet1'!$L$16"}</definedName>
    <definedName name="AFWRR" localSheetId="12" hidden="1">{"'Sheet1'!$L$16"}</definedName>
    <definedName name="AFWRR" hidden="1">{"'Sheet1'!$L$16"}</definedName>
    <definedName name="Ag_">#REF!</definedName>
    <definedName name="ag142X42">#REF!</definedName>
    <definedName name="ag15F80" localSheetId="8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5" hidden="1">#REF!</definedName>
    <definedName name="AGA" localSheetId="12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5" hidden="1">#REF!</definedName>
    <definedName name="AGAG" localSheetId="12" hidden="1">#REF!</definedName>
    <definedName name="AGAG" hidden="1">#REF!</definedName>
    <definedName name="ÁGD" localSheetId="0" hidden="1">#REF!</definedName>
    <definedName name="ÁGD" localSheetId="15" hidden="1">#REF!</definedName>
    <definedName name="ÁGD" localSheetId="12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5" hidden="1">{#N/A,#N/A,FALSE,"CCTV"}</definedName>
    <definedName name="AH" localSheetId="12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5" hidden="1">{"'Sheet1'!$L$16"}</definedName>
    <definedName name="ahah" localSheetId="12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5" hidden="1">{"'Sheet1'!$L$16"}</definedName>
    <definedName name="ahajdks" localSheetId="12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5" hidden="1">{#N/A,#N/A,FALSE,"전력간선"}</definedName>
    <definedName name="AHDFSFDG" localSheetId="12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5" hidden="1">{#N/A,#N/A,FALSE,"이태원철근"}</definedName>
    <definedName name="aheh" localSheetId="12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5" hidden="1">{"'Sheet1'!$L$16"}</definedName>
    <definedName name="ahtjht" localSheetId="12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5" hidden="1">{#N/A,#N/A,FALSE,"이태원철근"}</definedName>
    <definedName name="ai" localSheetId="12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5" hidden="1">{#N/A,#N/A,FALSE,"이태원철근"}</definedName>
    <definedName name="al" localSheetId="12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5" hidden="1">{#N/A,#N/A,FALSE,"CCTV"}</definedName>
    <definedName name="ALCKDGH" localSheetId="12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5" hidden="1">{#N/A,#N/A,FALSE,"CCTV"}</definedName>
    <definedName name="aLKFJFH" localSheetId="12" hidden="1">{#N/A,#N/A,FALSE,"CCTV"}</definedName>
    <definedName name="aLKFJFH" hidden="1">{#N/A,#N/A,FALSE,"CCTV"}</definedName>
    <definedName name="all">#REF!</definedName>
    <definedName name="All_Item" localSheetId="8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5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5" hidden="1">{#N/A,#N/A,FALSE,"이태원철근"}</definedName>
    <definedName name="am" localSheetId="12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5" hidden="1">8</definedName>
    <definedName name="anscount" localSheetId="12" hidden="1">8</definedName>
    <definedName name="anscount" hidden="1">13</definedName>
    <definedName name="Antoan" localSheetId="4" hidden="1">{"'Sheet1'!$L$16"}</definedName>
    <definedName name="Antoan" localSheetId="5" hidden="1">{"'Sheet1'!$L$16"}</definedName>
    <definedName name="Antoan" localSheetId="6" hidden="1">{"'Sheet1'!$L$16"}</definedName>
    <definedName name="Antoan" localSheetId="8" hidden="1">{"'Sheet1'!$L$16"}</definedName>
    <definedName name="Antoan" localSheetId="7" hidden="1">{"'Sheet1'!$L$16"}</definedName>
    <definedName name="Antoan" localSheetId="1" hidden="1">{"'Sheet1'!$L$16"}</definedName>
    <definedName name="Antoan" localSheetId="0" hidden="1">{"'Sheet1'!$L$16"}</definedName>
    <definedName name="Antoan" localSheetId="15" hidden="1">{"'Sheet1'!$L$16"}</definedName>
    <definedName name="Antoan" localSheetId="12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5" hidden="1">{"'Sheet1'!$L$16"}</definedName>
    <definedName name="anh" localSheetId="12" hidden="1">{"'Sheet1'!$L$16"}</definedName>
    <definedName name="anh" hidden="1">{"'Sheet1'!$L$16"}</definedName>
    <definedName name="ANHTIEN" localSheetId="0">#REF!</definedName>
    <definedName name="ANHTIEN" localSheetId="15">#REF!</definedName>
    <definedName name="ANHTIEN" localSheetId="12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5" hidden="1">{#N/A,#N/A,FALSE,"이태원철근"}</definedName>
    <definedName name="ao" localSheetId="12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5" hidden="1">{#N/A,#N/A,FALSE,"이태원철근"}</definedName>
    <definedName name="ap" localSheetId="12" hidden="1">{#N/A,#N/A,FALSE,"이태원철근"}</definedName>
    <definedName name="ap" hidden="1">{#N/A,#N/A,FALSE,"이태원철근"}</definedName>
    <definedName name="apofghfg">#REF!</definedName>
    <definedName name="AQ" localSheetId="8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5" hidden="1">{"'장비'!$A$3:$M$12"}</definedName>
    <definedName name="AQE" localSheetId="12" hidden="1">{"'장비'!$A$3:$M$12"}</definedName>
    <definedName name="AQE" hidden="1">{"'장비'!$A$3:$M$12"}</definedName>
    <definedName name="Aqpl" localSheetId="4" hidden="1">{"'Sheet1'!$L$16"}</definedName>
    <definedName name="Aqpl" localSheetId="5" hidden="1">{"'Sheet1'!$L$16"}</definedName>
    <definedName name="Aqpl" localSheetId="6" hidden="1">{"'Sheet1'!$L$16"}</definedName>
    <definedName name="Aqpl" localSheetId="8" hidden="1">{"'Sheet1'!$L$16"}</definedName>
    <definedName name="Aqpl" localSheetId="7" hidden="1">{"'Sheet1'!$L$16"}</definedName>
    <definedName name="Aqpl" localSheetId="1" hidden="1">{"'Sheet1'!$L$16"}</definedName>
    <definedName name="Aqpl" localSheetId="0" hidden="1">{"'Sheet1'!$L$16"}</definedName>
    <definedName name="Aqpl" localSheetId="15" hidden="1">{"'Sheet1'!$L$16"}</definedName>
    <definedName name="Aqpl" localSheetId="12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5" hidden="1">{"'Sheet1'!$L$16"}</definedName>
    <definedName name="aqwerq" localSheetId="12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5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5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5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5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5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5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5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5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5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5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5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5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5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5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5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5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5" hidden="1">#REF!</definedName>
    <definedName name="as" localSheetId="12" hidden="1">#REF!</definedName>
    <definedName name="as" hidden="1">#REF!</definedName>
    <definedName name="As_" localSheetId="8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5" hidden="1">{"'Sheet1'!$L$16"}</definedName>
    <definedName name="asa" localSheetId="12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5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5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5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5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5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5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5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5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5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5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5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5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5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5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5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5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5" hidden="1">{"'Sheet1'!$L$16"}</definedName>
    <definedName name="asca" localSheetId="12" hidden="1">{"'Sheet1'!$L$16"}</definedName>
    <definedName name="asca" hidden="1">{"'Sheet1'!$L$16"}</definedName>
    <definedName name="asd" localSheetId="4" hidden="1">#REF!</definedName>
    <definedName name="asd" localSheetId="5" hidden="1">#REF!</definedName>
    <definedName name="asd" localSheetId="6" hidden="1">#REF!</definedName>
    <definedName name="asd" localSheetId="8" hidden="1">#REF!</definedName>
    <definedName name="asd" localSheetId="7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5" hidden="1">{#N/A,#N/A,FALSE,"CCTV"}</definedName>
    <definedName name="ASDA" localSheetId="12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5" hidden="1">{#N/A,#N/A,FALSE,"特殊室（ＢＱ表）"}</definedName>
    <definedName name="asdada" localSheetId="12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5" hidden="1">{"'Sheet1'!$L$16"}</definedName>
    <definedName name="asdasd" localSheetId="12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5" hidden="1">{#N/A,#N/A,FALSE,"조골재"}</definedName>
    <definedName name="asdasdsa" localSheetId="12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5" hidden="1">{"'Sheet1'!$L$16"}</definedName>
    <definedName name="ASDASDSADAS" localSheetId="12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5" hidden="1">{#N/A,#N/A,FALSE,"CCTV"}</definedName>
    <definedName name="asdcad" localSheetId="12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5" hidden="1">{#N/A,#N/A,FALSE,"Chi tiÆt"}</definedName>
    <definedName name="asdf" localSheetId="12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5" hidden="1">{"'Sheet1'!$L$16"}</definedName>
    <definedName name="asdffgggh" localSheetId="12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5" hidden="1">{"'Sheet1'!$L$16"}</definedName>
    <definedName name="asdfg" localSheetId="12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5" hidden="1">{#N/A,#N/A,FALSE,"이태원철근"}</definedName>
    <definedName name="asdga" localSheetId="12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5" hidden="1">{"'Sheet1'!$L$16"}</definedName>
    <definedName name="asdrggrtg" localSheetId="12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5" hidden="1">{#N/A,#N/A,FALSE,"단가표지"}</definedName>
    <definedName name="asdsad" localSheetId="12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5" hidden="1">{"'Sheet1'!$L$16"}</definedName>
    <definedName name="asf" localSheetId="12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5" hidden="1">{"'Sheet1'!$L$16"}</definedName>
    <definedName name="ASFGDFGG" localSheetId="12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5" hidden="1">{"'Sheet1'!$L$16"}</definedName>
    <definedName name="asfsf" localSheetId="12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5" hidden="1">{"'Sheet1'!$L$16"}</definedName>
    <definedName name="ASHDFH" localSheetId="12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5" hidden="1">{"'Sheet1'!$L$16"}</definedName>
    <definedName name="ass" localSheetId="12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5" hidden="1">{"'Sheet1'!$L$16"}</definedName>
    <definedName name="asss" localSheetId="12" hidden="1">{"'Sheet1'!$L$16"}</definedName>
    <definedName name="asss" hidden="1">{"'Sheet1'!$L$16"}</definedName>
    <definedName name="assss" localSheetId="0" hidden="1">#REF!</definedName>
    <definedName name="assss" localSheetId="15" hidden="1">#REF!</definedName>
    <definedName name="assss" localSheetId="12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5" hidden="1">{"'Sheet1'!$L$16"}</definedName>
    <definedName name="asssss" localSheetId="12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5" hidden="1">{#N/A,#N/A,FALSE,"CCTV"}</definedName>
    <definedName name="ata" localSheetId="12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5" hidden="1">{"'Sheet1'!$L$16"}</definedName>
    <definedName name="ATGT" localSheetId="12" hidden="1">{"'Sheet1'!$L$16"}</definedName>
    <definedName name="ATGT" hidden="1">{"'Sheet1'!$L$16"}</definedName>
    <definedName name="ATIEN" localSheetId="0">#REF!,#REF!</definedName>
    <definedName name="ATIEN" localSheetId="15">#REF!,#REF!</definedName>
    <definedName name="ATIEN" localSheetId="12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5" hidden="1">{"'Sheet1'!$L$16"}</definedName>
    <definedName name="atien1" localSheetId="12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5" hidden="1">{"'Sheet1'!$L$16"}</definedName>
    <definedName name="AU" localSheetId="12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5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5" hidden="1">#REF!</definedName>
    <definedName name="aws" localSheetId="12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5" hidden="1">{"'Sheet1'!$L$16"}</definedName>
    <definedName name="ằ" localSheetId="12" hidden="1">{"'Sheet1'!$L$16"}</definedName>
    <definedName name="ằ" hidden="1">{"'Sheet1'!$L$16"}</definedName>
    <definedName name="ẮDAS" localSheetId="0" hidden="1">#REF!</definedName>
    <definedName name="ẮDAS" localSheetId="15" hidden="1">#REF!</definedName>
    <definedName name="ẮDAS" localSheetId="12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5" hidden="1">{"'Sheet1'!$L$16"}</definedName>
    <definedName name="ăg" localSheetId="12" hidden="1">{"'Sheet1'!$L$16"}</definedName>
    <definedName name="ăg" hidden="1">{"'Sheet1'!$L$16"}</definedName>
    <definedName name="â" localSheetId="4" hidden="1">{#N/A,#N/A,FALSE,"Sheet1";#N/A,#N/A,FALSE,"Sheet1";#N/A,#N/A,FALSE,"Sheet1"}</definedName>
    <definedName name="â" localSheetId="5" hidden="1">{#N/A,#N/A,FALSE,"Sheet1";#N/A,#N/A,FALSE,"Sheet1";#N/A,#N/A,FALSE,"Sheet1"}</definedName>
    <definedName name="â" localSheetId="6" hidden="1">{#N/A,#N/A,FALSE,"Sheet1";#N/A,#N/A,FALSE,"Sheet1";#N/A,#N/A,FALSE,"Sheet1"}</definedName>
    <definedName name="â" localSheetId="8" hidden="1">{#N/A,#N/A,FALSE,"Sheet1";#N/A,#N/A,FALSE,"Sheet1";#N/A,#N/A,FALSE,"Sheet1"}</definedName>
    <definedName name="â" localSheetId="7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5" hidden="1">{"'Sheet1'!$L$16"}</definedName>
    <definedName name="â" localSheetId="12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5" hidden="1">{"'Sheet1'!$L$16"}</definedName>
    <definedName name="ầ" localSheetId="12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5" hidden="1">{"'Sheet1'!$L$16"}</definedName>
    <definedName name="ấdfsdfasdfsd" localSheetId="12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5" hidden="1">{#N/A,#N/A,FALSE,"Chi tiÆt"}</definedName>
    <definedName name="âétggâgqgêágghe" localSheetId="12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5" hidden="1">{"'Sheet1'!$L$16"}</definedName>
    <definedName name="âfA" localSheetId="12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5" hidden="1">{"'Sheet1'!$L$16"}</definedName>
    <definedName name="ẩgg" localSheetId="12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5" hidden="1">{"'Sheet1'!$L$16"}</definedName>
    <definedName name="ầgga" localSheetId="12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5" hidden="1">{"'Sheet1'!$L$16"}</definedName>
    <definedName name="ÂSSSSS" localSheetId="12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5">#REF!</definedName>
    <definedName name="B_" localSheetId="12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8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5" hidden="1">{"'Sheet1'!$L$16"}</definedName>
    <definedName name="b14b" localSheetId="12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5" hidden="1">{"'Sheet1'!$L$16"}</definedName>
    <definedName name="b14b1" localSheetId="12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5" hidden="1">{"'Sheet1'!$L$16"}</definedName>
    <definedName name="B2.Other" localSheetId="12" hidden="1">{"'Sheet1'!$L$16"}</definedName>
    <definedName name="B2.Other" hidden="1">{"'Sheet1'!$L$16"}</definedName>
    <definedName name="b2_" localSheetId="8">#REF!</definedName>
    <definedName name="b2_" localSheetId="0">#REF!</definedName>
    <definedName name="b2_">#REF!</definedName>
    <definedName name="b3_" localSheetId="8">#REF!</definedName>
    <definedName name="b3_" localSheetId="0">#REF!</definedName>
    <definedName name="b3_">#REF!</definedName>
    <definedName name="b4_" localSheetId="8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5" hidden="1">{"'Sheet1'!$L$16"}</definedName>
    <definedName name="B6a" localSheetId="12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5">#REF!</definedName>
    <definedName name="bac2.5" localSheetId="12">#REF!</definedName>
    <definedName name="bac2.5">#REF!</definedName>
    <definedName name="bac2.7" localSheetId="0">#REF!</definedName>
    <definedName name="bac2.7" localSheetId="15">#REF!</definedName>
    <definedName name="bac2.7" localSheetId="12">#REF!</definedName>
    <definedName name="bac2.7">#REF!</definedName>
    <definedName name="bac3.5" localSheetId="0">#REF!</definedName>
    <definedName name="bac3.5" localSheetId="15">#REF!</definedName>
    <definedName name="bac3.5" localSheetId="12">#REF!</definedName>
    <definedName name="bac3.5">#REF!</definedName>
    <definedName name="bac3.7" localSheetId="0">#REF!</definedName>
    <definedName name="bac3.7" localSheetId="15">#REF!</definedName>
    <definedName name="bac3.7" localSheetId="12">#REF!</definedName>
    <definedName name="bac3.7">#REF!</definedName>
    <definedName name="bac4.5" localSheetId="0">#REF!</definedName>
    <definedName name="bac4.5" localSheetId="15">#REF!</definedName>
    <definedName name="bac4.5" localSheetId="12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5" hidden="1">{"'Sheet1'!$L$16"}</definedName>
    <definedName name="bai" localSheetId="12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5" hidden="1">#REF!</definedName>
    <definedName name="banding" localSheetId="12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5" hidden="1">{"'Sheet1'!$L$16"}</definedName>
    <definedName name="BanGT" localSheetId="12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5" hidden="1">{"'Sheet1'!$L$16"}</definedName>
    <definedName name="banGT11" localSheetId="12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5" hidden="1">{"'Sheet1'!$L$16"}</definedName>
    <definedName name="BanGiaoThong" localSheetId="12" hidden="1">{"'Sheet1'!$L$16"}</definedName>
    <definedName name="BanGiaoThong" hidden="1">{"'Sheet1'!$L$16"}</definedName>
    <definedName name="banQL" localSheetId="4" hidden="1">{"'Sheet1'!$L$16"}</definedName>
    <definedName name="banQL" localSheetId="5" hidden="1">{"'Sheet1'!$L$16"}</definedName>
    <definedName name="banQL" localSheetId="6" hidden="1">{"'Sheet1'!$L$16"}</definedName>
    <definedName name="banQL" localSheetId="7" hidden="1">{"'Sheet1'!$L$16"}</definedName>
    <definedName name="banQL" localSheetId="1" hidden="1">{"'Sheet1'!$L$16"}</definedName>
    <definedName name="banQL" localSheetId="0" hidden="1">{"'Sheet1'!$L$16"}</definedName>
    <definedName name="banQL" localSheetId="15" hidden="1">{"'Sheet1'!$L$16"}</definedName>
    <definedName name="banQL" localSheetId="12" hidden="1">{"'Sheet1'!$L$16"}</definedName>
    <definedName name="banQL" hidden="1">{"'Sheet1'!$L$16"}</definedName>
    <definedName name="BANG" localSheetId="0">#REF!</definedName>
    <definedName name="BANG" localSheetId="15">#REF!</definedName>
    <definedName name="BANG" localSheetId="12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5" hidden="1">{"'Sheet1'!$L$16"}</definedName>
    <definedName name="bảng" localSheetId="12" hidden="1">{"'Sheet1'!$L$16"}</definedName>
    <definedName name="bảng" hidden="1">{"'Sheet1'!$L$16"}</definedName>
    <definedName name="Bang_cly" localSheetId="8">#REF!</definedName>
    <definedName name="Bang_cly" localSheetId="0">#REF!</definedName>
    <definedName name="Bang_cly">#REF!</definedName>
    <definedName name="Bang_CVC" localSheetId="8">#REF!</definedName>
    <definedName name="Bang_CVC" localSheetId="0">#REF!</definedName>
    <definedName name="Bang_CVC">#REF!</definedName>
    <definedName name="bang_gia" localSheetId="8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5" hidden="1">{"'Sheet1'!$L$16"}</definedName>
    <definedName name="Bang_ss" localSheetId="12" hidden="1">{"'Sheet1'!$L$16"}</definedName>
    <definedName name="Bang_ss" hidden="1">{"'Sheet1'!$L$16"}</definedName>
    <definedName name="Bang_travl" localSheetId="8">#REF!</definedName>
    <definedName name="Bang_travl" localSheetId="0">#REF!</definedName>
    <definedName name="Bang_travl">#REF!</definedName>
    <definedName name="Bang1" localSheetId="0">#REF!</definedName>
    <definedName name="bang1" localSheetId="15">#REF!</definedName>
    <definedName name="bang1" localSheetId="12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5">#REF!</definedName>
    <definedName name="BANG3" localSheetId="12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5" hidden="1">{#N/A,#N/A,FALSE,"Sheet1"}</definedName>
    <definedName name="bangke3" localSheetId="12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5" hidden="1">{"'Sheet1'!$L$16"}</definedName>
    <definedName name="bangt12" localSheetId="12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5" hidden="1">{"'Sheet1'!$L$16"}</definedName>
    <definedName name="bangt14" localSheetId="12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5" hidden="1">{"'Sheet1'!$L$16"}</definedName>
    <definedName name="bangt15" localSheetId="12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5" hidden="1">{#N/A,#N/A,FALSE,"CCTV"}</definedName>
    <definedName name="baogio" localSheetId="12" hidden="1">{#N/A,#N/A,FALSE,"CCTV"}</definedName>
    <definedName name="baogio" hidden="1">{#N/A,#N/A,FALSE,"CCTV"}</definedName>
    <definedName name="Bar" localSheetId="8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5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5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5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5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5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5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5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5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5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5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5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5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5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5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5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5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5" hidden="1">{"'장비'!$A$3:$M$12"}</definedName>
    <definedName name="basin" localSheetId="12" hidden="1">{"'장비'!$A$3:$M$12"}</definedName>
    <definedName name="basin" hidden="1">{"'장비'!$A$3:$M$12"}</definedName>
    <definedName name="BB" localSheetId="8">#REF!</definedName>
    <definedName name="Bb" localSheetId="0">#REF!</definedName>
    <definedName name="Bb" localSheetId="15">#REF!</definedName>
    <definedName name="Bb" localSheetId="12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5" hidden="1">{"'Sheet1'!$L$16"}</definedName>
    <definedName name="BB_new" localSheetId="12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5" hidden="1">{"'Sheet1'!$L$16"}</definedName>
    <definedName name="ｂｂｂ" localSheetId="12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5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5" hidden="1">{"'Sheet1'!$L$16"}</definedName>
    <definedName name="ｂｂｂｂ" localSheetId="12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5" hidden="1">{"'Sheet1'!$L$16"}</definedName>
    <definedName name="ｂｂｂｂｂ" localSheetId="12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8" hidden="1">{"'Sheet1'!$L$16"}</definedName>
    <definedName name="BBBG" localSheetId="15" hidden="1">{"'Sheet1'!$L$16"}</definedName>
    <definedName name="bbgg" localSheetId="1" hidden="1">{"'Sheet1'!$L$16"}</definedName>
    <definedName name="bbgg" localSheetId="0" hidden="1">{"'Sheet1'!$L$16"}</definedName>
    <definedName name="bbgg" localSheetId="15" hidden="1">{"'Sheet1'!$L$16"}</definedName>
    <definedName name="bbgg" localSheetId="12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5" hidden="1">{"'Sheet1'!$L$16"}</definedName>
    <definedName name="BBKK" localSheetId="12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5" hidden="1">{"'Sheet1'!$L$16"}</definedName>
    <definedName name="bbntttttt" localSheetId="12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5" hidden="1">{"'Sheet1'!$L$16"}</definedName>
    <definedName name="BC" localSheetId="12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5" hidden="1">{"'Sheet1'!$L$16"}</definedName>
    <definedName name="bcb" localSheetId="12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5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5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5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5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5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5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5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5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5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5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5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5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5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5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5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5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5" hidden="1">{"'Sheet1'!$L$16"}</definedName>
    <definedName name="bcde" localSheetId="12" hidden="1">{"'Sheet1'!$L$16"}</definedName>
    <definedName name="bcde" hidden="1">{"'Sheet1'!$L$16"}</definedName>
    <definedName name="BCDKH" localSheetId="8">#REF!</definedName>
    <definedName name="BCDKH" localSheetId="0">#REF!</definedName>
    <definedName name="BCDKH">#REF!</definedName>
    <definedName name="BCDSCKC" localSheetId="4">#REF!</definedName>
    <definedName name="BCDSCKC" localSheetId="5">#REF!</definedName>
    <definedName name="BCDSCKC" localSheetId="6">#REF!</definedName>
    <definedName name="BCDSCKC" localSheetId="8">#REF!</definedName>
    <definedName name="BCDSCKC" localSheetId="7">#REF!</definedName>
    <definedName name="BCDSCKC" localSheetId="0">#REF!</definedName>
    <definedName name="BCDSCKC">#REF!</definedName>
    <definedName name="BCDSCKN" localSheetId="8">#REF!</definedName>
    <definedName name="BCDSCKN" localSheetId="0">#REF!</definedName>
    <definedName name="BCDSCKN">#REF!</definedName>
    <definedName name="BCDSDNC" localSheetId="8">#REF!</definedName>
    <definedName name="BCDSDNC" localSheetId="0">#REF!</definedName>
    <definedName name="BCDSDNC">#REF!</definedName>
    <definedName name="BCDSDNN" localSheetId="8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5" hidden="1">{"'Sheet1'!$L$16"}</definedName>
    <definedName name="BCTV" localSheetId="12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5" hidden="1">{"'Sheet1'!$L$16"}</definedName>
    <definedName name="BCVTX" localSheetId="12" hidden="1">{"'Sheet1'!$L$16"}</definedName>
    <definedName name="BCVTX" hidden="1">{"'Sheet1'!$L$16"}</definedName>
    <definedName name="bd" localSheetId="0">#REF!</definedName>
    <definedName name="bd" localSheetId="15">#REF!</definedName>
    <definedName name="bd" localSheetId="12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5">#REF!</definedName>
    <definedName name="bdh" localSheetId="12">#REF!</definedName>
    <definedName name="bdh">#REF!</definedName>
    <definedName name="bdhs" localSheetId="15">#REF!</definedName>
    <definedName name="bdhs" localSheetId="12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5" hidden="1">{"'Sheet1'!$L$16"}</definedName>
    <definedName name="bdv" localSheetId="12" hidden="1">{"'Sheet1'!$L$16"}</definedName>
    <definedName name="bdv" hidden="1">{"'Sheet1'!$L$16"}</definedName>
    <definedName name="BE" localSheetId="8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5">#REF!</definedName>
    <definedName name="Be_rong_phai" localSheetId="12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5">#REF!</definedName>
    <definedName name="Be_rong_trai" localSheetId="12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5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5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5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5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5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5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5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5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5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5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5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5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5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5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5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5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5" hidden="1">{#N/A,#N/A,FALSE,"CCTV"}</definedName>
    <definedName name="bfbfdhfdhdfgh" localSheetId="12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5" hidden="1">{"'Sheet1'!$L$16"}</definedName>
    <definedName name="BFBHF" localSheetId="12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5" hidden="1">{"'Sheet1'!$L$16"}</definedName>
    <definedName name="bfdhgf" localSheetId="12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5" hidden="1">{"'Sheet1'!$L$16"}</definedName>
    <definedName name="bfhhfkjfegg" localSheetId="12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5">#REF!</definedName>
    <definedName name="Bg" localSheetId="12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5" hidden="1">{"'Sheet1'!$L$16"}</definedName>
    <definedName name="bghfctx" localSheetId="12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5" hidden="1">{"'Sheet1'!$L$16"}</definedName>
    <definedName name="bghui" localSheetId="12" hidden="1">{"'Sheet1'!$L$16"}</definedName>
    <definedName name="bghui" hidden="1">{"'Sheet1'!$L$16"}</definedName>
    <definedName name="Bgoi" localSheetId="0">#REF!</definedName>
    <definedName name="Bgoi" localSheetId="15">#REF!</definedName>
    <definedName name="Bgoi" localSheetId="12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5" hidden="1">{"'Sheet1'!$L$16"}</definedName>
    <definedName name="Bgiang" localSheetId="12" hidden="1">{"'Sheet1'!$L$16"}</definedName>
    <definedName name="Bgiang" hidden="1">{"'Sheet1'!$L$16"}</definedName>
    <definedName name="Bh" localSheetId="0">#REF!</definedName>
    <definedName name="Bh" localSheetId="15">#REF!</definedName>
    <definedName name="Bh" localSheetId="12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5" hidden="1">{"'Sheet1'!$L$16"}</definedName>
    <definedName name="BHDB" localSheetId="12" hidden="1">{"'Sheet1'!$L$16"}</definedName>
    <definedName name="BHDB" hidden="1">{"'Sheet1'!$L$16"}</definedName>
    <definedName name="bhfh" localSheetId="4" hidden="1">{"'Sheet1'!$L$16"}</definedName>
    <definedName name="bhfh" localSheetId="5" hidden="1">{"'Sheet1'!$L$16"}</definedName>
    <definedName name="bhfh" localSheetId="6" hidden="1">{"'Sheet1'!$L$16"}</definedName>
    <definedName name="bhfh" localSheetId="8" hidden="1">{"'Sheet1'!$L$16"}</definedName>
    <definedName name="bhfh" localSheetId="7" hidden="1">{"'Sheet1'!$L$16"}</definedName>
    <definedName name="bhfh" localSheetId="1" hidden="1">{"'Sheet1'!$L$16"}</definedName>
    <definedName name="bhfh" localSheetId="0" hidden="1">{"'Sheet1'!$L$16"}</definedName>
    <definedName name="bhfh" localSheetId="15" hidden="1">{"'Sheet1'!$L$16"}</definedName>
    <definedName name="bhfh" localSheetId="12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5" hidden="1">{"'Sheet1'!$L$16"}</definedName>
    <definedName name="bhfjjrghkh" localSheetId="12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5" hidden="1">{"'Sheet1'!$L$16"}</definedName>
    <definedName name="bhhdfhfj" localSheetId="12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5" hidden="1">{"'Sheet1'!$L$16"}</definedName>
    <definedName name="BHLD" localSheetId="12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5" hidden="1">{"'Sheet1'!$L$16"}</definedName>
    <definedName name="BHLDq3" localSheetId="12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5" hidden="1">{"'Sheet1'!$L$16"}</definedName>
    <definedName name="BHRV" localSheetId="12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5" hidden="1">{#N/A,#N/A,FALSE,"Chi tiÆt"}</definedName>
    <definedName name="Bhthang4" localSheetId="12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5" hidden="1">{#N/A,#N/A,FALSE,"Chi tiÆt"}</definedName>
    <definedName name="bhthang5" localSheetId="12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5" hidden="1">{"'Sheet1'!$L$16"}</definedName>
    <definedName name="bhthang6" localSheetId="12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5" hidden="1">{"'Sheet1'!$L$16"}</definedName>
    <definedName name="BHXH" localSheetId="12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5" hidden="1">{"'Sheet1'!$L$16"}</definedName>
    <definedName name="BHYTQ3" localSheetId="12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5" hidden="1">{#N/A,#N/A,FALSE,"이태원철근"}</definedName>
    <definedName name="BI" localSheetId="12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8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5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5" hidden="1">{"'Sheet1'!$L$16"}</definedName>
    <definedName name="bill1a" localSheetId="12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5" hidden="1">{"'Sheet1'!$L$16"}</definedName>
    <definedName name="bilsukagc.hi" localSheetId="12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5" hidden="1">{"'Sheet1'!$L$16"}</definedName>
    <definedName name="Bin" localSheetId="12" hidden="1">{"'Sheet1'!$L$16"}</definedName>
    <definedName name="Bin" hidden="1">{"'Sheet1'!$L$16"}</definedName>
    <definedName name="binjai.xls" localSheetId="0" hidden="1">#REF!</definedName>
    <definedName name="binjai.xls" localSheetId="15" hidden="1">#REF!</definedName>
    <definedName name="binjai.xls" localSheetId="12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8" hidden="1">{"'Sheet1'!$L$16"}</definedName>
    <definedName name="binh" localSheetId="15" hidden="1">{"'Sheet1'!$L$16"}</definedName>
    <definedName name="BJJ" localSheetId="1" hidden="1">{#N/A,#N/A,FALSE,"CCTV"}</definedName>
    <definedName name="BJJ" localSheetId="0" hidden="1">{#N/A,#N/A,FALSE,"CCTV"}</definedName>
    <definedName name="BJJ" localSheetId="15" hidden="1">{#N/A,#N/A,FALSE,"CCTV"}</definedName>
    <definedName name="BJJ" localSheetId="12" hidden="1">{#N/A,#N/A,FALSE,"CCTV"}</definedName>
    <definedName name="BJJ" hidden="1">{#N/A,#N/A,FALSE,"CCTV"}</definedName>
    <definedName name="BK" localSheetId="1" hidden="1">{"'Sheet1'!$L$16"}</definedName>
    <definedName name="BK" localSheetId="15" hidden="1">{"'Sheet1'!$L$16"}</definedName>
    <definedName name="BK" localSheetId="12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5" hidden="1">{"'Sheet1'!$L$16"}</definedName>
    <definedName name="BKDV03" localSheetId="12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5" hidden="1">{#N/A,#N/A,FALSE,"Chi tiÆt"}</definedName>
    <definedName name="BMGIAM" localSheetId="12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5" hidden="1">{"'Sheet1'!$L$16"}</definedName>
    <definedName name="BMS" localSheetId="12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5" hidden="1">{#N/A,#N/A,FALSE,"이정표"}</definedName>
    <definedName name="BOL" localSheetId="12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5" hidden="1">{"'现金流量表（全部投资）'!$B$4:$P$23"}</definedName>
    <definedName name="book1" localSheetId="12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5" hidden="1">{"'Sheet1'!$L$16"}</definedName>
    <definedName name="Book22" localSheetId="12" hidden="1">{"'Sheet1'!$L$16"}</definedName>
    <definedName name="Book22" hidden="1">{"'Sheet1'!$L$16"}</definedName>
    <definedName name="BOQ" localSheetId="8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5">OFFSET(#REF!,VLOOKUP(#REF!,'NT VLXD'!Info_Table,2,0)-1,0,VLOOKUP(#REF!,'NT VLXD'!Info_Table,3,0))</definedName>
    <definedName name="BoQ_PI" localSheetId="12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5" hidden="1">{"'Sheet1'!$L$16"}</definedName>
    <definedName name="BOQA2" localSheetId="12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5" hidden="1">{#N/A,#N/A,FALSE,"이정표"}</definedName>
    <definedName name="BOS" localSheetId="12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5" hidden="1">{"'Sheet1'!$L$16"}</definedName>
    <definedName name="bosung" localSheetId="12" hidden="1">{"'Sheet1'!$L$16"}</definedName>
    <definedName name="bosung" hidden="1">{"'Sheet1'!$L$16"}</definedName>
    <definedName name="botda" localSheetId="0">#REF!</definedName>
    <definedName name="botda" localSheetId="15">#REF!</definedName>
    <definedName name="botda" localSheetId="12">#REF!</definedName>
    <definedName name="botda">#REF!</definedName>
    <definedName name="Bp" localSheetId="0">#REF!</definedName>
    <definedName name="bp" localSheetId="15">#REF!</definedName>
    <definedName name="bp" localSheetId="12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5" hidden="1">{#N/A,#N/A,FALSE,"CCTV"}</definedName>
    <definedName name="BREAK" localSheetId="12" hidden="1">{#N/A,#N/A,FALSE,"CCTV"}</definedName>
    <definedName name="BREAK" hidden="1">{#N/A,#N/A,FALSE,"CCTV"}</definedName>
    <definedName name="Breaking" hidden="1">#REF!</definedName>
    <definedName name="Bridge" localSheetId="8">#REF!</definedName>
    <definedName name="Bridge">#REF!</definedName>
    <definedName name="bRST">#REF!</definedName>
    <definedName name="bRSTf">#REF!</definedName>
    <definedName name="Bs" localSheetId="0">#REF!</definedName>
    <definedName name="Bs" localSheetId="15">#REF!</definedName>
    <definedName name="Bs" localSheetId="12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5" hidden="1">{"'Sheet1'!$L$16"}</definedName>
    <definedName name="bsggsgsd" localSheetId="12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5">#REF!</definedName>
    <definedName name="Bt" localSheetId="12">#REF!</definedName>
    <definedName name="Bt">#REF!</definedName>
    <definedName name="bt.ds">#REF!</definedName>
    <definedName name="btai" localSheetId="0">#REF!</definedName>
    <definedName name="btai" localSheetId="15">#REF!</definedName>
    <definedName name="btai" localSheetId="12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4" hidden="1">{"'Sheet1'!$L$16"}</definedName>
    <definedName name="btl" localSheetId="5" hidden="1">{"'Sheet1'!$L$16"}</definedName>
    <definedName name="btl" localSheetId="6" hidden="1">{"'Sheet1'!$L$16"}</definedName>
    <definedName name="btl" localSheetId="8" hidden="1">{"'Sheet1'!$L$16"}</definedName>
    <definedName name="btl" localSheetId="7" hidden="1">{"'Sheet1'!$L$16"}</definedName>
    <definedName name="btl" localSheetId="1" hidden="1">{"'Sheet1'!$L$16"}</definedName>
    <definedName name="btl" localSheetId="0" hidden="1">{"'Sheet1'!$L$16"}</definedName>
    <definedName name="btl" localSheetId="15" hidden="1">{"'Sheet1'!$L$16"}</definedName>
    <definedName name="btl" localSheetId="12" hidden="1">{"'Sheet1'!$L$16"}</definedName>
    <definedName name="btl" hidden="1">{"'Sheet1'!$L$16"}</definedName>
    <definedName name="btnit" localSheetId="0">#REF!</definedName>
    <definedName name="btnit" localSheetId="15">#REF!</definedName>
    <definedName name="btnit" localSheetId="12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5" hidden="1">{"'Sheet1'!$L$16"}</definedName>
    <definedName name="BTH" localSheetId="12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4">{"Book1","Dt tonghop.xls"}</definedName>
    <definedName name="bùc" localSheetId="5">{"Book1","Dt tonghop.xls"}</definedName>
    <definedName name="bùc" localSheetId="6">{"Book1","Dt tonghop.xls"}</definedName>
    <definedName name="bùc" localSheetId="7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5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5">#REF!</definedName>
    <definedName name="bulong" localSheetId="12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5" hidden="1">{"'Sheet1'!$L$16"}</definedName>
    <definedName name="buoi" localSheetId="12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4">#REF!</definedName>
    <definedName name="BVCISUMMARY" localSheetId="5">#REF!</definedName>
    <definedName name="BVCISUMMARY" localSheetId="6">#REF!</definedName>
    <definedName name="BVCISUMMARY" localSheetId="8">#REF!</definedName>
    <definedName name="BVCISUMMARY" localSheetId="7">#REF!</definedName>
    <definedName name="BVCISUMMARY" localSheetId="0">#REF!</definedName>
    <definedName name="BVCISUMMARY">#REF!</definedName>
    <definedName name="bvh" localSheetId="8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5">#REF!</definedName>
    <definedName name="Bw" localSheetId="12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5" hidden="1">{"'Sheet1'!$L$16"}</definedName>
    <definedName name="bxvbx" localSheetId="12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5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5" hidden="1">{"'Sheet1'!$L$16"}</definedName>
    <definedName name="C.1" localSheetId="12" hidden="1">{"'Sheet1'!$L$16"}</definedName>
    <definedName name="C.1" hidden="1">{"'Sheet1'!$L$16"}</definedName>
    <definedName name="c_" localSheetId="8">#REF!</definedName>
    <definedName name="C_" localSheetId="0">#REF!</definedName>
    <definedName name="C_" localSheetId="15">#REF!</definedName>
    <definedName name="C_" localSheetId="12">#REF!</definedName>
    <definedName name="C_">#REF!</definedName>
    <definedName name="C_02" localSheetId="0" hidden="1">#REF!</definedName>
    <definedName name="C_02" localSheetId="15" hidden="1">#REF!</definedName>
    <definedName name="C_02" localSheetId="12" hidden="1">#REF!</definedName>
    <definedName name="C_02" hidden="1">#REF!</definedName>
    <definedName name="C_03" localSheetId="0" hidden="1">#REF!</definedName>
    <definedName name="C_03" localSheetId="15" hidden="1">#REF!</definedName>
    <definedName name="C_03" localSheetId="12" hidden="1">#REF!</definedName>
    <definedName name="C_03" hidden="1">#REF!</definedName>
    <definedName name="C_04" localSheetId="0" hidden="1">#REF!</definedName>
    <definedName name="C_04" localSheetId="15" hidden="1">#REF!</definedName>
    <definedName name="C_04" localSheetId="12" hidden="1">#REF!</definedName>
    <definedName name="C_04" hidden="1">#REF!</definedName>
    <definedName name="C_05" localSheetId="0" hidden="1">#REF!</definedName>
    <definedName name="C_05" localSheetId="15" hidden="1">#REF!</definedName>
    <definedName name="C_05" localSheetId="12" hidden="1">#REF!</definedName>
    <definedName name="C_05" hidden="1">#REF!</definedName>
    <definedName name="C_06" localSheetId="0" hidden="1">#REF!</definedName>
    <definedName name="C_06" localSheetId="15" hidden="1">#REF!</definedName>
    <definedName name="C_06" localSheetId="12" hidden="1">#REF!</definedName>
    <definedName name="C_06" hidden="1">#REF!</definedName>
    <definedName name="C_07" localSheetId="0" hidden="1">#REF!</definedName>
    <definedName name="C_07" localSheetId="15" hidden="1">#REF!</definedName>
    <definedName name="C_07" localSheetId="12" hidden="1">#REF!</definedName>
    <definedName name="C_07" hidden="1">#REF!</definedName>
    <definedName name="C_08" localSheetId="0" hidden="1">#REF!</definedName>
    <definedName name="C_08" localSheetId="15" hidden="1">#REF!</definedName>
    <definedName name="C_08" localSheetId="12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5" hidden="1">#REF!</definedName>
    <definedName name="C_Baiduc" localSheetId="12" hidden="1">#REF!</definedName>
    <definedName name="C_Baiduc" hidden="1">#REF!</definedName>
    <definedName name="C_CT" localSheetId="0" hidden="1">#REF!</definedName>
    <definedName name="C_CT" localSheetId="15" hidden="1">#REF!</definedName>
    <definedName name="C_CT" localSheetId="12" hidden="1">#REF!</definedName>
    <definedName name="C_CT" hidden="1">#REF!</definedName>
    <definedName name="C_CT1" localSheetId="0" hidden="1">#REF!</definedName>
    <definedName name="C_CT1" localSheetId="15" hidden="1">#REF!</definedName>
    <definedName name="C_CT1" localSheetId="12" hidden="1">#REF!</definedName>
    <definedName name="C_CT1" hidden="1">#REF!</definedName>
    <definedName name="C_CT2" localSheetId="0" hidden="1">#REF!</definedName>
    <definedName name="C_CT2" localSheetId="15" hidden="1">#REF!</definedName>
    <definedName name="C_CT2" localSheetId="12" hidden="1">#REF!</definedName>
    <definedName name="C_CT2" hidden="1">#REF!</definedName>
    <definedName name="C_CT3" localSheetId="0" hidden="1">#REF!</definedName>
    <definedName name="C_CT3" localSheetId="15" hidden="1">#REF!</definedName>
    <definedName name="C_CT3" localSheetId="12" hidden="1">#REF!</definedName>
    <definedName name="C_CT3" hidden="1">#REF!</definedName>
    <definedName name="C_DD" localSheetId="0" hidden="1">#REF!</definedName>
    <definedName name="C_DD" localSheetId="15" hidden="1">#REF!</definedName>
    <definedName name="C_DD" localSheetId="12" hidden="1">#REF!</definedName>
    <definedName name="C_DD" hidden="1">#REF!</definedName>
    <definedName name="C_GT" localSheetId="0" hidden="1">#REF!</definedName>
    <definedName name="C_GT" localSheetId="15" hidden="1">#REF!</definedName>
    <definedName name="C_GT" localSheetId="12" hidden="1">#REF!</definedName>
    <definedName name="C_GT" hidden="1">#REF!</definedName>
    <definedName name="C_GT2" localSheetId="0" hidden="1">#REF!</definedName>
    <definedName name="C_GT2" localSheetId="15" hidden="1">#REF!</definedName>
    <definedName name="C_GT2" localSheetId="12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5" hidden="1">#REF!</definedName>
    <definedName name="C_NT" localSheetId="12" hidden="1">#REF!</definedName>
    <definedName name="C_NT" hidden="1">#REF!</definedName>
    <definedName name="C_NT_Def" localSheetId="0" hidden="1">#REF!</definedName>
    <definedName name="C_NT_Def" localSheetId="15" hidden="1">#REF!</definedName>
    <definedName name="C_NT_Def" localSheetId="12" hidden="1">#REF!</definedName>
    <definedName name="C_NT_Def" hidden="1">#REF!</definedName>
    <definedName name="C_NT_Ma" localSheetId="0" hidden="1">#REF!</definedName>
    <definedName name="C_NT_Ma" localSheetId="15" hidden="1">#REF!</definedName>
    <definedName name="C_NT_Ma" localSheetId="12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5" hidden="1">#REF!</definedName>
    <definedName name="C_TINH" localSheetId="12" hidden="1">#REF!</definedName>
    <definedName name="C_TINH" hidden="1">#REF!</definedName>
    <definedName name="C_TVGS" localSheetId="0" hidden="1">#REF!</definedName>
    <definedName name="C_TVGS" localSheetId="15" hidden="1">#REF!</definedName>
    <definedName name="C_TVGS" localSheetId="12" hidden="1">#REF!</definedName>
    <definedName name="C_TVGS" hidden="1">#REF!</definedName>
    <definedName name="C_TVGS_Def" localSheetId="0" hidden="1">#REF!</definedName>
    <definedName name="C_TVGS_Def" localSheetId="15" hidden="1">#REF!</definedName>
    <definedName name="C_TVGS_Def" localSheetId="12" hidden="1">#REF!</definedName>
    <definedName name="C_TVGS_Def" hidden="1">#REF!</definedName>
    <definedName name="C_TVGS_Ma" localSheetId="0" hidden="1">#REF!</definedName>
    <definedName name="C_TVGS_Ma" localSheetId="15" hidden="1">#REF!</definedName>
    <definedName name="C_TVGS_Ma" localSheetId="12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5" hidden="1">{"'Sheet1'!$L$16"}</definedName>
    <definedName name="ca" localSheetId="12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5" hidden="1">{"'Sheet1'!$L$16"}</definedName>
    <definedName name="Cable" localSheetId="12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5" hidden="1">{"'rev8'!$B$3:$S$203"}</definedName>
    <definedName name="cable_bm" localSheetId="12" hidden="1">{"'rev8'!$B$3:$S$203"}</definedName>
    <definedName name="cable_bm" hidden="1">{"'rev8'!$B$3:$S$203"}</definedName>
    <definedName name="CABLE2" localSheetId="0">#REF!</definedName>
    <definedName name="CABLE2" localSheetId="15">#REF!</definedName>
    <definedName name="CABLE2" localSheetId="12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5" hidden="1">{"'Sheet1'!$L$16"}</definedName>
    <definedName name="caccccc" localSheetId="12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5" hidden="1">{"'Sheet1'!$L$16"}</definedName>
    <definedName name="CACSA" localSheetId="12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5" hidden="1">{"'Sheet1'!$L$16"}</definedName>
    <definedName name="CALBE" localSheetId="12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5" hidden="1">{#N/A,#N/A,FALSE,"CCTV"}</definedName>
    <definedName name="cald" localSheetId="12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5" hidden="1">{"'Sheet1'!$L$16"}</definedName>
    <definedName name="came" localSheetId="12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5" hidden="1">{"'Sheet1'!$L$16"}</definedName>
    <definedName name="CANON" localSheetId="12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5" hidden="1">{"'Sheet1'!$L$16"}</definedName>
    <definedName name="canteen" localSheetId="12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5">#REF!</definedName>
    <definedName name="Cao_do_gan_nhat_phai" localSheetId="12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5">#REF!</definedName>
    <definedName name="Cao_do_gan_nhat_trai" localSheetId="12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5">#REF!</definedName>
    <definedName name="Cao_do_tim" localSheetId="12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5">#REF!</definedName>
    <definedName name="Cao_do_xa_nhat_phai" localSheetId="12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5">#REF!</definedName>
    <definedName name="Cao_do_xa_nhat_trai" localSheetId="12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5" hidden="1">{#N/A,#N/A,FALSE,"Chi tiÆt"}</definedName>
    <definedName name="caodang" localSheetId="12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5" hidden="1">{"'Sheet1'!$L$16"}</definedName>
    <definedName name="CaododayGa" localSheetId="12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5" hidden="1">{#N/A,#N/A,FALSE,"CCTV"}</definedName>
    <definedName name="CARL" localSheetId="12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5" hidden="1">{#N/A,#N/A,FALSE,"CCTV"}</definedName>
    <definedName name="CARL1" localSheetId="12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5" hidden="1">{#N/A,#N/A,FALSE,"CCTV"}</definedName>
    <definedName name="CARL2" localSheetId="12" hidden="1">{#N/A,#N/A,FALSE,"CCTV"}</definedName>
    <definedName name="CARL2" hidden="1">{#N/A,#N/A,FALSE,"CCTV"}</definedName>
    <definedName name="Category_All" localSheetId="8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5" hidden="1">{"'Sheet1'!$L$16"}</definedName>
    <definedName name="CatK95" localSheetId="12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5">#REF!</definedName>
    <definedName name="catvang" localSheetId="12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5" hidden="1">{"'Sheet1'!$L$16"}</definedName>
    <definedName name="cauthang" localSheetId="12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5" hidden="1">{"'Sheet1'!$L$16"}</definedName>
    <definedName name="cay" localSheetId="12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5" hidden="1">{"'Sheet1'!$L$16"}</definedName>
    <definedName name="cbnnbn" localSheetId="12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5">#REF!</definedName>
    <definedName name="cc" localSheetId="12">#REF!</definedName>
    <definedName name="cc">#REF!</definedName>
    <definedName name="ccc" localSheetId="4" hidden="1">{"'Sheet1'!$L$16"}</definedName>
    <definedName name="ccc" localSheetId="5" hidden="1">{"'Sheet1'!$L$16"}</definedName>
    <definedName name="ccc" localSheetId="6" hidden="1">{"'Sheet1'!$L$16"}</definedName>
    <definedName name="ccc" localSheetId="8" hidden="1">{"'Sheet1'!$L$16"}</definedName>
    <definedName name="ccc" localSheetId="7" hidden="1">{"'Sheet1'!$L$16"}</definedName>
    <definedName name="ccc" localSheetId="1" hidden="1">{"'Sheet1'!$L$16"}</definedName>
    <definedName name="ccc" localSheetId="0" hidden="1">{"'Sheet1'!$L$16"}</definedName>
    <definedName name="ccc" localSheetId="15" hidden="1">{"'Sheet1'!$L$16"}</definedName>
    <definedName name="ccc" localSheetId="12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5" hidden="1">{"'Sheet1'!$L$16"}</definedName>
    <definedName name="cccccccasdasd" localSheetId="12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8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5">#REF!</definedName>
    <definedName name="cd" localSheetId="12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5" hidden="1">{"'Sheet1'!$L$16"}</definedName>
    <definedName name="Çdµ" localSheetId="12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8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5">#REF!</definedName>
    <definedName name="CDP" localSheetId="12">#REF!</definedName>
    <definedName name="CDP">#REF!</definedName>
    <definedName name="cds" localSheetId="0" hidden="1">#REF!</definedName>
    <definedName name="cds" hidden="1">#REF!</definedName>
    <definedName name="CDT" localSheetId="15">#REF!</definedName>
    <definedName name="CDT" localSheetId="12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5" hidden="1">{"'Sheet1'!$L$16"}</definedName>
    <definedName name="cg" localSheetId="12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5" hidden="1">{"'Sheet1'!$L$16"}</definedName>
    <definedName name="cgghh" localSheetId="12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5" hidden="1">{"'Sheet1'!$L$16"}</definedName>
    <definedName name="ci" localSheetId="12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8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5" hidden="1">{"'Sheet1'!$L$16"}</definedName>
    <definedName name="ckn05a" localSheetId="12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5" hidden="1">{"'Sheet1'!$L$16"}</definedName>
    <definedName name="Clazy" localSheetId="12" hidden="1">{"'Sheet1'!$L$16"}</definedName>
    <definedName name="Clazy" hidden="1">{"'Sheet1'!$L$16"}</definedName>
    <definedName name="clvc1">#REF!</definedName>
    <definedName name="CLVC3">0.1</definedName>
    <definedName name="CLVCTB" localSheetId="4">#REF!</definedName>
    <definedName name="CLVCTB" localSheetId="5">#REF!</definedName>
    <definedName name="CLVCTB" localSheetId="6">#REF!</definedName>
    <definedName name="CLVCTB" localSheetId="8">#REF!</definedName>
    <definedName name="CLVCTB" localSheetId="7">#REF!</definedName>
    <definedName name="CLVCTB" localSheetId="0">#REF!</definedName>
    <definedName name="CLVCTB">#REF!</definedName>
    <definedName name="CLVL" localSheetId="4">#REF!</definedName>
    <definedName name="CLVL" localSheetId="5">#REF!</definedName>
    <definedName name="CLVL" localSheetId="6">#REF!</definedName>
    <definedName name="CLVL" localSheetId="8">#REF!</definedName>
    <definedName name="CLVL" localSheetId="7">#REF!</definedName>
    <definedName name="CLVL">#REF!</definedName>
    <definedName name="CMC" localSheetId="0">#REF!</definedName>
    <definedName name="CMC" localSheetId="15">#REF!</definedName>
    <definedName name="CMC" localSheetId="12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5" hidden="1">{"'Sheet1'!$L$16"}</definedName>
    <definedName name="CN6G" localSheetId="12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5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5" hidden="1">{#N/A,#N/A,FALSE,"Chi tiÆt"}</definedName>
    <definedName name="CNO" localSheetId="12" hidden="1">{#N/A,#N/A,FALSE,"Chi tiÆt"}</definedName>
    <definedName name="CNO" hidden="1">{#N/A,#N/A,FALSE,"Chi tiÆt"}</definedName>
    <definedName name="Co" localSheetId="4">#REF!</definedName>
    <definedName name="Co" localSheetId="5">#REF!</definedName>
    <definedName name="Co" localSheetId="6">#REF!</definedName>
    <definedName name="Co" localSheetId="8">#REF!</definedName>
    <definedName name="Co" localSheetId="7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5" hidden="1">#REF!</definedName>
    <definedName name="coba" localSheetId="12" hidden="1">#REF!</definedName>
    <definedName name="coba" hidden="1">#REF!</definedName>
    <definedName name="Coc" localSheetId="0">#REF!</definedName>
    <definedName name="coc" localSheetId="15">#REF!</definedName>
    <definedName name="coc" localSheetId="12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5" hidden="1">{"'Sheet1'!$L$16"}</definedName>
    <definedName name="Coc_60" localSheetId="12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5" hidden="1">{"'Sheet1'!$L$16"}</definedName>
    <definedName name="coccat" localSheetId="12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5" hidden="1">{"'Sheet1'!$L$16"}</definedName>
    <definedName name="cocly" localSheetId="12" hidden="1">{"'Sheet1'!$L$16"}</definedName>
    <definedName name="cocly" hidden="1">{"'Sheet1'!$L$16"}</definedName>
    <definedName name="Code" localSheetId="8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8">#REF!</definedName>
    <definedName name="Cöï_ly_vaän_chuyeãn" localSheetId="0">#REF!</definedName>
    <definedName name="Cöï_ly_vaän_chuyeãn">#REF!</definedName>
    <definedName name="CÖÏ_LY_VAÄN_CHUYEÅN" localSheetId="8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8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5" hidden="1">{#N/A,#N/A,FALSE,"Chi tiÆt"}</definedName>
    <definedName name="compare" localSheetId="12" hidden="1">{#N/A,#N/A,FALSE,"Chi tiÆt"}</definedName>
    <definedName name="compare" hidden="1">{#N/A,#N/A,FALSE,"Chi tiÆt"}</definedName>
    <definedName name="CON_EQP_COS" localSheetId="8">#REF!</definedName>
    <definedName name="CON_EQP_COS" localSheetId="0">#REF!</definedName>
    <definedName name="CON_EQP_COS">#REF!</definedName>
    <definedName name="CON_EQP_COST" localSheetId="8">#REF!</definedName>
    <definedName name="CON_EQP_COST">#REF!</definedName>
    <definedName name="Con_Key" localSheetId="0">OFFSET(#REF!,0,0,COUNTA(#REF!)-1)</definedName>
    <definedName name="Con_Key" localSheetId="15">OFFSET(#REF!,0,0,COUNTA(#REF!)-1)</definedName>
    <definedName name="Con_Key" localSheetId="12">OFFSET(#REF!,0,0,COUNTA(#REF!)-1)</definedName>
    <definedName name="Con_Key">OFFSET(#REF!,0,0,COUNTA(#REF!)-1)</definedName>
    <definedName name="Con_Sign" localSheetId="0">OFFSET(#REF!,0,0,COUNTA(#REF!)-1)</definedName>
    <definedName name="Con_Sign" localSheetId="15">OFFSET(#REF!,0,0,COUNTA(#REF!)-1)</definedName>
    <definedName name="Con_Sign" localSheetId="12">OFFSET(#REF!,0,0,COUNTA(#REF!)-1)</definedName>
    <definedName name="Con_Sign">OFFSET(#REF!,0,0,COUNTA(#REF!)-1)</definedName>
    <definedName name="CONST_EQ" localSheetId="8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8">#REF!</definedName>
    <definedName name="Cong_HM_DTCT" localSheetId="0">#REF!</definedName>
    <definedName name="Cong_HM_DTCT">#REF!</definedName>
    <definedName name="Cong_M_DTCT" localSheetId="8">#REF!</definedName>
    <definedName name="Cong_M_DTCT" localSheetId="0">#REF!</definedName>
    <definedName name="Cong_M_DTCT">#REF!</definedName>
    <definedName name="Cong_NC_DTCT" localSheetId="8">#REF!</definedName>
    <definedName name="Cong_NC_DTCT" localSheetId="0">#REF!</definedName>
    <definedName name="Cong_NC_DTCT">#REF!</definedName>
    <definedName name="Cong_VL_DTCT" localSheetId="8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5" hidden="1">{"'Sheet1'!$L$16"}</definedName>
    <definedName name="congB" localSheetId="12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5" hidden="1">{"'Sheet1'!$L$16"}</definedName>
    <definedName name="congca" localSheetId="12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5" hidden="1">{"'Sheet1'!$L$16"}</definedName>
    <definedName name="congGT" localSheetId="12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5" hidden="1">{"'Sheet1'!$L$16"}</definedName>
    <definedName name="CONGPA1" localSheetId="12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5" hidden="1">{"'Sheet1'!$L$16"}</definedName>
    <definedName name="copphathepviÎttung" localSheetId="12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5" hidden="1">{"'Sheet1'!$L$16"}</definedName>
    <definedName name="copy" localSheetId="12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5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5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5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5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5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5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5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5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5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5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5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5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5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5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5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5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5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5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5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5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5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5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5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5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5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5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5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5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5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5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5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5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5" hidden="1">{"'Sheet1'!$L$16"}</definedName>
    <definedName name="cotycap" localSheetId="12" hidden="1">{"'Sheet1'!$L$16"}</definedName>
    <definedName name="cotycap" hidden="1">{"'Sheet1'!$L$16"}</definedName>
    <definedName name="Country">#REF!</definedName>
    <definedName name="COVER" localSheetId="8">#REF!</definedName>
    <definedName name="COVER" localSheetId="0">#REF!</definedName>
    <definedName name="COVER">#REF!</definedName>
    <definedName name="COVER_1" localSheetId="0">#REF!</definedName>
    <definedName name="COVER_1" localSheetId="15">#REF!</definedName>
    <definedName name="COVER_1" localSheetId="12">#REF!</definedName>
    <definedName name="COVER_1">#REF!</definedName>
    <definedName name="COVER_2" localSheetId="0">#REF!</definedName>
    <definedName name="COVER_2" localSheetId="15">#REF!</definedName>
    <definedName name="COVER_2" localSheetId="12">#REF!</definedName>
    <definedName name="COVER_2">#REF!</definedName>
    <definedName name="COVER_3" localSheetId="0">#REF!</definedName>
    <definedName name="COVER_3" localSheetId="15">#REF!</definedName>
    <definedName name="COVER_3" localSheetId="12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5" hidden="1">#REF!</definedName>
    <definedName name="CP_01" localSheetId="12" hidden="1">#REF!</definedName>
    <definedName name="CP_01" hidden="1">#REF!</definedName>
    <definedName name="CP_02" localSheetId="0" hidden="1">#REF!</definedName>
    <definedName name="CP_02" localSheetId="15" hidden="1">#REF!</definedName>
    <definedName name="CP_02" localSheetId="12" hidden="1">#REF!</definedName>
    <definedName name="CP_02" hidden="1">#REF!</definedName>
    <definedName name="CP_03" localSheetId="0" hidden="1">#REF!</definedName>
    <definedName name="CP_03" localSheetId="15" hidden="1">#REF!</definedName>
    <definedName name="CP_03" localSheetId="12" hidden="1">#REF!</definedName>
    <definedName name="CP_03" hidden="1">#REF!</definedName>
    <definedName name="CP_04" localSheetId="0" hidden="1">#REF!</definedName>
    <definedName name="CP_04" localSheetId="15" hidden="1">#REF!</definedName>
    <definedName name="CP_04" localSheetId="12" hidden="1">#REF!</definedName>
    <definedName name="CP_04" hidden="1">#REF!</definedName>
    <definedName name="CP_05" localSheetId="0" hidden="1">#REF!</definedName>
    <definedName name="CP_05" localSheetId="15" hidden="1">#REF!</definedName>
    <definedName name="CP_05" localSheetId="12" hidden="1">#REF!</definedName>
    <definedName name="CP_05" hidden="1">#REF!</definedName>
    <definedName name="CP_06" localSheetId="0" hidden="1">#REF!</definedName>
    <definedName name="CP_06" localSheetId="15" hidden="1">#REF!</definedName>
    <definedName name="CP_06" localSheetId="12" hidden="1">#REF!</definedName>
    <definedName name="CP_06" hidden="1">#REF!</definedName>
    <definedName name="CP_07" localSheetId="0" hidden="1">#REF!</definedName>
    <definedName name="CP_07" localSheetId="15" hidden="1">#REF!</definedName>
    <definedName name="CP_07" localSheetId="12" hidden="1">#REF!</definedName>
    <definedName name="CP_07" hidden="1">#REF!</definedName>
    <definedName name="CP_08" localSheetId="0" hidden="1">#REF!</definedName>
    <definedName name="CP_08" localSheetId="15" hidden="1">#REF!</definedName>
    <definedName name="CP_08" localSheetId="12" hidden="1">#REF!</definedName>
    <definedName name="CP_08" hidden="1">#REF!</definedName>
    <definedName name="CP_09" localSheetId="0" hidden="1">#REF!</definedName>
    <definedName name="CP_09" localSheetId="15" hidden="1">#REF!</definedName>
    <definedName name="CP_09" localSheetId="12" hidden="1">#REF!</definedName>
    <definedName name="CP_09" hidden="1">#REF!</definedName>
    <definedName name="CP_10" localSheetId="0" hidden="1">#REF!</definedName>
    <definedName name="CP_10" localSheetId="15" hidden="1">#REF!</definedName>
    <definedName name="CP_10" localSheetId="12" hidden="1">#REF!</definedName>
    <definedName name="CP_10" hidden="1">#REF!</definedName>
    <definedName name="CP_11" localSheetId="0" hidden="1">#REF!</definedName>
    <definedName name="CP_11" localSheetId="15" hidden="1">#REF!</definedName>
    <definedName name="CP_11" localSheetId="12" hidden="1">#REF!</definedName>
    <definedName name="CP_11" hidden="1">#REF!</definedName>
    <definedName name="CP_12" localSheetId="0" hidden="1">#REF!</definedName>
    <definedName name="CP_12" localSheetId="15" hidden="1">#REF!</definedName>
    <definedName name="CP_12" localSheetId="12" hidden="1">#REF!</definedName>
    <definedName name="CP_12" hidden="1">#REF!</definedName>
    <definedName name="CP_13" localSheetId="0" hidden="1">#REF!</definedName>
    <definedName name="CP_13" localSheetId="15" hidden="1">#REF!</definedName>
    <definedName name="CP_13" localSheetId="12" hidden="1">#REF!</definedName>
    <definedName name="CP_13" hidden="1">#REF!</definedName>
    <definedName name="CP_14" localSheetId="0" hidden="1">#REF!</definedName>
    <definedName name="CP_14" localSheetId="15" hidden="1">#REF!</definedName>
    <definedName name="CP_14" localSheetId="12" hidden="1">#REF!</definedName>
    <definedName name="CP_14" hidden="1">#REF!</definedName>
    <definedName name="CP_15" localSheetId="0" hidden="1">#REF!</definedName>
    <definedName name="CP_15" localSheetId="15" hidden="1">#REF!</definedName>
    <definedName name="CP_15" localSheetId="12" hidden="1">#REF!</definedName>
    <definedName name="CP_15" hidden="1">#REF!</definedName>
    <definedName name="CP_16" localSheetId="0" hidden="1">#REF!</definedName>
    <definedName name="CP_16" localSheetId="15" hidden="1">#REF!</definedName>
    <definedName name="CP_16" localSheetId="12" hidden="1">#REF!</definedName>
    <definedName name="CP_16" hidden="1">#REF!</definedName>
    <definedName name="CP_17" localSheetId="0" hidden="1">#REF!</definedName>
    <definedName name="CP_17" localSheetId="15" hidden="1">#REF!</definedName>
    <definedName name="CP_17" localSheetId="12" hidden="1">#REF!</definedName>
    <definedName name="CP_17" hidden="1">#REF!</definedName>
    <definedName name="CP_18" localSheetId="0" hidden="1">#REF!</definedName>
    <definedName name="CP_18" localSheetId="15" hidden="1">#REF!</definedName>
    <definedName name="CP_18" localSheetId="12" hidden="1">#REF!</definedName>
    <definedName name="CP_18" hidden="1">#REF!</definedName>
    <definedName name="CP_19" localSheetId="0" hidden="1">#REF!</definedName>
    <definedName name="CP_19" localSheetId="15" hidden="1">#REF!</definedName>
    <definedName name="CP_19" localSheetId="12" hidden="1">#REF!</definedName>
    <definedName name="CP_19" hidden="1">#REF!</definedName>
    <definedName name="CP_20" localSheetId="0" hidden="1">#REF!</definedName>
    <definedName name="CP_20" localSheetId="15" hidden="1">#REF!</definedName>
    <definedName name="CP_20" localSheetId="12" hidden="1">#REF!</definedName>
    <definedName name="CP_20" hidden="1">#REF!</definedName>
    <definedName name="CP_21" localSheetId="0" hidden="1">#REF!</definedName>
    <definedName name="CP_21" localSheetId="15" hidden="1">#REF!</definedName>
    <definedName name="CP_21" localSheetId="12" hidden="1">#REF!</definedName>
    <definedName name="CP_21" hidden="1">#REF!</definedName>
    <definedName name="CP_22" localSheetId="0" hidden="1">#REF!</definedName>
    <definedName name="CP_22" localSheetId="15" hidden="1">#REF!</definedName>
    <definedName name="CP_22" localSheetId="12" hidden="1">#REF!</definedName>
    <definedName name="CP_22" hidden="1">#REF!</definedName>
    <definedName name="CP_23" localSheetId="0" hidden="1">#REF!</definedName>
    <definedName name="CP_23" localSheetId="15" hidden="1">#REF!</definedName>
    <definedName name="CP_23" localSheetId="12" hidden="1">#REF!</definedName>
    <definedName name="CP_23" hidden="1">#REF!</definedName>
    <definedName name="CP_24" localSheetId="0" hidden="1">#REF!</definedName>
    <definedName name="CP_24" localSheetId="15" hidden="1">#REF!</definedName>
    <definedName name="CP_24" localSheetId="12" hidden="1">#REF!</definedName>
    <definedName name="CP_24" hidden="1">#REF!</definedName>
    <definedName name="CP_25" localSheetId="0" hidden="1">#REF!</definedName>
    <definedName name="CP_25" localSheetId="15" hidden="1">#REF!</definedName>
    <definedName name="CP_25" localSheetId="12" hidden="1">#REF!</definedName>
    <definedName name="CP_25" hidden="1">#REF!</definedName>
    <definedName name="CP_26" localSheetId="0" hidden="1">#REF!</definedName>
    <definedName name="CP_26" localSheetId="15" hidden="1">#REF!</definedName>
    <definedName name="CP_26" localSheetId="12" hidden="1">#REF!</definedName>
    <definedName name="CP_26" hidden="1">#REF!</definedName>
    <definedName name="CP_27" localSheetId="0" hidden="1">#REF!</definedName>
    <definedName name="CP_27" localSheetId="15" hidden="1">#REF!</definedName>
    <definedName name="CP_27" localSheetId="12" hidden="1">#REF!</definedName>
    <definedName name="CP_27" hidden="1">#REF!</definedName>
    <definedName name="CP_28" localSheetId="0" hidden="1">#REF!</definedName>
    <definedName name="CP_28" localSheetId="15" hidden="1">#REF!</definedName>
    <definedName name="CP_28" localSheetId="12" hidden="1">#REF!</definedName>
    <definedName name="CP_28" hidden="1">#REF!</definedName>
    <definedName name="CP_29" localSheetId="0" hidden="1">#REF!</definedName>
    <definedName name="CP_29" localSheetId="15" hidden="1">#REF!</definedName>
    <definedName name="CP_29" localSheetId="12" hidden="1">#REF!</definedName>
    <definedName name="CP_29" hidden="1">#REF!</definedName>
    <definedName name="CP_30" localSheetId="0" hidden="1">#REF!</definedName>
    <definedName name="CP_30" localSheetId="15" hidden="1">#REF!</definedName>
    <definedName name="CP_30" localSheetId="12" hidden="1">#REF!</definedName>
    <definedName name="CP_30" hidden="1">#REF!</definedName>
    <definedName name="CP_31" localSheetId="0" hidden="1">#REF!</definedName>
    <definedName name="CP_31" localSheetId="15" hidden="1">#REF!</definedName>
    <definedName name="CP_31" localSheetId="12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5" hidden="1">{3,4,14,15,29,35}</definedName>
    <definedName name="CP_Cabiet" localSheetId="12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8">#REF!</definedName>
    <definedName name="CPC">#REF!</definedName>
    <definedName name="cpd" localSheetId="0">#REF!</definedName>
    <definedName name="cpd" localSheetId="15">#REF!</definedName>
    <definedName name="cpd" localSheetId="12">#REF!</definedName>
    <definedName name="cpd">#REF!</definedName>
    <definedName name="cpdd" localSheetId="0">#REF!</definedName>
    <definedName name="cpdd" localSheetId="15">#REF!</definedName>
    <definedName name="cpdd" localSheetId="12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5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5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5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5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5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5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5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5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5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5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5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5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5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5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5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5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5" hidden="1">{#N/A,#N/A,FALSE,"Chi tiÆt"}</definedName>
    <definedName name="CPM" localSheetId="12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8">#REF!</definedName>
    <definedName name="CPT" localSheetId="0">#REF!</definedName>
    <definedName name="CPT">#REF!</definedName>
    <definedName name="CPVC100" localSheetId="8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5" hidden="1">{"'Sheet1'!$L$16"}</definedName>
    <definedName name="CPVL" localSheetId="12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8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8">#REF!</definedName>
    <definedName name="CRITINST" localSheetId="0">#REF!</definedName>
    <definedName name="CRITINST">#REF!</definedName>
    <definedName name="CRITPURC" localSheetId="8">#REF!</definedName>
    <definedName name="CRITPURC" localSheetId="0">#REF!</definedName>
    <definedName name="CRITPURC">#REF!</definedName>
    <definedName name="CRS" localSheetId="8">#REF!</definedName>
    <definedName name="CRS" localSheetId="0">#REF!</definedName>
    <definedName name="CRS">#REF!</definedName>
    <definedName name="CS" localSheetId="8">#REF!</definedName>
    <definedName name="CS" localSheetId="0">#REF!</definedName>
    <definedName name="CS">#REF!</definedName>
    <definedName name="CS_10" localSheetId="8">#REF!</definedName>
    <definedName name="CS_10" localSheetId="0">#REF!</definedName>
    <definedName name="CS_10">#REF!</definedName>
    <definedName name="CS_100" localSheetId="8">#REF!</definedName>
    <definedName name="CS_100" localSheetId="0">#REF!</definedName>
    <definedName name="CS_100">#REF!</definedName>
    <definedName name="CS_10S" localSheetId="8">#REF!</definedName>
    <definedName name="CS_10S" localSheetId="0">#REF!</definedName>
    <definedName name="CS_10S">#REF!</definedName>
    <definedName name="CS_120" localSheetId="8">#REF!</definedName>
    <definedName name="CS_120" localSheetId="0">#REF!</definedName>
    <definedName name="CS_120">#REF!</definedName>
    <definedName name="CS_140" localSheetId="8">#REF!</definedName>
    <definedName name="CS_140" localSheetId="0">#REF!</definedName>
    <definedName name="CS_140">#REF!</definedName>
    <definedName name="CS_160" localSheetId="8">#REF!</definedName>
    <definedName name="CS_160" localSheetId="0">#REF!</definedName>
    <definedName name="CS_160">#REF!</definedName>
    <definedName name="CS_20" localSheetId="8">#REF!</definedName>
    <definedName name="CS_20" localSheetId="0">#REF!</definedName>
    <definedName name="CS_20">#REF!</definedName>
    <definedName name="CS_30" localSheetId="8">#REF!</definedName>
    <definedName name="CS_30" localSheetId="0">#REF!</definedName>
    <definedName name="CS_30">#REF!</definedName>
    <definedName name="CS_40" localSheetId="8">#REF!</definedName>
    <definedName name="CS_40" localSheetId="0">#REF!</definedName>
    <definedName name="CS_40">#REF!</definedName>
    <definedName name="CS_40S" localSheetId="8">#REF!</definedName>
    <definedName name="CS_40S" localSheetId="0">#REF!</definedName>
    <definedName name="CS_40S">#REF!</definedName>
    <definedName name="CS_5S" localSheetId="8">#REF!</definedName>
    <definedName name="CS_5S" localSheetId="0">#REF!</definedName>
    <definedName name="CS_5S">#REF!</definedName>
    <definedName name="CS_60" localSheetId="8">#REF!</definedName>
    <definedName name="CS_60" localSheetId="0">#REF!</definedName>
    <definedName name="CS_60">#REF!</definedName>
    <definedName name="CS_80" localSheetId="8">#REF!</definedName>
    <definedName name="CS_80" localSheetId="0">#REF!</definedName>
    <definedName name="CS_80">#REF!</definedName>
    <definedName name="CS_80S" localSheetId="8">#REF!</definedName>
    <definedName name="CS_80S" localSheetId="0">#REF!</definedName>
    <definedName name="CS_80S">#REF!</definedName>
    <definedName name="CS_STD" localSheetId="8">#REF!</definedName>
    <definedName name="CS_STD" localSheetId="0">#REF!</definedName>
    <definedName name="CS_STD">#REF!</definedName>
    <definedName name="CS_XS" localSheetId="8">#REF!</definedName>
    <definedName name="CS_XS" localSheetId="0">#REF!</definedName>
    <definedName name="CS_XS">#REF!</definedName>
    <definedName name="CS_XXS" localSheetId="8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5" hidden="1">{"'Sheet1'!$L$16"}</definedName>
    <definedName name="csac" localSheetId="12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8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5" hidden="1">{#N/A,#N/A,FALSE,"Chi tiÆt"}</definedName>
    <definedName name="csdcsdvdfvdfbdfbd" localSheetId="12" hidden="1">{#N/A,#N/A,FALSE,"Chi tiÆt"}</definedName>
    <definedName name="csdcsdvdfvdfbdfbd" hidden="1">{#N/A,#N/A,FALSE,"Chi tiÆt"}</definedName>
    <definedName name="csddg1p" localSheetId="8">#REF!</definedName>
    <definedName name="csddg1p" localSheetId="0">#REF!</definedName>
    <definedName name="csddg1p">#REF!</definedName>
    <definedName name="csddt1p" localSheetId="8">#REF!</definedName>
    <definedName name="csddt1p" localSheetId="0">#REF!</definedName>
    <definedName name="csddt1p">#REF!</definedName>
    <definedName name="csht3p" localSheetId="8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5" hidden="1">{"'Sheet1'!$L$16"}</definedName>
    <definedName name="css" localSheetId="12" hidden="1">{"'Sheet1'!$L$16"}</definedName>
    <definedName name="css" hidden="1">{"'Sheet1'!$L$16"}</definedName>
    <definedName name="CSX">#REF!</definedName>
    <definedName name="CSY">#REF!</definedName>
    <definedName name="ct" localSheetId="4" hidden="1">{"'Sheet1'!$L$16"}</definedName>
    <definedName name="ct" localSheetId="5" hidden="1">{"'Sheet1'!$L$16"}</definedName>
    <definedName name="ct" localSheetId="6" hidden="1">{"'Sheet1'!$L$16"}</definedName>
    <definedName name="ct" localSheetId="8" hidden="1">{"'Sheet1'!$L$16"}</definedName>
    <definedName name="ct" localSheetId="7" hidden="1">{"'Sheet1'!$L$16"}</definedName>
    <definedName name="ct" localSheetId="1" hidden="1">{"'Sheet1'!$L$16"}</definedName>
    <definedName name="ct" localSheetId="0" hidden="1">{"'Sheet1'!$L$16"}</definedName>
    <definedName name="ct" localSheetId="15" hidden="1">{"'Sheet1'!$L$16"}</definedName>
    <definedName name="ct" localSheetId="12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5" hidden="1">{"'Sheet1'!$L$16"}</definedName>
    <definedName name="ctbbt" localSheetId="12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5" hidden="1">{"'Sheet1'!$L$16"}</definedName>
    <definedName name="ctct" localSheetId="12" hidden="1">{"'Sheet1'!$L$16"}</definedName>
    <definedName name="ctct" hidden="1">{"'Sheet1'!$L$16"}</definedName>
    <definedName name="CTCT1" localSheetId="4" hidden="1">{"'Sheet1'!$L$16"}</definedName>
    <definedName name="CTCT1" localSheetId="5" hidden="1">{"'Sheet1'!$L$16"}</definedName>
    <definedName name="CTCT1" localSheetId="6" hidden="1">{"'Sheet1'!$L$16"}</definedName>
    <definedName name="CTCT1" localSheetId="8" hidden="1">{"'Sheet1'!$L$16"}</definedName>
    <definedName name="CTCT1" localSheetId="7" hidden="1">{"'Sheet1'!$L$16"}</definedName>
    <definedName name="CTCT1" localSheetId="1" hidden="1">{"'Sheet1'!$L$16"}</definedName>
    <definedName name="CTCT1" localSheetId="0" hidden="1">{"'Sheet1'!$L$16"}</definedName>
    <definedName name="CTCT1" localSheetId="15" hidden="1">{"'Sheet1'!$L$16"}</definedName>
    <definedName name="CTCT1" localSheetId="12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5" hidden="1">{"'Sheet1'!$L$16"}</definedName>
    <definedName name="ctctct" localSheetId="12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5" hidden="1">{"'Sheet1'!$L$16"}</definedName>
    <definedName name="CTGS" localSheetId="12" hidden="1">{"'Sheet1'!$L$16"}</definedName>
    <definedName name="CTGS" hidden="1">{"'Sheet1'!$L$16"}</definedName>
    <definedName name="cti3x15">#REF!</definedName>
    <definedName name="ctiep" localSheetId="8">#REF!</definedName>
    <definedName name="ctiep" localSheetId="0">#REF!</definedName>
    <definedName name="ctiep">#REF!</definedName>
    <definedName name="ctiet" hidden="1">{#N/A,#N/A,FALSE,"CCTV"}</definedName>
    <definedName name="ctieu" localSheetId="4" hidden="1">{"'Sheet1'!$L$16"}</definedName>
    <definedName name="ctieu" localSheetId="5" hidden="1">{"'Sheet1'!$L$16"}</definedName>
    <definedName name="ctieu" localSheetId="6" hidden="1">{"'Sheet1'!$L$16"}</definedName>
    <definedName name="ctieu" localSheetId="8" hidden="1">{"'Sheet1'!$L$16"}</definedName>
    <definedName name="ctieu" localSheetId="7" hidden="1">{"'Sheet1'!$L$16"}</definedName>
    <definedName name="ctieu" localSheetId="1" hidden="1">{"'Sheet1'!$L$16"}</definedName>
    <definedName name="ctieu" localSheetId="0" hidden="1">{"'Sheet1'!$L$16"}</definedName>
    <definedName name="ctieu" localSheetId="15" hidden="1">{"'Sheet1'!$L$16"}</definedName>
    <definedName name="ctieu" localSheetId="12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5" hidden="1">{"'Sheet1'!$L$16"}</definedName>
    <definedName name="CTsu" localSheetId="12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5" hidden="1">{"'Sheet1'!$L$16"}</definedName>
    <definedName name="CTTC10nam" localSheetId="12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5">#REF!</definedName>
    <definedName name="cui" localSheetId="12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5" hidden="1">{"'Sheet1'!$L$16"}</definedName>
    <definedName name="cuing" localSheetId="12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5" hidden="1">{"'Sheet1'!$L$16"}</definedName>
    <definedName name="cung" localSheetId="12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5" hidden="1">{"'Sheet1'!$L$16"}</definedName>
    <definedName name="cuong" localSheetId="12" hidden="1">{"'Sheet1'!$L$16"}</definedName>
    <definedName name="cuong" hidden="1">{"'Sheet1'!$L$16"}</definedName>
    <definedName name="CurDate" localSheetId="8" hidden="1">#REF!</definedName>
    <definedName name="CurDate" localSheetId="0" hidden="1">#REF!</definedName>
    <definedName name="CurDate" hidden="1">#REF!</definedName>
    <definedName name="CURRENCY" localSheetId="8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5" hidden="1">{"'Sheet1'!$L$16"}</definedName>
    <definedName name="cuu" localSheetId="12" hidden="1">{"'Sheet1'!$L$16"}</definedName>
    <definedName name="cuu" hidden="1">{"'Sheet1'!$L$16"}</definedName>
    <definedName name="cv" localSheetId="0">#REF!</definedName>
    <definedName name="cv" localSheetId="15">#REF!</definedName>
    <definedName name="cv" localSheetId="12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5" hidden="1">{"'Sheet1'!$L$16"}</definedName>
    <definedName name="cvcvc" localSheetId="12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5" hidden="1">{"'Sheet1'!$L$16"}</definedName>
    <definedName name="cvf" localSheetId="12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5" hidden="1">{"'Sheet1'!$L$16"}</definedName>
    <definedName name="cvfr" localSheetId="12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5" hidden="1">{#N/A,#N/A,FALSE,"Chi tiÆt"}</definedName>
    <definedName name="cvvv" localSheetId="12" hidden="1">{#N/A,#N/A,FALSE,"Chi tiÆt"}</definedName>
    <definedName name="cvvv" hidden="1">{#N/A,#N/A,FALSE,"Chi tiÆt"}</definedName>
    <definedName name="CX" localSheetId="8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5" hidden="1">{"'Sheet1'!$L$16"}</definedName>
    <definedName name="cxbxn" localSheetId="12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5" hidden="1">{0}</definedName>
    <definedName name="cxhjhk" localSheetId="12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5">#REF!</definedName>
    <definedName name="CH" localSheetId="12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5" hidden="1">{#N/A,#N/A,FALSE,"CCTV"}</definedName>
    <definedName name="Cham" localSheetId="12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5" hidden="1">{"'Sheet1'!$L$16"}</definedName>
    <definedName name="Chart3" localSheetId="12" hidden="1">{"'Sheet1'!$L$16"}</definedName>
    <definedName name="Chart3" hidden="1">{"'Sheet1'!$L$16"}</definedName>
    <definedName name="chay1" localSheetId="8">#REF!</definedName>
    <definedName name="chay1" localSheetId="0">#REF!</definedName>
    <definedName name="chay1">#REF!</definedName>
    <definedName name="chay10" localSheetId="8">#REF!</definedName>
    <definedName name="chay10" localSheetId="0">#REF!</definedName>
    <definedName name="chay10">#REF!</definedName>
    <definedName name="chay2" localSheetId="8">#REF!</definedName>
    <definedName name="chay2" localSheetId="0">#REF!</definedName>
    <definedName name="chay2">#REF!</definedName>
    <definedName name="chay3" localSheetId="8">#REF!</definedName>
    <definedName name="chay3" localSheetId="0">#REF!</definedName>
    <definedName name="chay3">#REF!</definedName>
    <definedName name="chay4" localSheetId="8">#REF!</definedName>
    <definedName name="chay4" localSheetId="0">#REF!</definedName>
    <definedName name="chay4">#REF!</definedName>
    <definedName name="chay5" localSheetId="8">#REF!</definedName>
    <definedName name="chay5" localSheetId="0">#REF!</definedName>
    <definedName name="chay5">#REF!</definedName>
    <definedName name="chay6" localSheetId="8">#REF!</definedName>
    <definedName name="chay6" localSheetId="0">#REF!</definedName>
    <definedName name="chay6">#REF!</definedName>
    <definedName name="chay7" localSheetId="8">#REF!</definedName>
    <definedName name="chay7" localSheetId="0">#REF!</definedName>
    <definedName name="chay7">#REF!</definedName>
    <definedName name="chay8" localSheetId="8">#REF!</definedName>
    <definedName name="chay8" localSheetId="0">#REF!</definedName>
    <definedName name="chay8">#REF!</definedName>
    <definedName name="chay9" localSheetId="8">#REF!</definedName>
    <definedName name="chay9" localSheetId="0">#REF!</definedName>
    <definedName name="chay9">#REF!</definedName>
    <definedName name="Chdate" localSheetId="8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5" hidden="1">{#N/A,#N/A,FALSE,"CCTV"}</definedName>
    <definedName name="chemical" localSheetId="12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5">#REF!</definedName>
    <definedName name="Chenh_cao_do_tim" localSheetId="12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5">#REF!</definedName>
    <definedName name="Chenh_cao_gan_nhat_phai" localSheetId="12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5">#REF!</definedName>
    <definedName name="Chenh_cao_gan_nhat_trai" localSheetId="12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5">#REF!</definedName>
    <definedName name="Chenh_cao_xa_nhat_phai" localSheetId="12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5">#REF!</definedName>
    <definedName name="Chenh_cao_xa_nhat_trai" localSheetId="12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5">#REF!</definedName>
    <definedName name="Chenh_khoang_cach_gan_nhat_phai" localSheetId="12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5">#REF!</definedName>
    <definedName name="Chenh_khoang_cach_gan_nhat_trai" localSheetId="12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5">#REF!</definedName>
    <definedName name="Chenh_khoang_cach_tim" localSheetId="12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5">#REF!</definedName>
    <definedName name="Chenh_khoang_cach_xa_nhat_phai" localSheetId="12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5">#REF!</definedName>
    <definedName name="Chenh_khoang_cach_xa_nhat_trai" localSheetId="12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5" hidden="1">{#N/A,#N/A,FALSE,"Chi tiÆt"}</definedName>
    <definedName name="Chi_tiet" localSheetId="12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5" hidden="1">{"'Sheet1'!$L$16"}</definedName>
    <definedName name="chien" localSheetId="12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5" hidden="1">{"'Sheet1'!$L$16"}</definedName>
    <definedName name="chien1" localSheetId="12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5" hidden="1">{"'Sheet1'!$L$16"}</definedName>
    <definedName name="chietchai2" localSheetId="12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5" hidden="1">{"'Sheet1'!$L$16"}</definedName>
    <definedName name="Chiettinh" localSheetId="12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5" hidden="1">{"'Sheet1'!$L$16"}</definedName>
    <definedName name="chilk" localSheetId="12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5" hidden="1">{"'Sheet1'!$L$16"}</definedName>
    <definedName name="Chiphi" localSheetId="12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5" hidden="1">{"'Sheet1'!$L$16"}</definedName>
    <definedName name="chitiet3" localSheetId="12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5" hidden="1">{"'Sheet1'!$L$16"}</definedName>
    <definedName name="chitietbgiang2" localSheetId="12" hidden="1">{"'Sheet1'!$L$16"}</definedName>
    <definedName name="chitietbgiang2" hidden="1">{"'Sheet1'!$L$16"}</definedName>
    <definedName name="chk" localSheetId="8">#REF!</definedName>
    <definedName name="chk" localSheetId="0">#REF!</definedName>
    <definedName name="chk">#REF!</definedName>
    <definedName name="chl" localSheetId="4" hidden="1">{"'Sheet1'!$L$16"}</definedName>
    <definedName name="chl" localSheetId="5" hidden="1">{"'Sheet1'!$L$16"}</definedName>
    <definedName name="chl" localSheetId="6" hidden="1">{"'Sheet1'!$L$16"}</definedName>
    <definedName name="chl" localSheetId="8" hidden="1">{"'Sheet1'!$L$16"}</definedName>
    <definedName name="chl" localSheetId="7" hidden="1">{"'Sheet1'!$L$16"}</definedName>
    <definedName name="chl" localSheetId="1" hidden="1">{"'Sheet1'!$L$16"}</definedName>
    <definedName name="chl" localSheetId="0" hidden="1">{"'Sheet1'!$L$16"}</definedName>
    <definedName name="chl" localSheetId="15" hidden="1">{"'Sheet1'!$L$16"}</definedName>
    <definedName name="chl" localSheetId="12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5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5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5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5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5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5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5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5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5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5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5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5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5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5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5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5" hidden="1">{"'Sheet1'!$L$16"}</definedName>
    <definedName name="chot3" localSheetId="12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5" hidden="1">{"'Sheet1'!$L$16"}</definedName>
    <definedName name="chottda" localSheetId="12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8">#REF!</definedName>
    <definedName name="Chs_bq" localSheetId="0">#REF!</definedName>
    <definedName name="Chs_bq">#REF!</definedName>
    <definedName name="Chsau" localSheetId="8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5">#REF!</definedName>
    <definedName name="Chu" localSheetId="12">#REF!</definedName>
    <definedName name="Chu">#REF!</definedName>
    <definedName name="chung">66</definedName>
    <definedName name="chuyen" localSheetId="4" hidden="1">{"'Sheet1'!$L$16"}</definedName>
    <definedName name="chuyen" localSheetId="5" hidden="1">{"'Sheet1'!$L$16"}</definedName>
    <definedName name="chuyen" localSheetId="6" hidden="1">{"'Sheet1'!$L$16"}</definedName>
    <definedName name="chuyen" localSheetId="8" hidden="1">{"'Sheet1'!$L$16"}</definedName>
    <definedName name="chuyen" localSheetId="7" hidden="1">{"'Sheet1'!$L$16"}</definedName>
    <definedName name="chuyen" localSheetId="1" hidden="1">{"'Sheet1'!$L$16"}</definedName>
    <definedName name="chuyen" localSheetId="0" hidden="1">{"'Sheet1'!$L$16"}</definedName>
    <definedName name="chuyen" localSheetId="15" hidden="1">{"'Sheet1'!$L$16"}</definedName>
    <definedName name="chuyen" localSheetId="12" hidden="1">{"'Sheet1'!$L$16"}</definedName>
    <definedName name="chuyen" hidden="1">{"'Sheet1'!$L$16"}</definedName>
    <definedName name="chvl">#REF!</definedName>
    <definedName name="d" localSheetId="4" hidden="1">{"'Sheet1'!$L$16"}</definedName>
    <definedName name="d" localSheetId="5" hidden="1">{"'Sheet1'!$L$16"}</definedName>
    <definedName name="d" localSheetId="6" hidden="1">{"'Sheet1'!$L$16"}</definedName>
    <definedName name="d" localSheetId="7" hidden="1">{"'Sheet1'!$L$16"}</definedName>
    <definedName name="D" localSheetId="1">{"'Sheet1'!$L$16"}</definedName>
    <definedName name="d" localSheetId="0" hidden="1">{"'Sheet1'!$L$16"}</definedName>
    <definedName name="D" localSheetId="15">{"'Sheet1'!$L$16"}</definedName>
    <definedName name="D" localSheetId="12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5" hidden="1">{"'Sheet1'!$L$16"}</definedName>
    <definedName name="Ð" localSheetId="12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8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8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5" hidden="1">{"'Sheet1'!$L$16"}</definedName>
    <definedName name="d¸" localSheetId="12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8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5" hidden="1">{0}</definedName>
    <definedName name="d150.0" localSheetId="12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5" hidden="1">{"'Sheet1'!$L$16"}</definedName>
    <definedName name="D1D" localSheetId="12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5" hidden="1">{#N/A,#N/A,FALSE,"Chi tiÆt"}</definedName>
    <definedName name="D1DUONG" localSheetId="12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5" hidden="1">{#N/A,#N/A,FALSE,"Chi tiÆt"}</definedName>
    <definedName name="D1DUONG1" localSheetId="12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8">#REF!</definedName>
    <definedName name="d2_" localSheetId="0">#REF!</definedName>
    <definedName name="d2_">#REF!</definedName>
    <definedName name="d24nc">#REF!</definedName>
    <definedName name="d24vl">#REF!</definedName>
    <definedName name="d3_" localSheetId="8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5" hidden="1">{"'Sheet1'!$L$16"}</definedName>
    <definedName name="D3D" localSheetId="12" hidden="1">{"'Sheet1'!$L$16"}</definedName>
    <definedName name="D3D" hidden="1">{"'Sheet1'!$L$16"}</definedName>
    <definedName name="d4_" localSheetId="8">#REF!</definedName>
    <definedName name="d4_" localSheetId="0">#REF!</definedName>
    <definedName name="d4_">#REF!</definedName>
    <definedName name="d4x6" localSheetId="0">#REF!</definedName>
    <definedName name="d4x6" localSheetId="15">#REF!</definedName>
    <definedName name="d4x6" localSheetId="12">#REF!</definedName>
    <definedName name="d4x6">#REF!</definedName>
    <definedName name="d5_" localSheetId="8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5" hidden="1">{"'Sheet1'!$L$16"}</definedName>
    <definedName name="da" localSheetId="12" hidden="1">{"'Sheet1'!$L$16"}</definedName>
    <definedName name="da" hidden="1">{"'Sheet1'!$L$16"}</definedName>
    <definedName name="da0.5x1" localSheetId="0">#REF!</definedName>
    <definedName name="da0.5x1" localSheetId="15">#REF!</definedName>
    <definedName name="da0.5x1" localSheetId="12">#REF!</definedName>
    <definedName name="da0.5x1">#REF!</definedName>
    <definedName name="da1x2" localSheetId="0">#REF!</definedName>
    <definedName name="da1x2" localSheetId="15">#REF!</definedName>
    <definedName name="da1x2" localSheetId="12">#REF!</definedName>
    <definedName name="da1x2">#REF!</definedName>
    <definedName name="da2x4" localSheetId="0">#REF!</definedName>
    <definedName name="da2x4" localSheetId="15">#REF!</definedName>
    <definedName name="da2x4" localSheetId="12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5">#REF!</definedName>
    <definedName name="dacat" localSheetId="12">#REF!</definedName>
    <definedName name="dacat">#REF!</definedName>
    <definedName name="dad" localSheetId="4" hidden="1">{#N/A,#N/A,FALSE,"Sheet1";#N/A,#N/A,FALSE,"Sheet1";#N/A,#N/A,FALSE,"Sheet1"}</definedName>
    <definedName name="dad" localSheetId="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localSheetId="8" hidden="1">{#N/A,#N/A,FALSE,"Sheet1";#N/A,#N/A,FALSE,"Sheet1";#N/A,#N/A,FALSE,"Sheet1"}</definedName>
    <definedName name="dad" localSheetId="7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5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5" hidden="1">{#N/A,#N/A,FALSE,"特殊室（ＢＱ表）"}</definedName>
    <definedName name="dada" localSheetId="12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4">#REF!</definedName>
    <definedName name="dadas" localSheetId="5">#REF!</definedName>
    <definedName name="dadas" localSheetId="6">#REF!</definedName>
    <definedName name="dadas" localSheetId="8">#REF!</definedName>
    <definedName name="dadas" localSheetId="7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5" hidden="1">{#N/A,#N/A,FALSE,"特殊室（ＢＱ表）"}</definedName>
    <definedName name="dadasda" localSheetId="12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5" hidden="1">{"'Sheet1'!$L$16"}</definedName>
    <definedName name="DADASDSADSA" localSheetId="12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5" hidden="1">{"'Sheet1'!$L$16"}</definedName>
    <definedName name="daDSD" localSheetId="12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5">#REF!</definedName>
    <definedName name="dahoc" localSheetId="12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5" hidden="1">{"'Sheet1'!$L$16"}</definedName>
    <definedName name="DAMBIEN" localSheetId="12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5" hidden="1">{"'Sheet1'!$L$16"}</definedName>
    <definedName name="DAMMONG" localSheetId="12" hidden="1">{"'Sheet1'!$L$16"}</definedName>
    <definedName name="DAMMONG" hidden="1">{"'Sheet1'!$L$16"}</definedName>
    <definedName name="DamThepTraBong">#REF!</definedName>
    <definedName name="DANHMUCVN" localSheetId="4">#REF!</definedName>
    <definedName name="DANHMUCVN" localSheetId="5">#REF!</definedName>
    <definedName name="DANHMUCVN" localSheetId="6">#REF!</definedName>
    <definedName name="DANHMUCVN" localSheetId="8">#REF!</definedName>
    <definedName name="DANHMUCVN" localSheetId="7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5" hidden="1">{"'Sheet1'!$L$16"}</definedName>
    <definedName name="dao" localSheetId="12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5" hidden="1">{"'Sheet1'!$L$16"}</definedName>
    <definedName name="daomuong" localSheetId="12" hidden="1">{"'Sheet1'!$L$16"}</definedName>
    <definedName name="daomuong" hidden="1">{"'Sheet1'!$L$16"}</definedName>
    <definedName name="daøy" localSheetId="8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5" hidden="1">{"'Sheet1'!$L$16"}</definedName>
    <definedName name="dapdat" localSheetId="12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5" hidden="1">{"'Sheet1'!$L$16"}</definedName>
    <definedName name="DASDASDSADAS" localSheetId="12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5" hidden="1">{"'Sheet1'!$L$16"}</definedName>
    <definedName name="DASDSADADS" localSheetId="12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5" hidden="1">{"'Sheet1'!$L$16"}</definedName>
    <definedName name="DASDSADAS" localSheetId="12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5" hidden="1">{#N/A,#N/A,FALSE,"CCTV"}</definedName>
    <definedName name="dase" localSheetId="12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5" hidden="1">{#N/A,#N/A,FALSE,"구조2"}</definedName>
    <definedName name="dasf" localSheetId="12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5" hidden="1">{#N/A,#N/A,FALSE,"Sheet1"}</definedName>
    <definedName name="dat" localSheetId="12" hidden="1">{#N/A,#N/A,FALSE,"Sheet1"}</definedName>
    <definedName name="dat" hidden="1">{#N/A,#N/A,FALSE,"Sheet1"}</definedName>
    <definedName name="data" localSheetId="4">#REF!</definedName>
    <definedName name="data" localSheetId="5">#REF!</definedName>
    <definedName name="data" localSheetId="6">#REF!</definedName>
    <definedName name="data" localSheetId="7">#REF!</definedName>
    <definedName name="data" localSheetId="0">#REF!</definedName>
    <definedName name="data" localSheetId="15">#REF!</definedName>
    <definedName name="data" localSheetId="12">#REF!</definedName>
    <definedName name="data">#REF!</definedName>
    <definedName name="data_pvd" localSheetId="8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8" hidden="1">#REF!</definedName>
    <definedName name="data1" localSheetId="0" hidden="1">#REF!</definedName>
    <definedName name="data1" hidden="1">#REF!</definedName>
    <definedName name="Data11">#REF!</definedName>
    <definedName name="data2" localSheetId="8" hidden="1">#REF!</definedName>
    <definedName name="data2" localSheetId="0" hidden="1">#REF!</definedName>
    <definedName name="data2" hidden="1">#REF!</definedName>
    <definedName name="data3" localSheetId="8" hidden="1">#REF!</definedName>
    <definedName name="data3" localSheetId="0" hidden="1">#REF!</definedName>
    <definedName name="data3" hidden="1">#REF!</definedName>
    <definedName name="Data41">#REF!</definedName>
    <definedName name="_xlnm.Database" localSheetId="8">#REF!</definedName>
    <definedName name="_xlnm.Database" localSheetId="0">#REF!</definedName>
    <definedName name="_xlnm.Database">#REF!</definedName>
    <definedName name="DataFilter" localSheetId="0">#N/A</definedName>
    <definedName name="DataFilter" localSheetId="15">#REF!</definedName>
    <definedName name="DataFilter" localSheetId="12">#REF!</definedName>
    <definedName name="DataFilter">#REF!</definedName>
    <definedName name="datakl" localSheetId="8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8">#REF!</definedName>
    <definedName name="datarq">#REF!</definedName>
    <definedName name="DataSort" localSheetId="0">#N/A</definedName>
    <definedName name="DataSort" localSheetId="15">#REF!</definedName>
    <definedName name="DataSort" localSheetId="12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5" hidden="1">{"'Sheet1'!$L$16"}</definedName>
    <definedName name="datct" localSheetId="12" hidden="1">{"'Sheet1'!$L$16"}</definedName>
    <definedName name="datct" hidden="1">{"'Sheet1'!$L$16"}</definedName>
    <definedName name="datden" localSheetId="0">#REF!</definedName>
    <definedName name="datden" localSheetId="15">#REF!</definedName>
    <definedName name="datden" localSheetId="12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5" hidden="1">{"'Sheet1'!$L$16"}</definedName>
    <definedName name="Dautu" localSheetId="12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4" hidden="1">{"'Sheet1'!$L$16"}</definedName>
    <definedName name="dc" localSheetId="5" hidden="1">{"'Sheet1'!$L$16"}</definedName>
    <definedName name="dc" localSheetId="6" hidden="1">{"'Sheet1'!$L$16"}</definedName>
    <definedName name="dc" localSheetId="7" hidden="1">{"'Sheet1'!$L$16"}</definedName>
    <definedName name="dc" localSheetId="1" hidden="1">{"'Sheet1'!$L$16"}</definedName>
    <definedName name="dc" localSheetId="0" hidden="1">{"'Sheet1'!$L$16"}</definedName>
    <definedName name="dc" localSheetId="15" hidden="1">{"'Sheet1'!$L$16"}</definedName>
    <definedName name="dc" localSheetId="12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5">#REF!</definedName>
    <definedName name="dcc" localSheetId="12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5" hidden="1">{"'Sheet1'!$L$16"}</definedName>
    <definedName name="DCKS" localSheetId="12" hidden="1">{"'Sheet1'!$L$16"}</definedName>
    <definedName name="DCKS" hidden="1">{"'Sheet1'!$L$16"}</definedName>
    <definedName name="dcl" localSheetId="0">#REF!</definedName>
    <definedName name="dcl" localSheetId="15">#REF!</definedName>
    <definedName name="dcl" localSheetId="12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8">#REF!</definedName>
    <definedName name="DD" localSheetId="0">#REF!</definedName>
    <definedName name="DD">#REF!</definedName>
    <definedName name="dd0.5x1" localSheetId="0">#REF!</definedName>
    <definedName name="dd0.5x1" localSheetId="15">#REF!</definedName>
    <definedName name="dd0.5x1" localSheetId="12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5">#REF!</definedName>
    <definedName name="dd1x2" localSheetId="12">#REF!</definedName>
    <definedName name="dd1x2">#REF!</definedName>
    <definedName name="dd2x4" localSheetId="0">#REF!</definedName>
    <definedName name="dd2x4" localSheetId="15">#REF!</definedName>
    <definedName name="dd2x4" localSheetId="1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5">#REF!</definedName>
    <definedName name="dd4x6" localSheetId="12">#REF!</definedName>
    <definedName name="dd4x6">#REF!</definedName>
    <definedName name="ddaf" localSheetId="4" hidden="1">{"'Sheet1'!$L$16"}</definedName>
    <definedName name="ddaf" localSheetId="5" hidden="1">{"'Sheet1'!$L$16"}</definedName>
    <definedName name="ddaf" localSheetId="6" hidden="1">{"'Sheet1'!$L$16"}</definedName>
    <definedName name="ddaf" localSheetId="8" hidden="1">{"'Sheet1'!$L$16"}</definedName>
    <definedName name="ddaf" localSheetId="7" hidden="1">{"'Sheet1'!$L$16"}</definedName>
    <definedName name="ddaf" localSheetId="1" hidden="1">{"'Sheet1'!$L$16"}</definedName>
    <definedName name="ddaf" localSheetId="0" hidden="1">{"'Sheet1'!$L$16"}</definedName>
    <definedName name="ddaf" localSheetId="15" hidden="1">{"'Sheet1'!$L$16"}</definedName>
    <definedName name="ddaf" localSheetId="12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5" hidden="1">{"'Sheet1'!$L$16"}</definedName>
    <definedName name="ddamlot" localSheetId="12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5" hidden="1">{"'Sheet1'!$L$16"}</definedName>
    <definedName name="ddång" localSheetId="12" hidden="1">{"'Sheet1'!$L$16"}</definedName>
    <definedName name="ddång" hidden="1">{"'Sheet1'!$L$16"}</definedName>
    <definedName name="dday" localSheetId="0">#REF!</definedName>
    <definedName name="dday" localSheetId="15">#REF!</definedName>
    <definedName name="dday" localSheetId="12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5" hidden="1">{"'Sheet1'!$L$16"}</definedName>
    <definedName name="ddc" localSheetId="12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5" hidden="1">{"'Sheet1'!$L$16"}</definedName>
    <definedName name="ddd" localSheetId="12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5" hidden="1">{#N/A,#N/A,FALSE,"Chi tiÆt"}</definedName>
    <definedName name="dddd" localSheetId="12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5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5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5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5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5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5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5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5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5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5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5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5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5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5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5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4" hidden="1">{#N/A,#N/A,FALSE,"Chi tiÆt"}</definedName>
    <definedName name="dddddd" localSheetId="5" hidden="1">{#N/A,#N/A,FALSE,"Chi tiÆt"}</definedName>
    <definedName name="dddddd" localSheetId="6" hidden="1">{#N/A,#N/A,FALSE,"Chi tiÆt"}</definedName>
    <definedName name="dddddd" localSheetId="8" hidden="1">{#N/A,#N/A,FALSE,"Chi tiÆt"}</definedName>
    <definedName name="dddddd" localSheetId="7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5" hidden="1">{#N/A,#N/A,FALSE,"Chi tiÆt"}</definedName>
    <definedName name="dddddd" localSheetId="12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5" hidden="1">{"'Sheet1'!$L$16"}</definedName>
    <definedName name="dddddddddd" localSheetId="12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5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5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5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5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5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5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5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5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5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5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5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5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5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5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5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5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5" hidden="1">{"'Sheet1'!$L$16"}</definedName>
    <definedName name="ddddddddddddddddd" localSheetId="12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5" hidden="1">{"'Sheet1'!$L$16"}</definedName>
    <definedName name="dddddddddddddddddddd" localSheetId="12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5" hidden="1">{"'Sheet1'!$L$16"}</definedName>
    <definedName name="DDDĐ" localSheetId="12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5" hidden="1">{"'Sheet1'!$L$16"}</definedName>
    <definedName name="dddghgghjhk" localSheetId="12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5" hidden="1">{"'Sheet1'!$L$16"}</definedName>
    <definedName name="ddds" localSheetId="12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5" hidden="1">{#N/A,#N/A,FALSE,"CCTV"}</definedName>
    <definedName name="DDFD" localSheetId="12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5">#REF!</definedName>
    <definedName name="ddia" localSheetId="12">#REF!</definedName>
    <definedName name="ddia">#REF!</definedName>
    <definedName name="ddien" localSheetId="0">#REF!</definedName>
    <definedName name="ddien" localSheetId="15">#REF!</definedName>
    <definedName name="ddien" localSheetId="12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4">#REF!</definedName>
    <definedName name="de" localSheetId="5">#REF!</definedName>
    <definedName name="de" localSheetId="6">#REF!</definedName>
    <definedName name="de" localSheetId="8">#REF!</definedName>
    <definedName name="de" localSheetId="7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5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5" hidden="1">{"'Sheet1'!$L$16"}</definedName>
    <definedName name="dede" localSheetId="12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5" hidden="1">{"'Sheet1'!$L$16"}</definedName>
    <definedName name="deedfsd" localSheetId="12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5" hidden="1">{"'Sheet1'!$L$16"}</definedName>
    <definedName name="deí" localSheetId="12" hidden="1">{"'Sheet1'!$L$16"}</definedName>
    <definedName name="deí" hidden="1">{"'Sheet1'!$L$16"}</definedName>
    <definedName name="del_tab" localSheetId="4" hidden="1">#REF!</definedName>
    <definedName name="del_tab" localSheetId="5" hidden="1">#REF!</definedName>
    <definedName name="del_tab" localSheetId="6" hidden="1">#REF!</definedName>
    <definedName name="del_tab" localSheetId="8" hidden="1">#REF!</definedName>
    <definedName name="del_tab" localSheetId="7" hidden="1">#REF!</definedName>
    <definedName name="del_tab" localSheetId="0" hidden="1">#REF!</definedName>
    <definedName name="del_tab" localSheetId="15" hidden="1">#REF!</definedName>
    <definedName name="del_tab" localSheetId="12" hidden="1">#REF!</definedName>
    <definedName name="del_tab" hidden="1">#REF!</definedName>
    <definedName name="delcode" localSheetId="8" hidden="1">#REF!</definedName>
    <definedName name="delcode" localSheetId="0" hidden="1">#REF!</definedName>
    <definedName name="delcode" localSheetId="15" hidden="1">#REF!</definedName>
    <definedName name="delcode" localSheetId="12" hidden="1">#REF!</definedName>
    <definedName name="delcode" hidden="1">#REF!</definedName>
    <definedName name="den_bu" localSheetId="4">#REF!</definedName>
    <definedName name="den_bu" localSheetId="5">#REF!</definedName>
    <definedName name="den_bu" localSheetId="6">#REF!</definedName>
    <definedName name="den_bu" localSheetId="8">#REF!</definedName>
    <definedName name="den_bu" localSheetId="7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5" hidden="1">{"'Sheet1'!$L$16"}</definedName>
    <definedName name="DenDK" localSheetId="12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5" hidden="1">{"'Sheet1'!$L$16"}</definedName>
    <definedName name="deqetq" localSheetId="12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5" hidden="1">{#N/A,#N/A,FALSE,"PROCUREMENT"}</definedName>
    <definedName name="det" localSheetId="12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5" hidden="1">{#N/A,#N/A,FALSE,"CCTV"}</definedName>
    <definedName name="deviation" localSheetId="12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5" hidden="1">{"'Sheet1'!$L$16"}</definedName>
    <definedName name="DFADF" localSheetId="12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5" hidden="1">{"'Sheet1'!$L$16"}</definedName>
    <definedName name="dfadsfsdf" localSheetId="12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5" hidden="1">{"'Sheet1'!$L$16"}</definedName>
    <definedName name="dfasdfsdfsdf" localSheetId="12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5" hidden="1">{#N/A,#N/A,FALSE,"골재소요량";#N/A,#N/A,FALSE,"골재소요량"}</definedName>
    <definedName name="DFASFD" localSheetId="12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5" hidden="1">{#N/A,#N/A,FALSE,"단가표지"}</definedName>
    <definedName name="DFDASFGDASG" localSheetId="12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5" hidden="1">{"'Sheet1'!$L$16"}</definedName>
    <definedName name="DFDFBGFBFB" localSheetId="12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5" hidden="1">{"'Sheet1'!$L$16"}</definedName>
    <definedName name="dfdfd" localSheetId="12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5" hidden="1">{#N/A,#N/A,FALSE,"단가표지"}</definedName>
    <definedName name="DFDFDF" localSheetId="12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5" hidden="1">{#N/A,#N/A,FALSE,"Chi tiÆt"}</definedName>
    <definedName name="DFDFGE" localSheetId="12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5" hidden="1">{"'Sheet1'!$L$16"}</definedName>
    <definedName name="dfdfsdf" localSheetId="12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5" hidden="1">{"'Sheet1'!$L$16"}</definedName>
    <definedName name="dfdljfdsl.xls" localSheetId="12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5" hidden="1">{#N/A,#N/A,FALSE,"2~8번"}</definedName>
    <definedName name="DFDSADFADSF" localSheetId="12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5" hidden="1">{"'Sheet1'!$L$16"}</definedName>
    <definedName name="DFDSAFASF" localSheetId="12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5" hidden="1">{#N/A,#N/A,FALSE,"부대1"}</definedName>
    <definedName name="DFDSAFDFD" localSheetId="12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5" hidden="1">{#N/A,#N/A,FALSE,"구조2"}</definedName>
    <definedName name="DFDSAFSFG" localSheetId="12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5" hidden="1">{#N/A,#N/A,FALSE,"혼합골재"}</definedName>
    <definedName name="DFDSAGFDSAG" localSheetId="12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5" hidden="1">{#N/A,#N/A,FALSE,"속도"}</definedName>
    <definedName name="DFDSFD" localSheetId="12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5" hidden="1">{#N/A,#N/A,FALSE,"구조1"}</definedName>
    <definedName name="DFDSFDFDFD" localSheetId="12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5" hidden="1">{#N/A,#N/A,FALSE,"부대2"}</definedName>
    <definedName name="DFDSFDS" localSheetId="12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5" hidden="1">{#N/A,#N/A,FALSE,"Chi tiÆt"}</definedName>
    <definedName name="dfdsfsf" localSheetId="12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5" hidden="1">{#N/A,#N/A,FALSE,"이정표"}</definedName>
    <definedName name="DFDSSF" localSheetId="12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5" hidden="1">{"'Sheet1'!$L$16"}</definedName>
    <definedName name="DFĐF" localSheetId="12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5" hidden="1">{"'Sheet1'!$L$16"}</definedName>
    <definedName name="dff" localSheetId="12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5" hidden="1">{#N/A,#N/A,FALSE,"CCTV"}</definedName>
    <definedName name="DFFD" localSheetId="12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5" hidden="1">{#N/A,#N/A,FALSE,"CCTV"}</definedName>
    <definedName name="DFFDF" localSheetId="12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5" hidden="1">{#N/A,#N/A,FALSE,"전력간선"}</definedName>
    <definedName name="DFG" localSheetId="12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5" hidden="1">{#N/A,#N/A,FALSE,"운반시간"}</definedName>
    <definedName name="DFGADSGAFDG" localSheetId="12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5" hidden="1">{#N/A,#N/A,FALSE,"Chi tiÆt"}</definedName>
    <definedName name="dfgdgdg" localSheetId="12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5" hidden="1">{"'Sheet1'!$L$16"}</definedName>
    <definedName name="dfgfdg" localSheetId="12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5" hidden="1">{0}</definedName>
    <definedName name="dfgfdgfd" localSheetId="12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5" hidden="1">{0}</definedName>
    <definedName name="dfggfj" localSheetId="12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5" hidden="1">{"'Sheet1'!$L$16"}</definedName>
    <definedName name="dfggg" localSheetId="12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5" hidden="1">{"'Sheet1'!$L$16"}</definedName>
    <definedName name="dfghrt" localSheetId="12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5" hidden="1">{"'장비'!$A$3:$M$12"}</definedName>
    <definedName name="DFGSDFGSDGSD" localSheetId="12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5" hidden="1">{"'Sheet1'!$L$16"}</definedName>
    <definedName name="dfgsdsdfe" localSheetId="12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5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5" hidden="1">{"'Sheet1'!$L$16"}</definedName>
    <definedName name="dfh" localSheetId="12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5" hidden="1">{#N/A,#N/A,FALSE,"CCTV"}</definedName>
    <definedName name="DFHEROYKER" localSheetId="12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5" hidden="1">{#N/A,#N/A,FALSE,"Chi tiÆt"}</definedName>
    <definedName name="DFHLERPY" localSheetId="12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5" hidden="1">{#N/A,#N/A,FALSE,"Chi tiÆt"}</definedName>
    <definedName name="DFHLKERP" localSheetId="12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5" hidden="1">{"'Sheet1'!$L$16"}</definedName>
    <definedName name="DFHLPERY" localSheetId="12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5" hidden="1">{"'Sheet1'!$L$16"}</definedName>
    <definedName name="dfhp" localSheetId="12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5" hidden="1">{0}</definedName>
    <definedName name="dfjf" localSheetId="12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5" hidden="1">{"'Sheet1'!$L$16"}</definedName>
    <definedName name="dfjsdhldfgkfd" localSheetId="12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5" hidden="1">{"'Sheet1'!$L$16"}</definedName>
    <definedName name="DFLYKERPTER" localSheetId="12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5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5" hidden="1">{"'Sheet1'!$L$16"}</definedName>
    <definedName name="dfs" localSheetId="12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5" hidden="1">{#N/A,#N/A,FALSE,"CCTV"}</definedName>
    <definedName name="dfsdf" localSheetId="12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5" hidden="1">{#N/A,#N/A,FALSE,"特殊室（ＢＱ表）"}</definedName>
    <definedName name="DFSF" localSheetId="12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5" hidden="1">{"'Sheet1'!$L$16"}</definedName>
    <definedName name="dfsfsd" localSheetId="12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5" hidden="1">{"'Sheet1'!$L$16"}</definedName>
    <definedName name="dfsgsag" localSheetId="12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5">OFFSET(#REF!,VLOOKUP(,'NT VLXD'!dsaAC,2,0)-1,0,VLOOKUP(,'NT VLXD'!dsaAC,3,0))</definedName>
    <definedName name="dfvcd" localSheetId="12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5" hidden="1">{"'Sheet1'!$L$16"}</definedName>
    <definedName name="dfxh" localSheetId="12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5" hidden="1">{#N/A,#N/A,FALSE,"CCTV"}</definedName>
    <definedName name="DFYERYER" localSheetId="12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5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5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5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5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5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5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5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5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5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5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5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5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5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5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5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5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4">#REF!</definedName>
    <definedName name="DGCTI592" localSheetId="5">#REF!</definedName>
    <definedName name="DGCTI592" localSheetId="6">#REF!</definedName>
    <definedName name="DGCTI592" localSheetId="8">#REF!</definedName>
    <definedName name="DGCTI592" localSheetId="7">#REF!</definedName>
    <definedName name="DGCTI592" localSheetId="0">#REF!</definedName>
    <definedName name="DGCTI592" localSheetId="15">#REF!</definedName>
    <definedName name="DGCTI592" localSheetId="12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5" hidden="1">{"'Sheet1'!$L$16"}</definedName>
    <definedName name="DGCTmatcauviahe" localSheetId="12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5" hidden="1">{"'Sheet1'!$L$16"}</definedName>
    <definedName name="dgctp2" localSheetId="12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5" hidden="1">{"'Sheet1'!$L$16"}</definedName>
    <definedName name="dgdfgdg" localSheetId="12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5" hidden="1">{#N/A,#N/A,FALSE,"배수1"}</definedName>
    <definedName name="DGDFGFGDG" localSheetId="12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5" hidden="1">{"'Sheet1'!$L$16"}</definedName>
    <definedName name="DGDG" localSheetId="12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5" hidden="1">{#N/A,#N/A,FALSE,"포장1";#N/A,#N/A,FALSE,"포장1"}</definedName>
    <definedName name="dge" localSheetId="12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5" hidden="1">{#N/A,#N/A,FALSE,"特殊室（ＢＱ表）"}</definedName>
    <definedName name="DGF" localSheetId="12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5" hidden="1">{#N/A,#N/A,FALSE,"特殊室（ＢＱ表）"}</definedName>
    <definedName name="DGFDG" localSheetId="12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5" hidden="1">{"'Sheet1'!$L$16"}</definedName>
    <definedName name="dgfg" localSheetId="12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5" hidden="1">{#N/A,#N/A,FALSE,"CCTV"}</definedName>
    <definedName name="dgfgjgj" localSheetId="12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5" hidden="1">{"'Sheet1'!$L$16"}</definedName>
    <definedName name="dghdhdh" localSheetId="12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5" hidden="1">{"'Sheet1'!$L$16"}</definedName>
    <definedName name="dghgdf" localSheetId="12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5" hidden="1">{"'Sheet1'!$L$16"}</definedName>
    <definedName name="dghhh" localSheetId="12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5" hidden="1">{"'Sheet1'!$L$16"}</definedName>
    <definedName name="dghjyuk" localSheetId="12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5" hidden="1">{"'Sheet1'!$L$16"}</definedName>
    <definedName name="DGM" localSheetId="12" hidden="1">{"'Sheet1'!$L$16"}</definedName>
    <definedName name="DGM" hidden="1">{"'Sheet1'!$L$16"}</definedName>
    <definedName name="dgnc" localSheetId="4">#REF!</definedName>
    <definedName name="dgnc" localSheetId="5">#REF!</definedName>
    <definedName name="dgnc" localSheetId="6">#REF!</definedName>
    <definedName name="dgnc" localSheetId="8">#REF!</definedName>
    <definedName name="dgnc" localSheetId="7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5" hidden="1">{"'Sheet1'!$L$16"}</definedName>
    <definedName name="DGSDG" localSheetId="12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5" hidden="1">{"'Sheet1'!$L$16"}</definedName>
    <definedName name="dgsgsg" localSheetId="12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5" hidden="1">{"'Sheet1'!$L$16"}</definedName>
    <definedName name="dgtt" localSheetId="12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5" hidden="1">{"'Sheet1'!$L$16"}</definedName>
    <definedName name="DGTran" localSheetId="12" hidden="1">{"'Sheet1'!$L$16"}</definedName>
    <definedName name="DGTran" hidden="1">{"'Sheet1'!$L$16"}</definedName>
    <definedName name="dgvl" localSheetId="8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5">#REF!</definedName>
    <definedName name="dh" localSheetId="12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5" hidden="1">{"'Sheet1'!$L$16"}</definedName>
    <definedName name="dhdhd" localSheetId="12" hidden="1">{"'Sheet1'!$L$16"}</definedName>
    <definedName name="dhdhd" hidden="1">{"'Sheet1'!$L$16"}</definedName>
    <definedName name="dhfsg" localSheetId="0" hidden="1">#REF!</definedName>
    <definedName name="dhfsg" localSheetId="15" hidden="1">#REF!</definedName>
    <definedName name="dhfsg" localSheetId="12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5" hidden="1">{"'Sheet1'!$L$16"}</definedName>
    <definedName name="dhk" localSheetId="12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5" hidden="1">{"'Sheet1'!$L$16"}</definedName>
    <definedName name="dhung" localSheetId="12" hidden="1">{"'Sheet1'!$L$16"}</definedName>
    <definedName name="dhung" hidden="1">{"'Sheet1'!$L$16"}</definedName>
    <definedName name="Dia" localSheetId="0">#REF!</definedName>
    <definedName name="Dia" localSheetId="15">#REF!</definedName>
    <definedName name="Dia" localSheetId="12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5" hidden="1">{#N/A,#N/A,FALSE,"Chi tiÆt"}</definedName>
    <definedName name="dichoi" localSheetId="12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5" hidden="1">{#N/A,#N/A,FALSE,"Chi tiÆt"}</definedName>
    <definedName name="dichoitet" localSheetId="12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5" hidden="1">{"'Sheet1'!$L$16"}</definedName>
    <definedName name="dien" localSheetId="12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5">#REF!</definedName>
    <definedName name="Dien_tich_phai" localSheetId="12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5">#REF!</definedName>
    <definedName name="Dien_Tich_Phai_Tinh_KL" localSheetId="12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5">#REF!</definedName>
    <definedName name="Dien_tich_trai" localSheetId="12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5">#REF!</definedName>
    <definedName name="Dien_Tich_Trai_Tinh_KL" localSheetId="12">#REF!</definedName>
    <definedName name="Dien_Tich_Trai_Tinh_KL">'Tong hop'!$AL$4:$AL$263</definedName>
    <definedName name="diengiai" localSheetId="4" hidden="1">{"'Sheet1'!$L$16"}</definedName>
    <definedName name="diengiai" localSheetId="5" hidden="1">{"'Sheet1'!$L$16"}</definedName>
    <definedName name="diengiai" localSheetId="6" hidden="1">{"'Sheet1'!$L$16"}</definedName>
    <definedName name="diengiai" localSheetId="8" hidden="1">{"'Sheet1'!$L$16"}</definedName>
    <definedName name="diengiai" localSheetId="7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2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5" hidden="1">{"'Sheet1'!$L$16"}</definedName>
    <definedName name="dieùn" localSheetId="12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5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5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5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5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5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5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5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5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5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5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5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5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5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5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5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5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5" hidden="1">{"'Sheet1'!$L$16"}</definedName>
    <definedName name="dihoc" localSheetId="12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5" hidden="1">{"'Sheet1'!$L$16"}</definedName>
    <definedName name="dim" localSheetId="12" hidden="1">{"'Sheet1'!$L$16"}</definedName>
    <definedName name="dim" hidden="1">{"'Sheet1'!$L$16"}</definedName>
    <definedName name="dinh" localSheetId="0">#REF!</definedName>
    <definedName name="dinh" localSheetId="15">#REF!</definedName>
    <definedName name="dinh" localSheetId="12">#REF!</definedName>
    <definedName name="dinh">#REF!</definedName>
    <definedName name="dinhdia" localSheetId="0">#REF!</definedName>
    <definedName name="dinhdia" localSheetId="15">#REF!</definedName>
    <definedName name="dinhdia" localSheetId="12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5" hidden="1">{"'Sheet1'!$L$16"}</definedName>
    <definedName name="dinhhc" localSheetId="12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8" hidden="1">#REF!</definedName>
    <definedName name="Discount" localSheetId="0" hidden="1">#REF!</definedName>
    <definedName name="Discount" hidden="1">#REF!</definedName>
    <definedName name="display_area_2" localSheetId="8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5" hidden="1">{"'Sheet1'!$L$16"}</definedName>
    <definedName name="Ditmemay" localSheetId="12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5" hidden="1">{#N/A,#N/A,FALSE,"CCTV"}</definedName>
    <definedName name="divao" localSheetId="12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8" hidden="1">{#N/A,#N/A,FALSE,"포장2"}</definedName>
    <definedName name="d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5" hidden="1">{"'Sheet1'!$L$16"}</definedName>
    <definedName name="djfdsjflds" localSheetId="12" hidden="1">{"'Sheet1'!$L$16"}</definedName>
    <definedName name="djfdsjflds" hidden="1">{"'Sheet1'!$L$16"}</definedName>
    <definedName name="djj" localSheetId="0" hidden="1">{#N/A,#N/A,FALSE,"속도"}</definedName>
    <definedName name="djj" localSheetId="18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5" hidden="1">{"'Sheet1'!$L$16"}</definedName>
    <definedName name="djkgklsdfgj" localSheetId="12" hidden="1">{"'Sheet1'!$L$16"}</definedName>
    <definedName name="djkgklsdfgj" hidden="1">{"'Sheet1'!$L$16"}</definedName>
    <definedName name="djl" localSheetId="0" hidden="1">{#N/A,#N/A,FALSE,"표지목차"}</definedName>
    <definedName name="djl" localSheetId="18" hidden="1">{#N/A,#N/A,FALSE,"표지목차"}</definedName>
    <definedName name="DKB_DT" localSheetId="0">#REF!</definedName>
    <definedName name="DKB_DT" localSheetId="15">#REF!</definedName>
    <definedName name="DKB_DT" localSheetId="12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5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5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5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5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5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5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5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5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5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5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5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5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5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5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5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5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8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5" hidden="1">{"'Sheet1'!$L$16"}</definedName>
    <definedName name="dkhhgkl" localSheetId="12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5" hidden="1">{#N/A,#N/A,FALSE,"이정표"}</definedName>
    <definedName name="DL" localSheetId="12" hidden="1">{#N/A,#N/A,FALSE,"이정표"}</definedName>
    <definedName name="DL" hidden="1">{#N/A,#N/A,FALSE,"이정표"}</definedName>
    <definedName name="DL_SAUDAO" localSheetId="15">#REF!</definedName>
    <definedName name="DL_SAUDAO" localSheetId="12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5" hidden="1">#REF!</definedName>
    <definedName name="dldldldll" localSheetId="12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5" hidden="1">{"'별표'!$N$220"}</definedName>
    <definedName name="dldyddn" localSheetId="12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5" hidden="1">{#N/A,#N/A,FALSE,"운반시간"}</definedName>
    <definedName name="dlff" localSheetId="12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5" hidden="1">{"'Sheet1'!$L$16"}</definedName>
    <definedName name="DLGKHAOG" localSheetId="12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5" hidden="1">{"'Sheet1'!$L$16"}</definedName>
    <definedName name="DMNB" localSheetId="12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5">#REF!</definedName>
    <definedName name="dmz" localSheetId="12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5" hidden="1">{#N/A,#N/A,FALSE,"혼합골재"}</definedName>
    <definedName name="dn" localSheetId="12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5" hidden="1">{"'Sheet1'!$L$16"}</definedName>
    <definedName name="DN1_CT5" localSheetId="12" hidden="1">{"'Sheet1'!$L$16"}</definedName>
    <definedName name="DN1_CT5" hidden="1">{"'Sheet1'!$L$16"}</definedName>
    <definedName name="dno" localSheetId="0">#REF!</definedName>
    <definedName name="dno" localSheetId="15">#REF!</definedName>
    <definedName name="dno" localSheetId="12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5" hidden="1">{"'Sheet1'!$L$16"}</definedName>
    <definedName name="dntt10" localSheetId="12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5" hidden="1">{"'Sheet1'!$L$16"}</definedName>
    <definedName name="dntt9" localSheetId="12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5" hidden="1">{"'Sheet1'!$L$16"}</definedName>
    <definedName name="doc" localSheetId="12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4">{"Book1"}</definedName>
    <definedName name="Document_array" localSheetId="5">{"Book1"}</definedName>
    <definedName name="Document_array" localSheetId="6">{"Book1"}</definedName>
    <definedName name="Document_array" localSheetId="8">{"Book1","Nhatki duccoc.xls","DN DOT 07.xls"}</definedName>
    <definedName name="Document_array" localSheetId="7">{"Book1"}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5">{"Thuxm2.xls","Sheet1"}</definedName>
    <definedName name="Document_array" localSheetId="12">{"Thuxm2.xls","Sheet1"}</definedName>
    <definedName name="Document_array">{"Thuxm2.xls","Sheet1"}</definedName>
    <definedName name="Documents_array" localSheetId="4">#REF!</definedName>
    <definedName name="Documents_array" localSheetId="5">#REF!</definedName>
    <definedName name="Documents_array" localSheetId="6">#REF!</definedName>
    <definedName name="Documents_array" localSheetId="8">#REF!</definedName>
    <definedName name="Documents_array" localSheetId="7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5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5" hidden="1">{"'Sheet1'!$L$16"}</definedName>
    <definedName name="Doi" localSheetId="12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5" hidden="1">{"'Sheet1'!$L$16"}</definedName>
    <definedName name="dongianhanuoc" localSheetId="12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5" hidden="1">{#N/A,#N/A,FALSE,"Sheet1"}</definedName>
    <definedName name="Dovong" localSheetId="12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5" hidden="1">{"'Sheet1'!$L$16"}</definedName>
    <definedName name="dq" localSheetId="12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5" hidden="1">{"'Sheet1'!$L$16"}</definedName>
    <definedName name="dqdq" localSheetId="12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5" hidden="1">{"'Sheet1'!$L$16"}</definedName>
    <definedName name="dqw" localSheetId="12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5" hidden="1">{"'Sheet1'!$L$16"}</definedName>
    <definedName name="drfxhg" localSheetId="12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5">#REF!</definedName>
    <definedName name="Drop2" localSheetId="12">#REF!</definedName>
    <definedName name="Drop2">#REF!</definedName>
    <definedName name="Drop3" localSheetId="0">#REF!</definedName>
    <definedName name="Drop3" localSheetId="15">#REF!</definedName>
    <definedName name="Drop3" localSheetId="12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5" hidden="1">{"'Sheet1'!$L$16"}</definedName>
    <definedName name="DRYERYR" localSheetId="12" hidden="1">{"'Sheet1'!$L$16"}</definedName>
    <definedName name="DRYERYR" hidden="1">{"'Sheet1'!$L$16"}</definedName>
    <definedName name="ds" localSheetId="4">#REF!</definedName>
    <definedName name="ds" localSheetId="5">#REF!</definedName>
    <definedName name="ds" localSheetId="6">#REF!</definedName>
    <definedName name="ds" localSheetId="8">#REF!</definedName>
    <definedName name="ds" localSheetId="7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4">#REF!</definedName>
    <definedName name="ds1pnc" localSheetId="5">#REF!</definedName>
    <definedName name="ds1pnc" localSheetId="6">#REF!</definedName>
    <definedName name="ds1pnc" localSheetId="8">#REF!</definedName>
    <definedName name="ds1pnc" localSheetId="7">#REF!</definedName>
    <definedName name="ds1pnc" localSheetId="0">#REF!</definedName>
    <definedName name="ds1pnc">#REF!</definedName>
    <definedName name="ds1pvl" localSheetId="8">#REF!</definedName>
    <definedName name="ds1pvl" localSheetId="0">#REF!</definedName>
    <definedName name="ds1pvl">#REF!</definedName>
    <definedName name="ds3pnc" localSheetId="8">#REF!</definedName>
    <definedName name="ds3pnc" localSheetId="0">#REF!</definedName>
    <definedName name="ds3pnc">#REF!</definedName>
    <definedName name="ds3pvl" localSheetId="8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5" hidden="1">{#N/A,#N/A,FALSE,"포장1";#N/A,#N/A,FALSE,"포장1"}</definedName>
    <definedName name="DSA" localSheetId="12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5">OFFSET('NT VLXD'!rjyj,0,0,,3)</definedName>
    <definedName name="dsaAC" localSheetId="12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5" hidden="1">{"'Sheet1'!$L$16"}</definedName>
    <definedName name="dsaaee" localSheetId="12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5" hidden="1">{"'Sheet1'!$L$16"}</definedName>
    <definedName name="DSADEDWE" localSheetId="12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5" hidden="1">{"'Sheet1'!$L$16"}</definedName>
    <definedName name="dsadsa" localSheetId="12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5" hidden="1">{#N/A,#N/A,FALSE,"조골재"}</definedName>
    <definedName name="dsaf" localSheetId="12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5" hidden="1">{"'Sheet1'!$L$16"}</definedName>
    <definedName name="dsafddsdf" localSheetId="12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5" hidden="1">{"'Sheet1'!$L$16"}</definedName>
    <definedName name="DSD" localSheetId="12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5" hidden="1">{"'Sheet1'!$L$16"}</definedName>
    <definedName name="dsds" localSheetId="12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5" hidden="1">{#N/A,#N/A,FALSE,"운반시간"}</definedName>
    <definedName name="dsdsd" localSheetId="12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5" hidden="1">{"'Sheet1'!$L$16"}</definedName>
    <definedName name="DSDSDS" localSheetId="12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5" hidden="1">{#N/A,#N/A,FALSE,"골재소요량";#N/A,#N/A,FALSE,"골재소요량"}</definedName>
    <definedName name="DSF" localSheetId="12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5" hidden="1">{#N/A,#N/A,FALSE,"CCTV"}</definedName>
    <definedName name="DSFAR" localSheetId="12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5" hidden="1">{"'Sheet1'!$L$16"}</definedName>
    <definedName name="DSFDSDFSD" localSheetId="12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5" hidden="1">{"'Sheet1'!$L$16"}</definedName>
    <definedName name="dsfsdf" localSheetId="12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5" hidden="1">{"'Sheet1'!$L$16"}</definedName>
    <definedName name="DSGDSG" localSheetId="12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5" hidden="1">{"'Sheet1'!$L$16"}</definedName>
    <definedName name="DSGHJ" localSheetId="12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5" hidden="1">{"'Sheet1'!$L$16"}</definedName>
    <definedName name="dsgsdfgdfshfgh" localSheetId="12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5" hidden="1">{"'Sheet1'!$L$16"}</definedName>
    <definedName name="dsgsdg" localSheetId="12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5" hidden="1">{#N/A,#N/A,FALSE,"Chi tiÆt"}</definedName>
    <definedName name="dsgsg" localSheetId="12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5" hidden="1">{#N/A,#N/A,FALSE,"Chi tiÆt"}</definedName>
    <definedName name="dsgsw.sgrs.grsg_.sg" localSheetId="12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5" hidden="1">{"'Sheet1'!$L$16"}</definedName>
    <definedName name="dsh" localSheetId="12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5" hidden="1">{"'Sheet1'!$L$16"}</definedName>
    <definedName name="dsjk" localSheetId="12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5" hidden="1">{"'Sheet1'!$L$16"}</definedName>
    <definedName name="dssad" localSheetId="12" hidden="1">{"'Sheet1'!$L$16"}</definedName>
    <definedName name="dssad" hidden="1">{"'Sheet1'!$L$16"}</definedName>
    <definedName name="DSTD_Clear" localSheetId="4">'270426 (5)'!DSTD_Clear</definedName>
    <definedName name="DSTD_Clear" localSheetId="5">'280426 (3)'!DSTD_Clear</definedName>
    <definedName name="DSTD_Clear" localSheetId="6">'290426 (4)'!DSTD_Clear</definedName>
    <definedName name="DSTD_Clear" localSheetId="7">'300426 (6)'!DSTD_Clear</definedName>
    <definedName name="DSTD_Clear" localSheetId="1">'danh mục'!DSTD_Clear</definedName>
    <definedName name="DSTD_Clear" localSheetId="0">#N/A</definedName>
    <definedName name="DSTD_Clear" localSheetId="15">'NT VLXD'!DSTD_Clear</definedName>
    <definedName name="DSTD_Clear" localSheetId="12">NTDKTC!DSTD_Clear</definedName>
    <definedName name="DSTD_Clear">'danh mục'!DSTD_Clear</definedName>
    <definedName name="DSUMDATA" localSheetId="4">#REF!</definedName>
    <definedName name="DSUMDATA" localSheetId="5">#REF!</definedName>
    <definedName name="DSUMDATA" localSheetId="6">#REF!</definedName>
    <definedName name="DSUMDATA" localSheetId="8">#REF!</definedName>
    <definedName name="DSUMDATA" localSheetId="7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5" hidden="1">{#N/A,#N/A,FALSE,"배수2"}</definedName>
    <definedName name="dsv" localSheetId="12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4" hidden="1">{"'Sheet1'!$L$16"}</definedName>
    <definedName name="DTCamau" localSheetId="5" hidden="1">{"'Sheet1'!$L$16"}</definedName>
    <definedName name="DTCamau" localSheetId="6" hidden="1">{"'Sheet1'!$L$16"}</definedName>
    <definedName name="DTCamau" localSheetId="8" hidden="1">{"'Sheet1'!$L$16"}</definedName>
    <definedName name="DTCamau" localSheetId="7" hidden="1">{"'Sheet1'!$L$16"}</definedName>
    <definedName name="DTCamau" localSheetId="1" hidden="1">{"'Sheet1'!$L$16"}</definedName>
    <definedName name="DTCamau" localSheetId="0" hidden="1">{"'Sheet1'!$L$16"}</definedName>
    <definedName name="DTCamau" localSheetId="15" hidden="1">{"'Sheet1'!$L$16"}</definedName>
    <definedName name="DTCamau" localSheetId="12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5" hidden="1">{"'Sheet1'!$L$16"}</definedName>
    <definedName name="DTCD" localSheetId="12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5" hidden="1">{"'Sheet1'!$L$16"}</definedName>
    <definedName name="dtctnd" localSheetId="12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5" hidden="1">{"'Sheet1'!$L$16"}</definedName>
    <definedName name="DTKT3" localSheetId="12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5" hidden="1">{"'Sheet1'!$L$16"}</definedName>
    <definedName name="DTTK" localSheetId="12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5" hidden="1">{"'Sheet1'!$L$16"}</definedName>
    <definedName name="DTTVGM163" localSheetId="12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5" hidden="1">{"'Sheet1'!$L$16"}</definedName>
    <definedName name="dth" localSheetId="12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5" hidden="1">{"'Sheet1'!$L$16"}</definedName>
    <definedName name="dthft" localSheetId="12" hidden="1">{"'Sheet1'!$L$16"}</definedName>
    <definedName name="dthft" hidden="1">{"'Sheet1'!$L$16"}</definedName>
    <definedName name="DTHU" localSheetId="8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5" hidden="1">{"'Sheet1'!$L$16"}</definedName>
    <definedName name="duc" localSheetId="12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5" hidden="1">{"'Sheet1'!$L$16"}</definedName>
    <definedName name="DucO" localSheetId="12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5" hidden="1">{#N/A,#N/A,FALSE,"Sheet1"}</definedName>
    <definedName name="DUCT" localSheetId="12" hidden="1">{#N/A,#N/A,FALSE,"Sheet1"}</definedName>
    <definedName name="DUCT" hidden="1">{#N/A,#N/A,FALSE,"Sheet1"}</definedName>
    <definedName name="dulieu" localSheetId="8">#REF!</definedName>
    <definedName name="dulieu_tong">#REF!</definedName>
    <definedName name="dulieu1" localSheetId="8">#REF!</definedName>
    <definedName name="dulieu1">#REF!</definedName>
    <definedName name="dulieu2" localSheetId="8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5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4" hidden="1">{"'Sheet1'!$L$16"}</definedName>
    <definedName name="dung" localSheetId="5" hidden="1">{"'Sheet1'!$L$16"}</definedName>
    <definedName name="dung" localSheetId="6" hidden="1">{"'Sheet1'!$L$16"}</definedName>
    <definedName name="dung" localSheetId="7" hidden="1">{"'Sheet1'!$L$16"}</definedName>
    <definedName name="DUNG" localSheetId="1" hidden="1">{"'Sheet1'!$L$16"}</definedName>
    <definedName name="dung" localSheetId="0" hidden="1">{"'Sheet1'!$L$16"}</definedName>
    <definedName name="DUNG" localSheetId="15" hidden="1">{"'Sheet1'!$L$16"}</definedName>
    <definedName name="DUNG" localSheetId="12" hidden="1">{"'Sheet1'!$L$16"}</definedName>
    <definedName name="DUNG" hidden="1">{"'Sheet1'!$L$16"}</definedName>
    <definedName name="Duong" localSheetId="8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5" hidden="1">{"'Sheet1'!$L$16"}</definedName>
    <definedName name="Duong1" localSheetId="12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5" hidden="1">{"'Sheet1'!$L$16"}</definedName>
    <definedName name="Duong10" localSheetId="12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5" hidden="1">{"'Sheet1'!$L$16"}</definedName>
    <definedName name="Duongnaco" localSheetId="12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5" hidden="1">{"'Sheet1'!$L$16"}</definedName>
    <definedName name="dutoanbenuoc" localSheetId="12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5" hidden="1">{"NGUYEN QUI THIEP - Personal View",#N/A,FALSE,"XDCB.HT.FUR."}</definedName>
    <definedName name="dutruchiphi" localSheetId="12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5" hidden="1">{#N/A,#N/A,TRUE,"BT M200 da 10x20"}</definedName>
    <definedName name="duy" localSheetId="12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5" hidden="1">{"'Sheet1'!$L$16"}</definedName>
    <definedName name="DV" localSheetId="12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5" hidden="1">{#N/A,#N/A,FALSE,"배수2"}</definedName>
    <definedName name="DW" localSheetId="12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8" hidden="1">#REF!</definedName>
    <definedName name="DWPRICE" localSheetId="0" hidden="1">#REF!</definedName>
    <definedName name="DWPRICE" localSheetId="15" hidden="1">#REF!</definedName>
    <definedName name="DWPRICE" localSheetId="12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5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5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5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5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5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5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5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5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5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5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5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5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5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5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5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5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4">#REF!</definedName>
    <definedName name="DYÕ" localSheetId="5">#REF!</definedName>
    <definedName name="DYÕ" localSheetId="6">#REF!</definedName>
    <definedName name="DYÕ" localSheetId="8">#REF!</definedName>
    <definedName name="DYÕ" localSheetId="7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5" hidden="1">{"'Sheet1'!$L$16"}</definedName>
    <definedName name="DZ" localSheetId="12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5" hidden="1">{"'Sheet1'!$L$16"}</definedName>
    <definedName name="dzfgdfg" localSheetId="12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5" hidden="1">{"'Sheet1'!$L$16"}</definedName>
    <definedName name="đe" localSheetId="12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5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5" hidden="1">{#N/A,#N/A,FALSE,"Chi tiÆt"}</definedName>
    <definedName name="đfnfndfn" localSheetId="12" hidden="1">{#N/A,#N/A,FALSE,"Chi tiÆt"}</definedName>
    <definedName name="đfnfndfn" hidden="1">{#N/A,#N/A,FALSE,"Chi tiÆt"}</definedName>
    <definedName name="đgsf" localSheetId="4" hidden="1">{"'Sheet1'!$L$16"}</definedName>
    <definedName name="đgsf" localSheetId="5" hidden="1">{"'Sheet1'!$L$16"}</definedName>
    <definedName name="đgsf" localSheetId="6" hidden="1">{"'Sheet1'!$L$16"}</definedName>
    <definedName name="đgsf" localSheetId="8" hidden="1">{"'Sheet1'!$L$16"}</definedName>
    <definedName name="đgsf" localSheetId="7" hidden="1">{"'Sheet1'!$L$16"}</definedName>
    <definedName name="đgsf" localSheetId="1" hidden="1">{"'Sheet1'!$L$16"}</definedName>
    <definedName name="đgsf" localSheetId="0" hidden="1">{"'Sheet1'!$L$16"}</definedName>
    <definedName name="đgsf" localSheetId="15" hidden="1">{"'Sheet1'!$L$16"}</definedName>
    <definedName name="đgsf" localSheetId="12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5" hidden="1">{"'Sheet1'!$L$16"}</definedName>
    <definedName name="đhf" localSheetId="12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5" hidden="1">{"'Sheet1'!$L$16"}</definedName>
    <definedName name="đsjiybùghhd" localSheetId="12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5" hidden="1">{"'Sheet1'!$L$16"}</definedName>
    <definedName name="e" localSheetId="12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5" hidden="1">{0}</definedName>
    <definedName name="e.1200" localSheetId="12" hidden="1">{0}</definedName>
    <definedName name="e.1200" hidden="1">{0}</definedName>
    <definedName name="E_" localSheetId="0">#REF!</definedName>
    <definedName name="E_" localSheetId="15">#REF!</definedName>
    <definedName name="E_" localSheetId="12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5" hidden="1">{"'Sheet1'!$L$16"}</definedName>
    <definedName name="e2143124" localSheetId="12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5" hidden="1">{#N/A,#N/A,TRUE,"MATERIAL COST"}</definedName>
    <definedName name="E3단가" localSheetId="12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4" hidden="1">{"'Sheet1'!$L$16"}</definedName>
    <definedName name="eaf" localSheetId="5" hidden="1">{"'Sheet1'!$L$16"}</definedName>
    <definedName name="eaf" localSheetId="6" hidden="1">{"'Sheet1'!$L$16"}</definedName>
    <definedName name="eaf" localSheetId="7" hidden="1">{"'Sheet1'!$L$16"}</definedName>
    <definedName name="eaf" localSheetId="1" hidden="1">{"'Sheet1'!$L$16"}</definedName>
    <definedName name="eaf" localSheetId="0" hidden="1">{"'Sheet1'!$L$16"}</definedName>
    <definedName name="eaf" localSheetId="15" hidden="1">{"'Sheet1'!$L$16"}</definedName>
    <definedName name="eaf" localSheetId="12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5" hidden="1">{"'Sheet1'!$L$16"}</definedName>
    <definedName name="EAWTKMSEKS" localSheetId="12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5" hidden="1">{#N/A,#N/A,FALSE,"CCTV"}</definedName>
    <definedName name="ED" localSheetId="12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5" hidden="1">{"'Sheet1'!$L$16"}</definedName>
    <definedName name="edd" localSheetId="12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5" hidden="1">{#N/A,#N/A,FALSE,"혼합골재"}</definedName>
    <definedName name="edssqq" localSheetId="12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8" hidden="1">{#N/A,#N/A,FALSE,"단가표지"}</definedName>
    <definedName name="ee" localSheetId="15" hidden="1">{#N/A,#N/A,TRUE,"Krycí list"}</definedName>
    <definedName name="eee" localSheetId="1" hidden="1">{"'Sheet1'!$L$16"}</definedName>
    <definedName name="eee" localSheetId="0" hidden="1">{"'Sheet1'!$L$16"}</definedName>
    <definedName name="eee" localSheetId="15" hidden="1">{"'Sheet1'!$L$16"}</definedName>
    <definedName name="eee" localSheetId="12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5" hidden="1">{#N/A,#N/A,FALSE,"운반시간"}</definedName>
    <definedName name="eee.송운" localSheetId="12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5" hidden="1">{"'Sheet1'!$L$16"}</definedName>
    <definedName name="eeee" localSheetId="12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5" hidden="1">{"'Sheet1'!$L$16"}</definedName>
    <definedName name="eeeee" localSheetId="12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5" hidden="1">#REF!</definedName>
    <definedName name="eeeeeeeeeee" localSheetId="12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5" hidden="1">{#N/A,#N/A,FALSE,"운반시간"}</definedName>
    <definedName name="eeeeeeeeeeeeeee" localSheetId="12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5" hidden="1">{#N/A,#N/A,FALSE,"CCTV"}</definedName>
    <definedName name="EEEEEEEEEEEEEEEEEE" localSheetId="12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5" hidden="1">{"'Sheet1'!$L$16"}</definedName>
    <definedName name="egd" localSheetId="12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5" hidden="1">{"'Sheet1'!$L$16"}</definedName>
    <definedName name="egsf" localSheetId="12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5" hidden="1">{#N/A,#N/A,FALSE,"Chi tiÆt"}</definedName>
    <definedName name="egsrfg" localSheetId="12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5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5" hidden="1">{"'Sheet1'!$L$16"}</definedName>
    <definedName name="ẻgwe" localSheetId="12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5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5">OFFSET(#REF!,0,0,COUNTA(#REF!)-1)</definedName>
    <definedName name="ehgjd" localSheetId="12">OFFSET(#REF!,0,0,COUNTA(#REF!)-1)</definedName>
    <definedName name="ehgjd">OFFSET(#REF!,0,0,COUNTA(#REF!)-1)</definedName>
    <definedName name="ẹhgtf" localSheetId="0">OFFSET(#REF!,0,0,COUNTA(#REF!)-1)</definedName>
    <definedName name="ẹhgtf" localSheetId="15">OFFSET(#REF!,0,0,COUNTA(#REF!)-1)</definedName>
    <definedName name="ẹhgtf" localSheetId="12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5" hidden="1">{"'Sheet1'!$L$16"}</definedName>
    <definedName name="eïhd" localSheetId="12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5" hidden="1">{#N/A,#N/A,FALSE,"CCTV"}</definedName>
    <definedName name="electrical" localSheetId="12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5" hidden="1">{#N/A,#N/A,FALSE,"CCTV"}</definedName>
    <definedName name="elle18" localSheetId="12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5" hidden="1">{#N/A,#N/A,FALSE,"CCTV"}</definedName>
    <definedName name="ELLEN1" localSheetId="12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5" hidden="1">{#N/A,#N/A,FALSE,"CCTV"}</definedName>
    <definedName name="ELLEN10" localSheetId="12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5" hidden="1">{#N/A,#N/A,FALSE,"CCTV"}</definedName>
    <definedName name="ELLEN11" localSheetId="12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5" hidden="1">{#N/A,#N/A,FALSE,"CCTV"}</definedName>
    <definedName name="ELLEN12" localSheetId="12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5" hidden="1">{#N/A,#N/A,FALSE,"CCTV"}</definedName>
    <definedName name="ELLEN13" localSheetId="12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5" hidden="1">{#N/A,#N/A,FALSE,"CCTV"}</definedName>
    <definedName name="ELLEN14" localSheetId="12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5" hidden="1">{#N/A,#N/A,FALSE,"CCTV"}</definedName>
    <definedName name="ELLEN15" localSheetId="12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5" hidden="1">{#N/A,#N/A,FALSE,"CCTV"}</definedName>
    <definedName name="ELLEN16" localSheetId="12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5" hidden="1">{#N/A,#N/A,FALSE,"CCTV"}</definedName>
    <definedName name="ELLEN17" localSheetId="12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5" hidden="1">{#N/A,#N/A,FALSE,"CCTV"}</definedName>
    <definedName name="ELLEN18" localSheetId="12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5" hidden="1">{#N/A,#N/A,FALSE,"CCTV"}</definedName>
    <definedName name="ELLEN19" localSheetId="12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5" hidden="1">{#N/A,#N/A,FALSE,"CCTV"}</definedName>
    <definedName name="ELLEN2" localSheetId="12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5" hidden="1">{#N/A,#N/A,FALSE,"CCTV"}</definedName>
    <definedName name="ELLEN3" localSheetId="12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5" hidden="1">{#N/A,#N/A,FALSE,"CCTV"}</definedName>
    <definedName name="ELLEN4" localSheetId="12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5" hidden="1">{#N/A,#N/A,FALSE,"CCTV"}</definedName>
    <definedName name="ELLEN5" localSheetId="12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5" hidden="1">{#N/A,#N/A,FALSE,"CCTV"}</definedName>
    <definedName name="ELLEN6" localSheetId="12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5" hidden="1">{#N/A,#N/A,FALSE,"CCTV"}</definedName>
    <definedName name="ELLEN7" localSheetId="12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5" hidden="1">{#N/A,#N/A,FALSE,"CCTV"}</definedName>
    <definedName name="ELLEN8" localSheetId="12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5" hidden="1">{#N/A,#N/A,FALSE,"CCTV"}</definedName>
    <definedName name="ELLEN9" localSheetId="12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5" hidden="1">{"'Sheet1'!$L$16"}</definedName>
    <definedName name="elv" localSheetId="12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5" hidden="1">{"'Sheet1'!$L$16"}</definedName>
    <definedName name="em" localSheetId="12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5" hidden="1">{"'Sheet1'!$L$16"}</definedName>
    <definedName name="emgai" localSheetId="12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8">#REF!</definedName>
    <definedName name="end">#REF!</definedName>
    <definedName name="End_1" localSheetId="8">#REF!</definedName>
    <definedName name="End_1" localSheetId="0">#REF!</definedName>
    <definedName name="End_1">#REF!</definedName>
    <definedName name="End_10" localSheetId="8">#REF!</definedName>
    <definedName name="End_10" localSheetId="0">#REF!</definedName>
    <definedName name="End_10">#REF!</definedName>
    <definedName name="End_11" localSheetId="8">#REF!</definedName>
    <definedName name="End_11" localSheetId="0">#REF!</definedName>
    <definedName name="End_11">#REF!</definedName>
    <definedName name="End_12" localSheetId="8">#REF!</definedName>
    <definedName name="End_12" localSheetId="0">#REF!</definedName>
    <definedName name="End_12">#REF!</definedName>
    <definedName name="End_13" localSheetId="8">#REF!</definedName>
    <definedName name="End_13" localSheetId="0">#REF!</definedName>
    <definedName name="End_13">#REF!</definedName>
    <definedName name="End_2" localSheetId="8">#REF!</definedName>
    <definedName name="End_2" localSheetId="0">#REF!</definedName>
    <definedName name="End_2">#REF!</definedName>
    <definedName name="End_3" localSheetId="8">#REF!</definedName>
    <definedName name="End_3" localSheetId="0">#REF!</definedName>
    <definedName name="End_3">#REF!</definedName>
    <definedName name="End_4" localSheetId="8">#REF!</definedName>
    <definedName name="End_4" localSheetId="0">#REF!</definedName>
    <definedName name="End_4">#REF!</definedName>
    <definedName name="End_5" localSheetId="8">#REF!</definedName>
    <definedName name="End_5" localSheetId="0">#REF!</definedName>
    <definedName name="End_5">#REF!</definedName>
    <definedName name="End_6" localSheetId="8">#REF!</definedName>
    <definedName name="End_6" localSheetId="0">#REF!</definedName>
    <definedName name="End_6">#REF!</definedName>
    <definedName name="End_7" localSheetId="8">#REF!</definedName>
    <definedName name="End_7" localSheetId="0">#REF!</definedName>
    <definedName name="End_7">#REF!</definedName>
    <definedName name="End_8" localSheetId="8">#REF!</definedName>
    <definedName name="End_8" localSheetId="0">#REF!</definedName>
    <definedName name="End_8">#REF!</definedName>
    <definedName name="End_9" localSheetId="8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5" hidden="1">{#N/A,#N/A,FALSE,"CCTV"}</definedName>
    <definedName name="EPTOEPT" localSheetId="12" hidden="1">{#N/A,#N/A,FALSE,"CCTV"}</definedName>
    <definedName name="EPTOEPT" hidden="1">{#N/A,#N/A,FALSE,"CCTV"}</definedName>
    <definedName name="EQ" localSheetId="8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5" hidden="1">{"'Sheet1'!$L$16"}</definedName>
    <definedName name="eqewqeqweqw" localSheetId="12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5" hidden="1">{"'Sheet1'!$L$16"}</definedName>
    <definedName name="eqtrwy" localSheetId="12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5" hidden="1">{0,0,0,0;0,0,0,0;0,0,0,0;0,0,0,0;0,0,0,0;0,0,0,0;0,0,0,0}</definedName>
    <definedName name="er" localSheetId="12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5" hidden="1">{#N/A,#N/A,FALSE,"Chi tiÆt"}</definedName>
    <definedName name="erewaf" localSheetId="12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5" hidden="1">{0,0,0,0;0,0,0,0;0,0,0,0;0,0,0,0;0,0,0,0;0,0,0,0}</definedName>
    <definedName name="ErrName301948010" localSheetId="12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5" hidden="1">{0,0,0,0;0,0,0,0;0,0,0,0;0,0,0,0;0,0,0,0;0,0,0,0}</definedName>
    <definedName name="ErrName301948010_1" localSheetId="12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5" hidden="1">{0,0,0,0;0,0,0,0;0,0,0,0;0,0,0,0;0,0,0,0;0,0,0,0}</definedName>
    <definedName name="ErrName301948010_1_1" localSheetId="12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5" hidden="1">{0,0,0,0;0,0,0,0;0,0,0,0;0,0,0,0;0,0,0,0;0,0,0,0}</definedName>
    <definedName name="ErrName301948010_1_2" localSheetId="12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5" hidden="1">{0,0,0,0;0,0,0,0;0,0,0,0;0,0,0,0;0,0,0,0;0,0,0,0}</definedName>
    <definedName name="ErrName301948010_2" localSheetId="12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5" hidden="1">{0,0,0,0;0,0,0,0;0,0,0,0;0,0,0,0;0,0,0,0;0,0,0,0}</definedName>
    <definedName name="ErrName301948010_2_1" localSheetId="12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5" hidden="1">{0,0,0,0;0,0,0,0;0,0,0,0;0,0,0,0;0,0,0,0;0,0,0,0}</definedName>
    <definedName name="ErrName301948010_2_2" localSheetId="12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5" hidden="1">{0,0,0,0;0,0,0,0;0,0,0,0;0,0,0,0;0,0,0,0;0,0,0,0}</definedName>
    <definedName name="ErrName301948010_3" localSheetId="12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5" hidden="1">{0,0,0,0;0,0,0,0;0,0,0,0;0,0,0,0;0,0,0,0;0,0,0,0}</definedName>
    <definedName name="ErrName301948010_3_1" localSheetId="12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5" hidden="1">{0,0,0,0;0,0,0,0;0,0,0,0;0,0,0,0;0,0,0,0;0,0,0,0}</definedName>
    <definedName name="ErrName301948010_3_2" localSheetId="12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5" hidden="1">{0,0,0,0;0,0,0,0;0,0,0,0;0,0,0,0;0,0,0,0;0,0,0,0}</definedName>
    <definedName name="ErrName301948010_4" localSheetId="12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5" hidden="1">{0,0,0,0;0,0,0,0;0,0,0,0;0,0,0,0;0,0,0,0;0,0,0,0}</definedName>
    <definedName name="ErrName301948010_4_1" localSheetId="12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5" hidden="1">{0,0,0,0;0,0,0,0;0,0,0,0;0,0,0,0;0,0,0,0;0,0,0,0}</definedName>
    <definedName name="ErrName301948010_4_2" localSheetId="12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5" hidden="1">{0,0,0,0;0,0,0,0;0,0,0,0;0,0,0,0;0,0,0,0;0,0,0,0}</definedName>
    <definedName name="ErrName301948010_5" localSheetId="12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5" hidden="1">{0,0,0,0;0,0,0,0;0,0,0,0;0,0,0,0;0,0,0,0;0,0,0,0}</definedName>
    <definedName name="ErrName301948010_5_1" localSheetId="12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5" hidden="1">{0,0,0,0;0,0,0,0;0,0,0,0;0,0,0,0;0,0,0,0;0,0,0,0}</definedName>
    <definedName name="ErrName301948010_5_2" localSheetId="12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5" hidden="1">{"'Sheet1'!$L$16"}</definedName>
    <definedName name="errr" localSheetId="12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5" hidden="1">{"'Sheet1'!$L$16"}</definedName>
    <definedName name="ERT" localSheetId="12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5" hidden="1">{#N/A,#N/A,FALSE,"Chi tiÆt"}</definedName>
    <definedName name="ertert" localSheetId="12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5" hidden="1">{#N/A,#N/A,FALSE,"CCTV"}</definedName>
    <definedName name="erteryery" localSheetId="12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5" hidden="1">{"'Sheet1'!$L$16"}</definedName>
    <definedName name="ERTET" localSheetId="12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5" hidden="1">{"'Sheet1'!$L$16"}</definedName>
    <definedName name="ertwqtg" localSheetId="12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5" hidden="1">{#N/A,#N/A,FALSE,"CCTV"}</definedName>
    <definedName name="ertyreyery" localSheetId="12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5" hidden="1">{#N/A,#N/A,FALSE,"Chi tiÆt"}</definedName>
    <definedName name="erwe" localSheetId="12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5" hidden="1">#REF!</definedName>
    <definedName name="eryhrtgabqergerggbvrth" localSheetId="12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5" hidden="1">{"'Sheet1'!$L$16"}</definedName>
    <definedName name="es" localSheetId="12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5" hidden="1">{#N/A,#N/A,FALSE,"Chi tiÆt"}</definedName>
    <definedName name="esgtew" localSheetId="12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5" hidden="1">{#N/A,#N/A,FALSE,"Chi tiÆt"}</definedName>
    <definedName name="et" localSheetId="12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5" hidden="1">{"'Sheet1'!$L$16"}</definedName>
    <definedName name="ETETETT" localSheetId="12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5" hidden="1">{"'Sheet1'!$L$16"}</definedName>
    <definedName name="etetewt" localSheetId="12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5" hidden="1">{#N/A,#N/A,FALSE,"Chi tiÆt"}</definedName>
    <definedName name="etethtehbdex" localSheetId="12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5" hidden="1">{"'Sheet1'!$L$16"}</definedName>
    <definedName name="etqgsg_đhs" localSheetId="12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5" hidden="1">{"'Sheet1'!$L$16"}</definedName>
    <definedName name="etuiuti" localSheetId="12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5" hidden="1">{"'Sheet1'!$L$16"}</definedName>
    <definedName name="eûtheí" localSheetId="12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5" hidden="1">{#N/A,#N/A,FALSE,"Chi tiÆt"}</definedName>
    <definedName name="ewrer" localSheetId="12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5" hidden="1">{"'Sheet1'!$L$16"}</definedName>
    <definedName name="ewrWRN" localSheetId="12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5" hidden="1">{"'Sheet1'!$L$16"}</definedName>
    <definedName name="ewtrwetwet" localSheetId="12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5" hidden="1">{"'Sheet1'!$L$16"}</definedName>
    <definedName name="ewwq" localSheetId="12" hidden="1">{"'Sheet1'!$L$16"}</definedName>
    <definedName name="ewwq" hidden="1">{"'Sheet1'!$L$16"}</definedName>
    <definedName name="EX" localSheetId="8">#REF!</definedName>
    <definedName name="EX" localSheetId="1" hidden="1">{#N/A,#N/A,FALSE,"CCTV"}</definedName>
    <definedName name="EX" localSheetId="0">#REF!</definedName>
    <definedName name="EX" localSheetId="15" hidden="1">{#N/A,#N/A,FALSE,"CCTV"}</definedName>
    <definedName name="EX" localSheetId="12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8">#REF!</definedName>
    <definedName name="EXC">#REF!</definedName>
    <definedName name="EXCH" localSheetId="8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5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8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5" hidden="1">{#N/A,#N/A,FALSE,"Chi tiÆt"}</definedName>
    <definedName name="eygswgq" localSheetId="12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5" hidden="1">{#N/A,#N/A,FALSE,"CCTV"}</definedName>
    <definedName name="eyteyt" localSheetId="12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5" hidden="1">{"'Sheet1'!$L$16"}</definedName>
    <definedName name="ê" localSheetId="12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5">OFFSET(#REF!,VLOOKUP(,'NT VLXD'!ffdg_fg,2,0)-1,0,VLOOKUP(,'NT VLXD'!ffdg_fg,3,0))</definedName>
    <definedName name="êfdfd" localSheetId="12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5">#REF!</definedName>
    <definedName name="F_" localSheetId="12">#REF!</definedName>
    <definedName name="F_">#REF!</definedName>
    <definedName name="F_1" localSheetId="0">#REF!</definedName>
    <definedName name="F_1" localSheetId="15">#REF!</definedName>
    <definedName name="F_1" localSheetId="12">#REF!</definedName>
    <definedName name="F_1">#REF!</definedName>
    <definedName name="F_10" localSheetId="0">#REF!</definedName>
    <definedName name="F_10" localSheetId="15">#REF!</definedName>
    <definedName name="F_10" localSheetId="12">#REF!</definedName>
    <definedName name="F_10">#REF!</definedName>
    <definedName name="F_11" localSheetId="0">#REF!</definedName>
    <definedName name="F_11" localSheetId="15">#REF!</definedName>
    <definedName name="F_11" localSheetId="12">#REF!</definedName>
    <definedName name="F_11">#REF!</definedName>
    <definedName name="F_12" localSheetId="0">#REF!</definedName>
    <definedName name="F_12" localSheetId="15">#REF!</definedName>
    <definedName name="F_12" localSheetId="12">#REF!</definedName>
    <definedName name="F_12">#REF!</definedName>
    <definedName name="F_13" localSheetId="0">#REF!</definedName>
    <definedName name="F_13" localSheetId="15">#REF!</definedName>
    <definedName name="F_13" localSheetId="12">#REF!</definedName>
    <definedName name="F_13">#REF!</definedName>
    <definedName name="F_14" localSheetId="0">#REF!</definedName>
    <definedName name="F_14" localSheetId="15">#REF!</definedName>
    <definedName name="F_14" localSheetId="12">#REF!</definedName>
    <definedName name="F_14">#REF!</definedName>
    <definedName name="F_2" localSheetId="0">#REF!</definedName>
    <definedName name="F_2" localSheetId="15">#REF!</definedName>
    <definedName name="F_2" localSheetId="12">#REF!</definedName>
    <definedName name="F_2">#REF!</definedName>
    <definedName name="F_3" localSheetId="0">#REF!</definedName>
    <definedName name="F_3" localSheetId="15">#REF!</definedName>
    <definedName name="F_3" localSheetId="12">#REF!</definedName>
    <definedName name="F_3">#REF!</definedName>
    <definedName name="F_4" localSheetId="0">#REF!</definedName>
    <definedName name="F_4" localSheetId="15">#REF!</definedName>
    <definedName name="F_4" localSheetId="12">#REF!</definedName>
    <definedName name="F_4">#REF!</definedName>
    <definedName name="F_5" localSheetId="0">#REF!</definedName>
    <definedName name="F_5" localSheetId="15">#REF!</definedName>
    <definedName name="F_5" localSheetId="12">#REF!</definedName>
    <definedName name="F_5">#REF!</definedName>
    <definedName name="F_6" localSheetId="0">#REF!</definedName>
    <definedName name="F_6" localSheetId="15">#REF!</definedName>
    <definedName name="F_6" localSheetId="12">#REF!</definedName>
    <definedName name="F_6">#REF!</definedName>
    <definedName name="F_7" localSheetId="0">#REF!</definedName>
    <definedName name="F_7" localSheetId="15">#REF!</definedName>
    <definedName name="F_7" localSheetId="12">#REF!</definedName>
    <definedName name="F_7">#REF!</definedName>
    <definedName name="F_8" localSheetId="0">#REF!</definedName>
    <definedName name="F_8" localSheetId="15">#REF!</definedName>
    <definedName name="F_8" localSheetId="12">#REF!</definedName>
    <definedName name="F_8">#REF!</definedName>
    <definedName name="F_9" localSheetId="0">#REF!</definedName>
    <definedName name="F_9" localSheetId="15">#REF!</definedName>
    <definedName name="F_9" localSheetId="12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4" hidden="1">{"'Sheet1'!$L$16"}</definedName>
    <definedName name="F15x30" localSheetId="5" hidden="1">{"'Sheet1'!$L$16"}</definedName>
    <definedName name="F15x30" localSheetId="6" hidden="1">{"'Sheet1'!$L$16"}</definedName>
    <definedName name="F15x30" localSheetId="8" hidden="1">{"'Sheet1'!$L$16"}</definedName>
    <definedName name="F15x30" localSheetId="7" hidden="1">{"'Sheet1'!$L$16"}</definedName>
    <definedName name="F15x30" localSheetId="1" hidden="1">{"'Sheet1'!$L$16"}</definedName>
    <definedName name="F15x30" localSheetId="0" hidden="1">{"'Sheet1'!$L$16"}</definedName>
    <definedName name="F15x30" localSheetId="15" hidden="1">{"'Sheet1'!$L$16"}</definedName>
    <definedName name="F15x30" localSheetId="12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5" hidden="1">#REF!</definedName>
    <definedName name="F5TF" localSheetId="12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8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8">#REF!</definedName>
    <definedName name="fa">#REF!</definedName>
    <definedName name="faaaaaf" localSheetId="4" hidden="1">{#N/A,#N/A,FALSE,"Sheet1"}</definedName>
    <definedName name="faaaaaf" localSheetId="5" hidden="1">{#N/A,#N/A,FALSE,"Sheet1"}</definedName>
    <definedName name="faaaaaf" localSheetId="6" hidden="1">{#N/A,#N/A,FALSE,"Sheet1"}</definedName>
    <definedName name="faaaaaf" localSheetId="8" hidden="1">{#N/A,#N/A,FALSE,"Sheet1"}</definedName>
    <definedName name="faaaaaf" localSheetId="7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5" hidden="1">{#N/A,#N/A,FALSE,"Sheet1"}</definedName>
    <definedName name="faaaaaf" localSheetId="12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5" hidden="1">{"'Sheet1'!$L$16"}</definedName>
    <definedName name="fáaafafaf" localSheetId="12" hidden="1">{"'Sheet1'!$L$16"}</definedName>
    <definedName name="fáaafafaf" hidden="1">{"'Sheet1'!$L$16"}</definedName>
    <definedName name="fac" localSheetId="4">#REF!</definedName>
    <definedName name="fac" localSheetId="5">#REF!</definedName>
    <definedName name="fac" localSheetId="6">#REF!</definedName>
    <definedName name="fac" localSheetId="8">#REF!</definedName>
    <definedName name="fac" localSheetId="7">#REF!</definedName>
    <definedName name="fac">#REF!</definedName>
    <definedName name="FACTOR" localSheetId="4">#REF!</definedName>
    <definedName name="FACTOR" localSheetId="5">#REF!</definedName>
    <definedName name="FACTOR" localSheetId="6">#REF!</definedName>
    <definedName name="FACTOR" localSheetId="8">#REF!</definedName>
    <definedName name="FACTOR" localSheetId="7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5" hidden="1">{"'Sheet1'!$L$16"}</definedName>
    <definedName name="factory" localSheetId="12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5" hidden="1">{"'Sheet1'!$L$16"}</definedName>
    <definedName name="factory4" localSheetId="12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5" hidden="1">#REF!</definedName>
    <definedName name="FAGAG" localSheetId="12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8" hidden="1">{#N/A,#N/A,FALSE,"기안지";#N/A,#N/A,FALSE,"통신지"}</definedName>
    <definedName name="FAN견적의뢰" localSheetId="15" hidden="1">{#N/A,#N/A,FALSE,"기안지";#N/A,#N/A,FALSE,"통신지"}</definedName>
    <definedName name="FASD" localSheetId="0" hidden="1">#REF!</definedName>
    <definedName name="FASD" localSheetId="15" hidden="1">#REF!</definedName>
    <definedName name="FASD" localSheetId="12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5" hidden="1">{"'Sheet1'!$L$16"}</definedName>
    <definedName name="fasdfsdfsdfsdf" localSheetId="12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5" hidden="1">{"'Sheet1'!$L$16"}</definedName>
    <definedName name="fasfa" localSheetId="12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5" hidden="1">{"'Sheet1'!$L$16"}</definedName>
    <definedName name="fasfaga" localSheetId="12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5" hidden="1">{"'Sheet1'!$L$16"}</definedName>
    <definedName name="fasfsadfs" localSheetId="12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5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5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5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5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5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5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5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5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5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5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5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5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5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5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5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5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5" hidden="1">#REF!</definedName>
    <definedName name="FASG" localSheetId="12" hidden="1">#REF!</definedName>
    <definedName name="FASG" hidden="1">#REF!</definedName>
    <definedName name="Fax">#REF!</definedName>
    <definedName name="fb" localSheetId="4">#REF!</definedName>
    <definedName name="fb" localSheetId="5">#REF!</definedName>
    <definedName name="fb" localSheetId="6">#REF!</definedName>
    <definedName name="fb" localSheetId="8">#REF!</definedName>
    <definedName name="fb" localSheetId="7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4">{"DZ-TDTB2.XLS","Dcksat.xls"}</definedName>
    <definedName name="fbsdggdsf" localSheetId="5">{"DZ-TDTB2.XLS","Dcksat.xls"}</definedName>
    <definedName name="fbsdggdsf" localSheetId="6">{"DZ-TDTB2.XLS","Dcksat.xls"}</definedName>
    <definedName name="fbsdggdsf" localSheetId="7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5" hidden="1">{"'Sheet1'!$L$16"}</definedName>
    <definedName name="fÇ" localSheetId="12" hidden="1">{"'Sheet1'!$L$16"}</definedName>
    <definedName name="fÇ" hidden="1">{"'Sheet1'!$L$16"}</definedName>
    <definedName name="fc_" localSheetId="4">#REF!</definedName>
    <definedName name="fc_" localSheetId="5">#REF!</definedName>
    <definedName name="fc_" localSheetId="6">#REF!</definedName>
    <definedName name="fc_" localSheetId="8">#REF!</definedName>
    <definedName name="fc_" localSheetId="7">#REF!</definedName>
    <definedName name="fc_" localSheetId="0">#REF!</definedName>
    <definedName name="fc_">#REF!</definedName>
    <definedName name="FC_TOTAL" localSheetId="0" hidden="1">#REF!</definedName>
    <definedName name="FC_TOTAL" localSheetId="15" hidden="1">#REF!</definedName>
    <definedName name="FC_TOTAL" localSheetId="12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8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5" hidden="1">{#N/A,#N/A,FALSE,"구조2"}</definedName>
    <definedName name="fczc" localSheetId="12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5" hidden="1">{"'Sheet1'!$L$16"}</definedName>
    <definedName name="FDAFW" localSheetId="12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5" hidden="1">{"'Sheet1'!$L$16"}</definedName>
    <definedName name="fdasfa" localSheetId="12" hidden="1">{"'Sheet1'!$L$16"}</definedName>
    <definedName name="fdasfa" hidden="1">{"'Sheet1'!$L$16"}</definedName>
    <definedName name="fdasfadf" localSheetId="0" hidden="1">#REF!</definedName>
    <definedName name="fdasfadf" localSheetId="15" hidden="1">#REF!</definedName>
    <definedName name="fdasfadf" localSheetId="12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5" hidden="1">{#N/A,#N/A,FALSE,"CCTV"}</definedName>
    <definedName name="fddfhdfhdgh" localSheetId="12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5" hidden="1">{"'Sheet1'!$L$16"}</definedName>
    <definedName name="fddh" localSheetId="12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5" hidden="1">{"'Sheet1'!$L$16"}</definedName>
    <definedName name="fdds" localSheetId="12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8" hidden="1">#REF!</definedName>
    <definedName name="FDF" localSheetId="0" hidden="1">#REF!</definedName>
    <definedName name="FDF" hidden="1">#REF!</definedName>
    <definedName name="fdfd" localSheetId="4" hidden="1">{"'Sheet1'!$L$16"}</definedName>
    <definedName name="fdfd" localSheetId="5" hidden="1">{"'Sheet1'!$L$16"}</definedName>
    <definedName name="fdfd" localSheetId="6" hidden="1">{"'Sheet1'!$L$16"}</definedName>
    <definedName name="fdfd" localSheetId="8" hidden="1">{"'Sheet1'!$L$16"}</definedName>
    <definedName name="fdfd" localSheetId="7" hidden="1">{"'Sheet1'!$L$16"}</definedName>
    <definedName name="fdfd" localSheetId="1" hidden="1">{"'Sheet1'!$L$16"}</definedName>
    <definedName name="fdfd" localSheetId="0" hidden="1">{"'Sheet1'!$L$16"}</definedName>
    <definedName name="fdfd" localSheetId="15" hidden="1">{"'Sheet1'!$L$16"}</definedName>
    <definedName name="fdfd" localSheetId="12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5">OFFSET(#REF!,VLOOKUP(,'NT VLXD'!fffrrtgrthtjy,2,0)-1,0,VLOOKUP(,'NT VLXD'!fffrrtgrthtjy,3,0))</definedName>
    <definedName name="fdfddfd" localSheetId="12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5" hidden="1">{"'Sheet1'!$L$16"}</definedName>
    <definedName name="FDFDF" localSheetId="12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5">OFFSET(#REF!,0,0,COUNTA(#REF!)-1)</definedName>
    <definedName name="fdfdgrht" localSheetId="12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5" hidden="1">{#N/A,#N/A,FALSE,"Chi tiÆt"}</definedName>
    <definedName name="fdfsf" localSheetId="12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5" hidden="1">{"'Sheet1'!$L$16"}</definedName>
    <definedName name="fdfsfsdfsdf" localSheetId="12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5" hidden="1">{#N/A,#N/A,FALSE,"포장1";#N/A,#N/A,FALSE,"포장1"}</definedName>
    <definedName name="FDGDFAGFD" localSheetId="12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5" hidden="1">{"'Sheet1'!$L$16"}</definedName>
    <definedName name="fdgf" localSheetId="12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5" hidden="1">{#N/A,#N/A,FALSE,"2~8번"}</definedName>
    <definedName name="fdgfdg" localSheetId="12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5" hidden="1">{"'Sheet1'!$L$16"}</definedName>
    <definedName name="fdgfg" localSheetId="12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5" hidden="1">{#N/A,#N/A,FALSE,"운반시간"}</definedName>
    <definedName name="fdgfgf" localSheetId="12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5" hidden="1">{"'Sheet1'!$L$16"}</definedName>
    <definedName name="fdgfhgÌh" localSheetId="12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5" hidden="1">{"'Sheet1'!$L$16"}</definedName>
    <definedName name="fdgh" localSheetId="12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5" hidden="1">{"'Sheet1'!$L$16"}</definedName>
    <definedName name="FDGHAOR" localSheetId="12" hidden="1">{"'Sheet1'!$L$16"}</definedName>
    <definedName name="FDGHAOR" hidden="1">{"'Sheet1'!$L$16"}</definedName>
    <definedName name="fdgsdf" localSheetId="4" hidden="1">{"'Sheet1'!$L$16"}</definedName>
    <definedName name="fdgsdf" localSheetId="5" hidden="1">{"'Sheet1'!$L$16"}</definedName>
    <definedName name="fdgsdf" localSheetId="6" hidden="1">{"'Sheet1'!$L$16"}</definedName>
    <definedName name="fdgsdf" localSheetId="8" hidden="1">{"'Sheet1'!$L$16"}</definedName>
    <definedName name="fdgsdf" localSheetId="7" hidden="1">{"'Sheet1'!$L$16"}</definedName>
    <definedName name="fdgsdf" localSheetId="1" hidden="1">{"'Sheet1'!$L$16"}</definedName>
    <definedName name="fdgsdf" localSheetId="0" hidden="1">{"'Sheet1'!$L$16"}</definedName>
    <definedName name="fdgsdf" localSheetId="15" hidden="1">{"'Sheet1'!$L$16"}</definedName>
    <definedName name="fdgsdf" localSheetId="12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5" hidden="1">{"'Sheet1'!$L$16"}</definedName>
    <definedName name="fdgssda" localSheetId="12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5" hidden="1">{#N/A,#N/A,FALSE,"구조1"}</definedName>
    <definedName name="fdhevwtec" localSheetId="12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5" hidden="1">{0}</definedName>
    <definedName name="fdhfg" localSheetId="12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5" hidden="1">{#N/A,#N/A,FALSE,"CCTV"}</definedName>
    <definedName name="FDHFHPF" localSheetId="12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5" hidden="1">{#N/A,#N/A,FALSE,"이태원철근"}</definedName>
    <definedName name="fdhg" localSheetId="12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5" hidden="1">{"'Sheet1'!$L$16"}</definedName>
    <definedName name="fdhgf" localSheetId="12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5" hidden="1">{#N/A,#N/A,FALSE,"CCTV"}</definedName>
    <definedName name="FDHPKLERPYER" localSheetId="12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5" hidden="1">{#N/A,#N/A,FALSE,"CCTV"}</definedName>
    <definedName name="FDSA" localSheetId="12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5" hidden="1">{"'Sheet1'!$L$16"}</definedName>
    <definedName name="fdsà" localSheetId="12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5" hidden="1">{#N/A,#N/A,FALSE,"배수2"}</definedName>
    <definedName name="FDSAUJG" localSheetId="12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5" hidden="1">{"'Sheet1'!$L$16"}</definedName>
    <definedName name="fdsfsdfd" localSheetId="12" hidden="1">{"'Sheet1'!$L$16"}</definedName>
    <definedName name="fdsfsdfd" hidden="1">{"'Sheet1'!$L$16"}</definedName>
    <definedName name="fdsfsdfsdf">#REF!</definedName>
    <definedName name="fdsgds" localSheetId="4" hidden="1">{"'Sheet1'!$L$16"}</definedName>
    <definedName name="fdsgds" localSheetId="5" hidden="1">{"'Sheet1'!$L$16"}</definedName>
    <definedName name="fdsgds" localSheetId="6" hidden="1">{"'Sheet1'!$L$16"}</definedName>
    <definedName name="fdsgds" localSheetId="8" hidden="1">{"'Sheet1'!$L$16"}</definedName>
    <definedName name="fdsgds" localSheetId="7" hidden="1">{"'Sheet1'!$L$16"}</definedName>
    <definedName name="fdsgds" localSheetId="1" hidden="1">{"'Sheet1'!$L$16"}</definedName>
    <definedName name="fdsgds" localSheetId="0" hidden="1">{"'Sheet1'!$L$16"}</definedName>
    <definedName name="fdsgds" localSheetId="15" hidden="1">{"'Sheet1'!$L$16"}</definedName>
    <definedName name="fdsgds" localSheetId="12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5" hidden="1">{"'Sheet1'!$L$16"}</definedName>
    <definedName name="fdskflj.xls" localSheetId="12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5" hidden="1">{#N/A,#N/A,FALSE,"CCTV"}</definedName>
    <definedName name="FDYRETETWE" localSheetId="12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5" hidden="1">{#N/A,#N/A,FALSE,"Chi tiÆt"}</definedName>
    <definedName name="fđhbfbd" localSheetId="12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5" hidden="1">{"'Sheet1'!$L$16"}</definedName>
    <definedName name="fđhh" localSheetId="12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5" hidden="1">{#N/A,#N/A,FALSE,"배수1"}</definedName>
    <definedName name="fedgre" localSheetId="12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5" hidden="1">{"'Sheet1'!$L$16"}</definedName>
    <definedName name="fewfef" localSheetId="12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8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5" hidden="1">{"'Sheet1'!$L$16"}</definedName>
    <definedName name="ffas" localSheetId="12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5">OFFSET(Info_BI,0,0,,3)</definedName>
    <definedName name="ffdg_fg" localSheetId="12">OFFSET(Info_BI,0,0,,3)</definedName>
    <definedName name="ffdg_fg">OFFSET(Info_BI,0,0,,3)</definedName>
    <definedName name="fff" localSheetId="4" hidden="1">{"'Sheet1'!$L$16"}</definedName>
    <definedName name="fff" localSheetId="5" hidden="1">{"'Sheet1'!$L$16"}</definedName>
    <definedName name="fff" localSheetId="6" hidden="1">{"'Sheet1'!$L$16"}</definedName>
    <definedName name="fff" localSheetId="8" hidden="1">{"'Sheet1'!$L$16"}</definedName>
    <definedName name="fff" localSheetId="7" hidden="1">{"'Sheet1'!$L$16"}</definedName>
    <definedName name="fff" localSheetId="1" hidden="1">{"'Sheet1'!$L$16"}</definedName>
    <definedName name="fff" localSheetId="0" hidden="1">{"'Sheet1'!$L$16"}</definedName>
    <definedName name="fff" localSheetId="15" hidden="1">{"'Sheet1'!$L$16"}</definedName>
    <definedName name="fff" localSheetId="12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5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5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5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5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5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5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5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5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5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5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5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5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5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5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5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5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5" hidden="1">{#N/A,#N/A,FALSE,"조골재"}</definedName>
    <definedName name="ffffff" localSheetId="12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5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5" hidden="1">{"'Sheet1'!$L$16"}</definedName>
    <definedName name="fffffffffffffff" localSheetId="12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5">OFFSET(Info_BI,0,0,,3)</definedName>
    <definedName name="fffrrtgrthtjy" localSheetId="12">OFFSET(Info_BI,0,0,,3)</definedName>
    <definedName name="fffrrtgrthtjy">OFFSET(Info_BI,0,0,,3)</definedName>
    <definedName name="ffgbd" localSheetId="0">OFFSET(#REF!,0,0,COUNTA(#REF!)-1)</definedName>
    <definedName name="ffgbd" localSheetId="15">OFFSET(#REF!,0,0,COUNTA(#REF!)-1)</definedName>
    <definedName name="ffgbd" localSheetId="12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5" hidden="1">{"'Sheet1'!$L$16"}</definedName>
    <definedName name="ffjdskgjgn" localSheetId="12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5" hidden="1">{"'Sheet1'!$L$16"}</definedName>
    <definedName name="fg" localSheetId="12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5" hidden="1">{"'Sheet1'!$L$16"}</definedName>
    <definedName name="fgafdgd" localSheetId="12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5" hidden="1">{#N/A,#N/A,FALSE,"포장2"}</definedName>
    <definedName name="FGDAG" localSheetId="12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5" hidden="1">{#N/A,#N/A,FALSE,"혼합골재"}</definedName>
    <definedName name="FGDAGFG" localSheetId="12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5" hidden="1">{"'Sheet1'!$L$16"}</definedName>
    <definedName name="FGDFAG" localSheetId="12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5" hidden="1">{#N/A,#N/A,FALSE,"혼합골재"}</definedName>
    <definedName name="fgfadgf" localSheetId="12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5" hidden="1">{#N/A,#N/A,FALSE,"표지목차"}</definedName>
    <definedName name="FGFDG" localSheetId="12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5" hidden="1">{#N/A,#N/A,FALSE,"부대2"}</definedName>
    <definedName name="fgfdgffff" localSheetId="12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5" hidden="1">{#N/A,#N/A,FALSE,"혼합골재"}</definedName>
    <definedName name="fgfdsgdfg" localSheetId="12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5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5" hidden="1">{"'Sheet1'!$L$16"}</definedName>
    <definedName name="fgffffffffffffff" localSheetId="12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5" hidden="1">{"'Sheet1'!$L$16"}</definedName>
    <definedName name="fgfgf" localSheetId="12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5">OFFSET(#REF!,VLOOKUP(,'NT VLXD'!Info_Table,2,0)-1,0,VLOOKUP(,'NT VLXD'!Info_Table,3,0))</definedName>
    <definedName name="fgfgfgdg" localSheetId="12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5" hidden="1">{"'Sheet1'!$L$16"}</definedName>
    <definedName name="fgfgfgfgf" localSheetId="12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5" hidden="1">{#N/A,#N/A,FALSE,"Chi tiÆt"}</definedName>
    <definedName name="fgfgfhfghfgh" localSheetId="12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5" hidden="1">{"'장비'!$A$3:$M$12"}</definedName>
    <definedName name="fgg" localSheetId="12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5" hidden="1">{"'Sheet1'!$L$16"}</definedName>
    <definedName name="fggfgfgfg" localSheetId="12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5" hidden="1">{#N/A,#N/A,FALSE,"CCTV"}</definedName>
    <definedName name="FGGHJ" localSheetId="12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5" hidden="1">{#N/A,#N/A,FALSE,"표지목차"}</definedName>
    <definedName name="fghfdagfd" localSheetId="12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5" hidden="1">{#N/A,#N/A,FALSE,"CCTV"}</definedName>
    <definedName name="FGHFGH" localSheetId="12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5" hidden="1">{"'Sheet1'!$L$16"}</definedName>
    <definedName name="fghg" localSheetId="12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5" hidden="1">{#N/A,#N/A,FALSE,"CCTV"}</definedName>
    <definedName name="FGHH" localSheetId="12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5" hidden="1">{0}</definedName>
    <definedName name="fghhk" localSheetId="12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5" hidden="1">{"'Sheet1'!$L$16"}</definedName>
    <definedName name="fghjfdj" localSheetId="12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5" hidden="1">{"'Sheet1'!$L$16"}</definedName>
    <definedName name="fghth" localSheetId="12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5" hidden="1">{"'Sheet1'!$L$16"}</definedName>
    <definedName name="fgjjgjyhkkhk" localSheetId="12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5" hidden="1">{#N/A,#N/A,FALSE,"Tabelle2";#N/A,#N/A,FALSE,"Tabelle1"}</definedName>
    <definedName name="FGJLGJKTROPJ" localSheetId="12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5" hidden="1">{#N/A,#N/A,FALSE,"CCTV"}</definedName>
    <definedName name="FGKDFOGHDFK" localSheetId="12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5" hidden="1">{"'Sheet1'!$L$16"}</definedName>
    <definedName name="fgkjgkk" localSheetId="12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5" hidden="1">{"'Sheet1'!$L$16"}</definedName>
    <definedName name="fgn" localSheetId="12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5" hidden="1">{#N/A,#N/A,FALSE,"단가표지"}</definedName>
    <definedName name="fgnrt" localSheetId="12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5" hidden="1">{"'Sheet1'!$L$16"}</definedName>
    <definedName name="fgr" localSheetId="12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5" hidden="1">{#N/A,#N/A,FALSE,"Chi tiÆt"}</definedName>
    <definedName name="fgsdfgh" localSheetId="12" hidden="1">{#N/A,#N/A,FALSE,"Chi tiÆt"}</definedName>
    <definedName name="fgsdfgh" hidden="1">{#N/A,#N/A,FALSE,"Chi tiÆt"}</definedName>
    <definedName name="Fh" localSheetId="8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5" hidden="1">{#N/A,#N/A,FALSE,"부대1"}</definedName>
    <definedName name="fhddg" localSheetId="12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5" hidden="1">{0,0,0,0}</definedName>
    <definedName name="fhf" localSheetId="12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5">OFFSET(#REF!,VLOOKUP(,'NT VLXD'!kụyhyf,2,0)-1,0,VLOOKUP(,'NT VLXD'!kụyhyf,3,0))</definedName>
    <definedName name="fhfh" localSheetId="12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5" hidden="1">{#N/A,#N/A,FALSE,"기안지";#N/A,#N/A,FALSE,"통신지"}</definedName>
    <definedName name="FHFHF" localSheetId="12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5" hidden="1">{"'Sheet1'!$L$16"}</definedName>
    <definedName name="FHFHFHH" localSheetId="12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5" hidden="1">{"'Sheet1'!$L$16"}</definedName>
    <definedName name="FHFLHKFOHFHKFH" localSheetId="12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5" hidden="1">{#N/A,#N/A,FALSE,"CCTV"}</definedName>
    <definedName name="FHFLHPERHL" localSheetId="12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5" hidden="1">{"'Sheet1'!$L$16"}</definedName>
    <definedName name="fhgj" localSheetId="12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5" hidden="1">{#N/A,#N/A,FALSE,"CCTV"}</definedName>
    <definedName name="fhgjfghfghgf" localSheetId="12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5" hidden="1">{"'Sheet1'!$L$16"}</definedName>
    <definedName name="fhhh" localSheetId="12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5" hidden="1">{"'Sheet1'!$L$16"}</definedName>
    <definedName name="fhjjh" localSheetId="12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5" hidden="1">{"'Sheet1'!$L$16"}</definedName>
    <definedName name="fhjjkgkkghkhk" localSheetId="12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5" hidden="1">{0}</definedName>
    <definedName name="fhk" localSheetId="12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5" hidden="1">{"'Sheet1'!$L$16"}</definedName>
    <definedName name="FHKEROYER" localSheetId="12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5" hidden="1">{#N/A,#N/A,FALSE,"Chi tiÆt"}</definedName>
    <definedName name="FHKLERPYOER" localSheetId="12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5" hidden="1">{#N/A,#N/A,FALSE,"Chi tiÆt"}</definedName>
    <definedName name="FHLKRDYPOER" localSheetId="12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5" hidden="1">{"'Sheet1'!$L$16"}</definedName>
    <definedName name="FHLKROHFDH" localSheetId="12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5" hidden="1">{"'Sheet1'!$L$16"}</definedName>
    <definedName name="FHLKRYOER" localSheetId="12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5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5" hidden="1">#REF!</definedName>
    <definedName name="FJDJF3" localSheetId="12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5" hidden="1">{0}</definedName>
    <definedName name="fjghk" localSheetId="12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5" hidden="1">{"'Sheet1'!$L$16"}</definedName>
    <definedName name="fkgjk" localSheetId="12" hidden="1">{"'Sheet1'!$L$16"}</definedName>
    <definedName name="fkgjk" hidden="1">{"'Sheet1'!$L$16"}</definedName>
    <definedName name="fkieifi" localSheetId="0" hidden="1">#REF!</definedName>
    <definedName name="fkieifi" localSheetId="15" hidden="1">#REF!</definedName>
    <definedName name="fkieifi" localSheetId="12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5" hidden="1">{"'Sheet1'!$L$16"}</definedName>
    <definedName name="fldfángonh" localSheetId="12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5" hidden="1">{"'Sheet1'!$L$16"}</definedName>
    <definedName name="FLHKDFPH" localSheetId="12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5" hidden="1">{#N/A,#N/A,FALSE,"CCTV"}</definedName>
    <definedName name="FLSHKSFLH" localSheetId="12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5" hidden="1">{#N/A,#N/A,FALSE,"CCTV"}</definedName>
    <definedName name="FOR" localSheetId="12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5" hidden="1">{#N/A,#N/A,FALSE,"CCTV"}</definedName>
    <definedName name="FORMAT" localSheetId="12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5" hidden="1">#REF!</definedName>
    <definedName name="FQWERWE" localSheetId="12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5" hidden="1">{"'Sheet1'!$L$16"}</definedName>
    <definedName name="FR" localSheetId="12" hidden="1">{"'Sheet1'!$L$16"}</definedName>
    <definedName name="FR" hidden="1">{"'Sheet1'!$L$16"}</definedName>
    <definedName name="fs" localSheetId="8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5" hidden="1">{"'Sheet1'!$L$16"}</definedName>
    <definedName name="fs¸gg" localSheetId="12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5" hidden="1">{"'Sheet1'!$L$16"}</definedName>
    <definedName name="fsa" localSheetId="12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5" hidden="1">{#N/A,#N/A,FALSE,"제목"}</definedName>
    <definedName name="FSD" localSheetId="12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5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5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5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5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5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5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5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5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5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5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5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5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5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5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5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5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5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5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5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5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5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5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5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5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5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5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5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5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5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5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5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5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5" hidden="1">{#N/A,#N/A,FALSE,"제목"}</definedName>
    <definedName name="FSDAF" localSheetId="12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5" hidden="1">{#N/A,#N/A,FALSE,"구조1"}</definedName>
    <definedName name="fsdafhaaaaeraw" localSheetId="12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5" hidden="1">{"'Sheet1'!$L$16"}</definedName>
    <definedName name="fsdf" localSheetId="12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4" hidden="1">{"'Sheet1'!$L$16"}</definedName>
    <definedName name="fsdfdsf" localSheetId="5" hidden="1">{"'Sheet1'!$L$16"}</definedName>
    <definedName name="fsdfdsf" localSheetId="6" hidden="1">{"'Sheet1'!$L$16"}</definedName>
    <definedName name="fsdfdsf" localSheetId="8" hidden="1">{"'Sheet1'!$L$16"}</definedName>
    <definedName name="fsdfdsf" localSheetId="7" hidden="1">{"'Sheet1'!$L$16"}</definedName>
    <definedName name="fsdfdsf" localSheetId="1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2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5" hidden="1">{"'Sheet1'!$L$16"}</definedName>
    <definedName name="FSDFĐ" localSheetId="12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5" hidden="1">{"'Sheet1'!$L$16"}</definedName>
    <definedName name="FSDFEW" localSheetId="12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5" hidden="1">{"'Sheet1'!$L$16"}</definedName>
    <definedName name="fsdfs" localSheetId="12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5" hidden="1">{#N/A,#N/A,FALSE,"Chi tiÆt"}</definedName>
    <definedName name="fsdfsd" localSheetId="12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5" hidden="1">{"'Sheet1'!$L$16"}</definedName>
    <definedName name="FSDFSĐ" localSheetId="12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5" hidden="1">{"'Sheet1'!$L$16"}</definedName>
    <definedName name="fsfsd" localSheetId="12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5" hidden="1">{"'Sheet1'!$L$16"}</definedName>
    <definedName name="fsfsfdd" localSheetId="12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5" hidden="1">{"'Sheet1'!$L$16"}</definedName>
    <definedName name="fszg" localSheetId="12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5" hidden="1">{"'Sheet1'!$L$16"}</definedName>
    <definedName name="ft" localSheetId="12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5" hidden="1">{#N/A,#N/A,FALSE,"CCTV"}</definedName>
    <definedName name="ftgfg" localSheetId="12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8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5" hidden="1">{#N/A,#N/A,FALSE,"배수2"}</definedName>
    <definedName name="fuk" localSheetId="12" hidden="1">{#N/A,#N/A,FALSE,"배수2"}</definedName>
    <definedName name="fuk" hidden="1">{#N/A,#N/A,FALSE,"배수2"}</definedName>
    <definedName name="FULL" localSheetId="0" hidden="1">#REF!</definedName>
    <definedName name="FULL" localSheetId="15" hidden="1">#REF!</definedName>
    <definedName name="FULL" localSheetId="12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5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5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5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5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5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5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5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5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5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5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5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5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5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5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5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5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5">#REF!</definedName>
    <definedName name="g" localSheetId="12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5">#REF!</definedName>
    <definedName name="g40g40" localSheetId="12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5" hidden="1">#REF!</definedName>
    <definedName name="GAGAGA" localSheetId="12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5" hidden="1">{"'Sheet1'!$L$16"}</definedName>
    <definedName name="GÀGF" localSheetId="12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5" hidden="1">{#N/A,#N/A,FALSE,"포장1";#N/A,#N/A,FALSE,"포장1"}</definedName>
    <definedName name="gahahah" localSheetId="12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5">#REF!</definedName>
    <definedName name="gamatc" localSheetId="12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5" hidden="1">{#N/A,#N/A,FALSE,"2~8번"}</definedName>
    <definedName name="gb" localSheetId="12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5" hidden="1">{"'Sheet1'!$L$16"}</definedName>
    <definedName name="gbb" localSheetId="12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8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5" hidden="1">#REF!</definedName>
    <definedName name="GC_02" localSheetId="12" hidden="1">#REF!</definedName>
    <definedName name="GC_02" hidden="1">#REF!</definedName>
    <definedName name="GC_03" localSheetId="0" hidden="1">#REF!</definedName>
    <definedName name="GC_03" localSheetId="15" hidden="1">#REF!</definedName>
    <definedName name="GC_03" localSheetId="12" hidden="1">#REF!</definedName>
    <definedName name="GC_03" hidden="1">#REF!</definedName>
    <definedName name="GC_04" localSheetId="0" hidden="1">#REF!</definedName>
    <definedName name="GC_04" localSheetId="15" hidden="1">#REF!</definedName>
    <definedName name="GC_04" localSheetId="12" hidden="1">#REF!</definedName>
    <definedName name="GC_04" hidden="1">#REF!</definedName>
    <definedName name="GC_05" localSheetId="0" hidden="1">#REF!</definedName>
    <definedName name="GC_05" localSheetId="15" hidden="1">#REF!</definedName>
    <definedName name="GC_05" localSheetId="12" hidden="1">#REF!</definedName>
    <definedName name="GC_05" hidden="1">#REF!</definedName>
    <definedName name="GC_07" localSheetId="0" hidden="1">#REF!</definedName>
    <definedName name="GC_07" localSheetId="15" hidden="1">#REF!</definedName>
    <definedName name="GC_07" localSheetId="12" hidden="1">#REF!</definedName>
    <definedName name="GC_07" hidden="1">#REF!</definedName>
    <definedName name="GC_09" localSheetId="0" hidden="1">#REF!</definedName>
    <definedName name="GC_09" localSheetId="15" hidden="1">#REF!</definedName>
    <definedName name="GC_09" localSheetId="12" hidden="1">#REF!</definedName>
    <definedName name="GC_09" hidden="1">#REF!</definedName>
    <definedName name="GC_10" localSheetId="0" hidden="1">#REF!</definedName>
    <definedName name="GC_10" localSheetId="15" hidden="1">#REF!</definedName>
    <definedName name="GC_10" localSheetId="12" hidden="1">#REF!</definedName>
    <definedName name="GC_10" hidden="1">#REF!</definedName>
    <definedName name="GC_11" localSheetId="0" hidden="1">#REF!</definedName>
    <definedName name="GC_11" localSheetId="15" hidden="1">#REF!</definedName>
    <definedName name="GC_11" localSheetId="12" hidden="1">#REF!</definedName>
    <definedName name="GC_11" hidden="1">#REF!</definedName>
    <definedName name="GC_12" localSheetId="0" hidden="1">#REF!</definedName>
    <definedName name="GC_12" localSheetId="15" hidden="1">#REF!</definedName>
    <definedName name="GC_12" localSheetId="12" hidden="1">#REF!</definedName>
    <definedName name="GC_12" hidden="1">#REF!</definedName>
    <definedName name="GC_13" localSheetId="0" hidden="1">#REF!</definedName>
    <definedName name="GC_13" localSheetId="15" hidden="1">#REF!</definedName>
    <definedName name="GC_13" localSheetId="12" hidden="1">#REF!</definedName>
    <definedName name="GC_13" hidden="1">#REF!</definedName>
    <definedName name="GC_14" localSheetId="0" hidden="1">#REF!</definedName>
    <definedName name="GC_14" localSheetId="15" hidden="1">#REF!</definedName>
    <definedName name="GC_14" localSheetId="12" hidden="1">#REF!</definedName>
    <definedName name="GC_14" hidden="1">#REF!</definedName>
    <definedName name="GC_16" localSheetId="0" hidden="1">#REF!</definedName>
    <definedName name="GC_16" localSheetId="15" hidden="1">#REF!</definedName>
    <definedName name="GC_16" localSheetId="12" hidden="1">#REF!</definedName>
    <definedName name="GC_16" hidden="1">#REF!</definedName>
    <definedName name="GC_17" localSheetId="0" hidden="1">#REF!</definedName>
    <definedName name="GC_17" localSheetId="15" hidden="1">#REF!</definedName>
    <definedName name="GC_17" localSheetId="12" hidden="1">#REF!</definedName>
    <definedName name="GC_17" hidden="1">#REF!</definedName>
    <definedName name="GC_18" localSheetId="0" hidden="1">#REF!</definedName>
    <definedName name="GC_18" localSheetId="15" hidden="1">#REF!</definedName>
    <definedName name="GC_18" localSheetId="12" hidden="1">#REF!</definedName>
    <definedName name="GC_18" hidden="1">#REF!</definedName>
    <definedName name="GC_19" localSheetId="0" hidden="1">#REF!</definedName>
    <definedName name="GC_19" localSheetId="15" hidden="1">#REF!</definedName>
    <definedName name="GC_19" localSheetId="12" hidden="1">#REF!</definedName>
    <definedName name="GC_19" hidden="1">#REF!</definedName>
    <definedName name="GC_20" localSheetId="0" hidden="1">#REF!</definedName>
    <definedName name="GC_20" localSheetId="15" hidden="1">#REF!</definedName>
    <definedName name="GC_20" localSheetId="12" hidden="1">#REF!</definedName>
    <definedName name="GC_20" hidden="1">#REF!</definedName>
    <definedName name="GC_21" localSheetId="0" hidden="1">#REF!</definedName>
    <definedName name="GC_21" localSheetId="15" hidden="1">#REF!</definedName>
    <definedName name="GC_21" localSheetId="12" hidden="1">#REF!</definedName>
    <definedName name="GC_21" hidden="1">#REF!</definedName>
    <definedName name="GC_22" localSheetId="0" hidden="1">#REF!</definedName>
    <definedName name="GC_22" localSheetId="15" hidden="1">#REF!</definedName>
    <definedName name="GC_22" localSheetId="12" hidden="1">#REF!</definedName>
    <definedName name="GC_22" hidden="1">#REF!</definedName>
    <definedName name="GC_23" localSheetId="0" hidden="1">#REF!</definedName>
    <definedName name="GC_23" localSheetId="15" hidden="1">#REF!</definedName>
    <definedName name="GC_23" localSheetId="12" hidden="1">#REF!</definedName>
    <definedName name="GC_23" hidden="1">#REF!</definedName>
    <definedName name="GC_24" localSheetId="0" hidden="1">#REF!</definedName>
    <definedName name="GC_24" localSheetId="15" hidden="1">#REF!</definedName>
    <definedName name="GC_24" localSheetId="12" hidden="1">#REF!</definedName>
    <definedName name="GC_24" hidden="1">#REF!</definedName>
    <definedName name="GC_25" localSheetId="0" hidden="1">#REF!</definedName>
    <definedName name="GC_25" localSheetId="15" hidden="1">#REF!</definedName>
    <definedName name="GC_25" localSheetId="12" hidden="1">#REF!</definedName>
    <definedName name="GC_25" hidden="1">#REF!</definedName>
    <definedName name="GC_26" localSheetId="0" hidden="1">#REF!</definedName>
    <definedName name="GC_26" localSheetId="15" hidden="1">#REF!</definedName>
    <definedName name="GC_26" localSheetId="12" hidden="1">#REF!</definedName>
    <definedName name="GC_26" hidden="1">#REF!</definedName>
    <definedName name="GC_27" localSheetId="0" hidden="1">#REF!</definedName>
    <definedName name="GC_27" localSheetId="15" hidden="1">#REF!</definedName>
    <definedName name="GC_27" localSheetId="12" hidden="1">#REF!</definedName>
    <definedName name="GC_27" hidden="1">#REF!</definedName>
    <definedName name="GC_28" localSheetId="0" hidden="1">#REF!</definedName>
    <definedName name="GC_28" localSheetId="15" hidden="1">#REF!</definedName>
    <definedName name="GC_28" localSheetId="12" hidden="1">#REF!</definedName>
    <definedName name="GC_28" hidden="1">#REF!</definedName>
    <definedName name="GC_29" localSheetId="0" hidden="1">#REF!</definedName>
    <definedName name="GC_29" localSheetId="15" hidden="1">#REF!</definedName>
    <definedName name="GC_29" localSheetId="12" hidden="1">#REF!</definedName>
    <definedName name="GC_29" hidden="1">#REF!</definedName>
    <definedName name="GC_47" localSheetId="0" hidden="1">#REF!</definedName>
    <definedName name="GC_47" localSheetId="15" hidden="1">#REF!</definedName>
    <definedName name="GC_47" localSheetId="12" hidden="1">#REF!</definedName>
    <definedName name="GC_47" hidden="1">#REF!</definedName>
    <definedName name="GC_64" localSheetId="0" hidden="1">#REF!</definedName>
    <definedName name="GC_64" localSheetId="15" hidden="1">#REF!</definedName>
    <definedName name="GC_64" localSheetId="12" hidden="1">#REF!</definedName>
    <definedName name="GC_64" hidden="1">#REF!</definedName>
    <definedName name="GC_NK_NTNB" localSheetId="0" hidden="1">#REF!</definedName>
    <definedName name="GC_NK_NTNB" localSheetId="15" hidden="1">#REF!</definedName>
    <definedName name="GC_NK_NTNB" localSheetId="12" hidden="1">#REF!</definedName>
    <definedName name="GC_NK_NTNB" hidden="1">#REF!</definedName>
    <definedName name="GC_NK_TC" localSheetId="0" hidden="1">#REF!</definedName>
    <definedName name="GC_NK_TC" localSheetId="15" hidden="1">#REF!</definedName>
    <definedName name="GC_NK_TC" localSheetId="12" hidden="1">#REF!</definedName>
    <definedName name="GC_NK_TC" hidden="1">#REF!</definedName>
    <definedName name="GC_T" localSheetId="0" hidden="1">#REF!</definedName>
    <definedName name="GC_T" localSheetId="15" hidden="1">#REF!</definedName>
    <definedName name="GC_T" localSheetId="12" hidden="1">#REF!</definedName>
    <definedName name="GC_T" hidden="1">#REF!</definedName>
    <definedName name="gcm" localSheetId="4" hidden="1">{"'Sheet1'!$L$16"}</definedName>
    <definedName name="gcm" localSheetId="5" hidden="1">{"'Sheet1'!$L$16"}</definedName>
    <definedName name="gcm" localSheetId="6" hidden="1">{"'Sheet1'!$L$16"}</definedName>
    <definedName name="gcm" localSheetId="8" hidden="1">{"'Sheet1'!$L$16"}</definedName>
    <definedName name="gcm" localSheetId="7" hidden="1">{"'Sheet1'!$L$16"}</definedName>
    <definedName name="gcm" localSheetId="0" hidden="1">{"'Sheet1'!$L$16"}</definedName>
    <definedName name="gcm" localSheetId="15">#REF!</definedName>
    <definedName name="gcm" localSheetId="12">#REF!</definedName>
    <definedName name="gcm">#REF!</definedName>
    <definedName name="GCTV">#REF!</definedName>
    <definedName name="gchi">#REF!</definedName>
    <definedName name="gd" localSheetId="0">#REF!</definedName>
    <definedName name="gd" localSheetId="15">#REF!</definedName>
    <definedName name="gd" localSheetId="12">#REF!</definedName>
    <definedName name="gd">#REF!</definedName>
    <definedName name="gdafg" localSheetId="8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5" hidden="1">{"'Sheet1'!$L$16"}</definedName>
    <definedName name="gdfgdfgdf" localSheetId="12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5" hidden="1">{"'Sheet1'!$L$16"}</definedName>
    <definedName name="gdfhfhg" localSheetId="12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5" hidden="1">{"'Sheet1'!$L$16"}</definedName>
    <definedName name="gdg" localSheetId="12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5" hidden="1">{"'Sheet1'!$L$16"}</definedName>
    <definedName name="gdgdg." localSheetId="12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5" hidden="1">{"'Sheet1'!$L$16"}</definedName>
    <definedName name="gdgdkdfkghlf" localSheetId="12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5" hidden="1">{"'Sheet1'!$L$16"}</definedName>
    <definedName name="GDGDS" localSheetId="12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5" hidden="1">{#N/A,#N/A,FALSE,"배수1"}</definedName>
    <definedName name="GDGFD" localSheetId="12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5" hidden="1">{"'Sheet1'!$L$16"}</definedName>
    <definedName name="gdgfgf" localSheetId="12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5" hidden="1">{#N/A,#N/A,FALSE,"Chi tiÆt"}</definedName>
    <definedName name="gdghdhg" localSheetId="12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5" hidden="1">{"'Sheet1'!$L$16"}</definedName>
    <definedName name="gdgs" localSheetId="12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5" hidden="1">{"'Sheet1'!$L$16"}</definedName>
    <definedName name="gdh" localSheetId="12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5" hidden="1">{"'Sheet1'!$L$16"}</definedName>
    <definedName name="gdhgh" localSheetId="12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5" hidden="1">{"'Sheet1'!$L$16"}</definedName>
    <definedName name="gdhgj" localSheetId="12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5" hidden="1">{"'Sheet1'!$L$16"}</definedName>
    <definedName name="gdjk" localSheetId="12" hidden="1">{"'Sheet1'!$L$16"}</definedName>
    <definedName name="gdjk" hidden="1">{"'Sheet1'!$L$16"}</definedName>
    <definedName name="GDL" localSheetId="8">#REF!</definedName>
    <definedName name="GDL" localSheetId="0">#REF!</definedName>
    <definedName name="GDL">#REF!</definedName>
    <definedName name="gdm" localSheetId="8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5" hidden="1">{"'Sheet1'!$L$16"}</definedName>
    <definedName name="gdret" localSheetId="12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5" hidden="1">{"'Sheet1'!$L$16"}</definedName>
    <definedName name="GDS" localSheetId="12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5" hidden="1">{"'Sheet1'!$L$16"}</definedName>
    <definedName name="gdt" localSheetId="12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5" hidden="1">{"'Sheet1'!$L$16"}</definedName>
    <definedName name="ge" localSheetId="12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5" hidden="1">#REF!</definedName>
    <definedName name="gegE" localSheetId="12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5" hidden="1">{#N/A,#N/A,FALSE,"토공2"}</definedName>
    <definedName name="gergas" localSheetId="12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5" hidden="1">{#N/A,#N/A,FALSE,"제목"}</definedName>
    <definedName name="GEUN" localSheetId="12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5" hidden="1">#REF!</definedName>
    <definedName name="gf" localSheetId="12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5" hidden="1">{#N/A,#N/A,FALSE,"2~8번"}</definedName>
    <definedName name="GFDG" localSheetId="12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5" hidden="1">{#N/A,#N/A,FALSE,"혼합골재"}</definedName>
    <definedName name="GFDGDFGFG" localSheetId="12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5" hidden="1">{#N/A,#N/A,FALSE,"토공2"}</definedName>
    <definedName name="gfdghg" localSheetId="12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5" hidden="1">{#N/A,#N/A,FALSE,"CCTV"}</definedName>
    <definedName name="gfdh" localSheetId="12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5" hidden="1">{#N/A,#N/A,FALSE,"CCTV"}</definedName>
    <definedName name="GFDS" localSheetId="12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5" hidden="1">{#N/A,#N/A,FALSE,"Chi tiÆt"}</definedName>
    <definedName name="gfeg" localSheetId="12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5" hidden="1">{"'Sheet1'!$L$16"}</definedName>
    <definedName name="gffdff" localSheetId="12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5" hidden="1">{"'Sheet1'!$L$16"}</definedName>
    <definedName name="gffg" localSheetId="12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5" hidden="1">{"'Sheet1'!$L$16"}</definedName>
    <definedName name="gffghhhh" localSheetId="12" hidden="1">{"'Sheet1'!$L$16"}</definedName>
    <definedName name="gffghhhh" hidden="1">{"'Sheet1'!$L$16"}</definedName>
    <definedName name="gffkxf" hidden="1">#REF!</definedName>
    <definedName name="gfg" localSheetId="4" hidden="1">{#N/A,#N/A,FALSE,"Sheet1";#N/A,#N/A,FALSE,"Sheet1";#N/A,#N/A,FALSE,"Sheet1"}</definedName>
    <definedName name="gfg" localSheetId="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localSheetId="8" hidden="1">{#N/A,#N/A,FALSE,"Sheet1";#N/A,#N/A,FALSE,"Sheet1";#N/A,#N/A,FALSE,"Sheet1"}</definedName>
    <definedName name="gfg" localSheetId="7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5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5" hidden="1">#REF!</definedName>
    <definedName name="gfgdfg" localSheetId="12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5" hidden="1">{"'Sheet1'!$L$16"}</definedName>
    <definedName name="gfgf" localSheetId="12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5" hidden="1">{"'Sheet1'!$L$16"}</definedName>
    <definedName name="gfgfgfgfgfg" localSheetId="12" hidden="1">{"'Sheet1'!$L$16"}</definedName>
    <definedName name="gfgfgfgfgfg" hidden="1">{"'Sheet1'!$L$16"}</definedName>
    <definedName name="gfgfgg" localSheetId="0">OFFSET(#REF!,0,0,COUNTA(#REF!)-1)</definedName>
    <definedName name="gfgfgg" localSheetId="15">OFFSET(#REF!,0,0,COUNTA(#REF!)-1)</definedName>
    <definedName name="gfgfgg" localSheetId="12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5" hidden="1">{#N/A,#N/A,FALSE,"토공2"}</definedName>
    <definedName name="GFGFHGFHF" localSheetId="12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5" hidden="1">{"'Sheet1'!$L$16"}</definedName>
    <definedName name="gfh" localSheetId="12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5" hidden="1">{#N/A,#N/A,FALSE,"Chi tiÆt"}</definedName>
    <definedName name="gfhfgh" localSheetId="12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5" hidden="1">{"'Sheet1'!$L$16"}</definedName>
    <definedName name="gfhfghfghfgh" localSheetId="12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5" hidden="1">{"'Sheet1'!$L$16"}</definedName>
    <definedName name="gfhfghfghfghfghfgh" localSheetId="12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5" hidden="1">{"'Sheet1'!$L$16"}</definedName>
    <definedName name="gfhggh" localSheetId="12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5" hidden="1">{#N/A,#N/A,FALSE,"배수2"}</definedName>
    <definedName name="gfhgh" localSheetId="12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5" hidden="1">{0}</definedName>
    <definedName name="gfhgj" localSheetId="12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5" hidden="1">{#N/A,#N/A,FALSE,"CCTV"}</definedName>
    <definedName name="gfjgfh" localSheetId="12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5" hidden="1">{#N/A,#N/A,FALSE,"CCTV"}</definedName>
    <definedName name="gfjgfhfg" localSheetId="12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5" hidden="1">{"'Sheet1'!$L$16"}</definedName>
    <definedName name="GFJGFJ" localSheetId="12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5" hidden="1">{"'Sheet1'!$L$16"}</definedName>
    <definedName name="GFJGFJG" localSheetId="12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5" hidden="1">{"'Sheet1'!$L$16"}</definedName>
    <definedName name="gfjgj" localSheetId="12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5" hidden="1">{#N/A,#N/A,FALSE,"CCTV"}</definedName>
    <definedName name="GFJGJGJ" localSheetId="12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5" hidden="1">{#N/A,#N/A,FALSE,"CCTV"}</definedName>
    <definedName name="GFJGLOJTPUTY" localSheetId="12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5" hidden="1">{"'Sheet1'!$L$16"}</definedName>
    <definedName name="GFJHJ" localSheetId="12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5" hidden="1">{#N/A,#N/A,FALSE,"CCTV"}</definedName>
    <definedName name="GFJJJJ" localSheetId="12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5" hidden="1">{#N/A,#N/A,FALSE,"이태원철근"}</definedName>
    <definedName name="gfsfg" localSheetId="12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5" hidden="1">{#N/A,#N/A,FALSE,"기안지";#N/A,#N/A,FALSE,"통신지"}</definedName>
    <definedName name="gftrhgtrfhb" localSheetId="12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4" hidden="1">{"'Sheet1'!$L$16"}</definedName>
    <definedName name="gg" localSheetId="5" hidden="1">{"'Sheet1'!$L$16"}</definedName>
    <definedName name="gg" localSheetId="6" hidden="1">{"'Sheet1'!$L$16"}</definedName>
    <definedName name="gg" localSheetId="8" hidden="1">{"'Sheet1'!$L$16"}</definedName>
    <definedName name="gg" localSheetId="7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8" hidden="1">{#N/A,#N/A,FALSE,"운반시간"}</definedName>
    <definedName name="gg" localSheetId="15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5" hidden="1">{"'Sheet1'!$L$16"}</definedName>
    <definedName name="ggdf" localSheetId="12" hidden="1">{"'Sheet1'!$L$16"}</definedName>
    <definedName name="ggdf" hidden="1">{"'Sheet1'!$L$16"}</definedName>
    <definedName name="ggf" localSheetId="0" hidden="1">#REF!</definedName>
    <definedName name="ggf" localSheetId="15" hidden="1">#REF!</definedName>
    <definedName name="ggf" localSheetId="12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5" hidden="1">{#N/A,#N/A,FALSE,"포장2"}</definedName>
    <definedName name="ggfhgfshgh" localSheetId="12" hidden="1">{#N/A,#N/A,FALSE,"포장2"}</definedName>
    <definedName name="ggfhgfshgh" hidden="1">{#N/A,#N/A,FALSE,"포장2"}</definedName>
    <definedName name="ggfsg">ROW()</definedName>
    <definedName name="ggg" localSheetId="4" hidden="1">{"'Sheet1'!$L$16"}</definedName>
    <definedName name="ggg" localSheetId="5" hidden="1">{"'Sheet1'!$L$16"}</definedName>
    <definedName name="ggg" localSheetId="6" hidden="1">{"'Sheet1'!$L$16"}</definedName>
    <definedName name="ggg" localSheetId="8" hidden="1">{"'Sheet1'!$L$16"}</definedName>
    <definedName name="ggg" localSheetId="7" hidden="1">{"'Sheet1'!$L$16"}</definedName>
    <definedName name="ggg" localSheetId="1" hidden="1">{"'Sheet1'!$L$16"}</definedName>
    <definedName name="ggg" localSheetId="0" hidden="1">{"'Sheet1'!$L$16"}</definedName>
    <definedName name="ggg" localSheetId="15" hidden="1">{"'Sheet1'!$L$16"}</definedName>
    <definedName name="ggg" localSheetId="12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5" hidden="1">{#N/A,#N/A,FALSE,"구조1"}</definedName>
    <definedName name="ggggg" localSheetId="12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5" hidden="1">{"'Sheet1'!$L$16"}</definedName>
    <definedName name="ggggggg" localSheetId="12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5" hidden="1">{0}</definedName>
    <definedName name="ggggggggggggg" localSheetId="12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5" hidden="1">{"'Sheet1'!$L$16"}</definedName>
    <definedName name="gggggggggggggg" localSheetId="12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5" hidden="1">{"'Sheet1'!$L$16"}</definedName>
    <definedName name="ggggyt" localSheetId="12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5" hidden="1">{#N/A,#N/A,FALSE,"Chi tiÆt"}</definedName>
    <definedName name="gggppiou" localSheetId="12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5" hidden="1">{#N/A,#N/A,FALSE,"표지목차"}</definedName>
    <definedName name="ggh" localSheetId="12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5" hidden="1">{"'Sheet1'!$L$16"}</definedName>
    <definedName name="gghh" localSheetId="12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5" hidden="1">{"'Sheet1'!$L$16"}</definedName>
    <definedName name="gghjh" localSheetId="12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5" hidden="1">{"'Sheet1'!$L$16"}</definedName>
    <definedName name="GGRGH" localSheetId="12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5" hidden="1">{"'Sheet1'!$L$16"}</definedName>
    <definedName name="ggss" localSheetId="12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5" hidden="1">{"'Sheet1'!$L$16"}</definedName>
    <definedName name="GHDF" localSheetId="12" hidden="1">{"'Sheet1'!$L$16"}</definedName>
    <definedName name="GHDF" hidden="1">{"'Sheet1'!$L$16"}</definedName>
    <definedName name="ghdfghdfg" localSheetId="4" hidden="1">{"'Sheet1'!$L$16"}</definedName>
    <definedName name="ghdfghdfg" localSheetId="5" hidden="1">{"'Sheet1'!$L$16"}</definedName>
    <definedName name="ghdfghdfg" localSheetId="6" hidden="1">{"'Sheet1'!$L$16"}</definedName>
    <definedName name="ghdfghdfg" localSheetId="8" hidden="1">{"'Sheet1'!$L$16"}</definedName>
    <definedName name="ghdfghdfg" localSheetId="7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5" hidden="1">{"'Sheet1'!$L$16"}</definedName>
    <definedName name="ghdfghdfg" localSheetId="12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5" hidden="1">{#N/A,#N/A,FALSE,"이태원철근"}</definedName>
    <definedName name="ghdghdg" localSheetId="12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5" hidden="1">{"'Sheet1'!$L$16"}</definedName>
    <definedName name="ghdzsf" localSheetId="12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5" hidden="1">{"'Sheet1'!$L$16"}</definedName>
    <definedName name="ghejfjkfj" localSheetId="12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5" hidden="1">{"'Sheet1'!$L$16"}</definedName>
    <definedName name="ghf" localSheetId="12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5" hidden="1">{"'Sheet1'!$L$16"}</definedName>
    <definedName name="ghfghf" localSheetId="12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5" hidden="1">{"'Sheet1'!$L$16"}</definedName>
    <definedName name="ghfhgfh" localSheetId="12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5" hidden="1">{"'Sheet1'!$L$16"}</definedName>
    <definedName name="ghg" localSheetId="12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5" hidden="1">{#N/A,#N/A,FALSE,"포장2"}</definedName>
    <definedName name="ghgfh" localSheetId="12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5" hidden="1">{"'Sheet1'!$L$16"}</definedName>
    <definedName name="ghgg" localSheetId="12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5" hidden="1">{0}</definedName>
    <definedName name="ghghk" localSheetId="12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5" hidden="1">{0}</definedName>
    <definedName name="ghgj" localSheetId="12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5" hidden="1">{0}</definedName>
    <definedName name="ghgk" localSheetId="12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5" hidden="1">{"'Sheet1'!$L$16"}</definedName>
    <definedName name="ghj" localSheetId="12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5" hidden="1">{"'Sheet1'!$L$16"}</definedName>
    <definedName name="ghjhgj" localSheetId="12" hidden="1">{"'Sheet1'!$L$16"}</definedName>
    <definedName name="ghjhgj" hidden="1">{"'Sheet1'!$L$16"}</definedName>
    <definedName name="GHJK" localSheetId="4" hidden="1">{"'Sheet1'!$L$16"}</definedName>
    <definedName name="GHJK" localSheetId="5" hidden="1">{"'Sheet1'!$L$16"}</definedName>
    <definedName name="GHJK" localSheetId="6" hidden="1">{"'Sheet1'!$L$16"}</definedName>
    <definedName name="GHJK" localSheetId="8" hidden="1">{"'Sheet1'!$L$16"}</definedName>
    <definedName name="GHJK" localSheetId="7" hidden="1">{"'Sheet1'!$L$16"}</definedName>
    <definedName name="GHJK" localSheetId="1" hidden="1">{"'Sheet1'!$L$16"}</definedName>
    <definedName name="GHJK" localSheetId="0" hidden="1">{"'Sheet1'!$L$16"}</definedName>
    <definedName name="GHJK" localSheetId="15" hidden="1">{"'Sheet1'!$L$16"}</definedName>
    <definedName name="GHJK" localSheetId="12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5" hidden="1">{"'Sheet1'!$L$16"}</definedName>
    <definedName name="GHKAEJRIYERT" localSheetId="12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5" hidden="1">{#N/A,#N/A,FALSE,"CCTV"}</definedName>
    <definedName name="GHKLGFOHF" localSheetId="12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5" hidden="1">{"'Sheet1'!$L$16"}</definedName>
    <definedName name="ghû" localSheetId="12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5" hidden="1">{#N/A,#N/A,FALSE,"特殊室（ＢＱ表）"}</definedName>
    <definedName name="gjfgvfh" localSheetId="12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5" hidden="1">{#N/A,#N/A,FALSE,"CCTV"}</definedName>
    <definedName name="GJGFJGFJ" localSheetId="12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5" hidden="1">{"'Sheet1'!$L$16"}</definedName>
    <definedName name="gjgh" localSheetId="12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5" hidden="1">{0}</definedName>
    <definedName name="gjghkj" localSheetId="12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5" hidden="1">{"'Sheet1'!$L$16"}</definedName>
    <definedName name="gjh" localSheetId="12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5" hidden="1">{#N/A,#N/A,FALSE,"포장1";#N/A,#N/A,FALSE,"포장1"}</definedName>
    <definedName name="GJHGLI" localSheetId="12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5" hidden="1">{"'Sheet1'!$L$16"}</definedName>
    <definedName name="gjhi" localSheetId="12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5" hidden="1">{0}</definedName>
    <definedName name="gjhlk" localSheetId="12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5" hidden="1">{0}</definedName>
    <definedName name="gjk" localSheetId="12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5" hidden="1">{"'Sheet1'!$L$16"}</definedName>
    <definedName name="gjrđjsjs" localSheetId="12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5" hidden="1">{#N/A,#N/A,FALSE,"제목"}</definedName>
    <definedName name="gk" localSheetId="12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8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5" hidden="1">{#N/A,#N/A,FALSE,"Chi tiÆt"}</definedName>
    <definedName name="GKH" localSheetId="12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5" hidden="1">{"'Sheet1'!$L$16"}</definedName>
    <definedName name="gkhf.xls" localSheetId="12" hidden="1">{"'Sheet1'!$L$16"}</definedName>
    <definedName name="gkhf.xls" hidden="1">{"'Sheet1'!$L$16"}</definedName>
    <definedName name="gl3p" localSheetId="4">#REF!</definedName>
    <definedName name="gl3p" localSheetId="5">#REF!</definedName>
    <definedName name="gl3p" localSheetId="6">#REF!</definedName>
    <definedName name="gl3p" localSheetId="8">#REF!</definedName>
    <definedName name="gl3p" localSheetId="7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8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5" hidden="1">{#N/A,#N/A,FALSE,"特殊室（ＢＱ表）"}</definedName>
    <definedName name="GMG" localSheetId="12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5">#REF!</definedName>
    <definedName name="GoBack" localSheetId="12">#REF!</definedName>
    <definedName name="GoBack">#REF!</definedName>
    <definedName name="goc">#REF!</definedName>
    <definedName name="goch" localSheetId="0">#REF!</definedName>
    <definedName name="goch" localSheetId="15">#REF!</definedName>
    <definedName name="goch" localSheetId="12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5" hidden="1">{#N/A,#N/A,FALSE,"Chi tiÆt"}</definedName>
    <definedName name="goiduyet" localSheetId="12" hidden="1">{#N/A,#N/A,FALSE,"Chi tiÆt"}</definedName>
    <definedName name="goiduyet" hidden="1">{#N/A,#N/A,FALSE,"Chi tiÆt"}</definedName>
    <definedName name="govk" localSheetId="0">#REF!</definedName>
    <definedName name="govk" localSheetId="15">#REF!</definedName>
    <definedName name="govk" localSheetId="12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5">#REF!</definedName>
    <definedName name="GPT_GROUNDING_PT" localSheetId="12">#REF!</definedName>
    <definedName name="GPT_GROUNDING_PT">#REF!</definedName>
    <definedName name="GRAND" localSheetId="0" hidden="1">#REF!</definedName>
    <definedName name="GRAND" localSheetId="15" hidden="1">#REF!</definedName>
    <definedName name="GRAND" localSheetId="12" hidden="1">#REF!</definedName>
    <definedName name="GRAND" hidden="1">#REF!</definedName>
    <definedName name="grap_b" localSheetId="0" hidden="1">#REF!</definedName>
    <definedName name="grap_b" localSheetId="15" hidden="1">#REF!</definedName>
    <definedName name="grap_b" localSheetId="12" hidden="1">#REF!</definedName>
    <definedName name="grap_b" hidden="1">#REF!</definedName>
    <definedName name="grB" localSheetId="8">#REF!</definedName>
    <definedName name="grB" localSheetId="0">#REF!</definedName>
    <definedName name="grB">#REF!</definedName>
    <definedName name="grC" localSheetId="8">#REF!</definedName>
    <definedName name="grC" localSheetId="0">#REF!</definedName>
    <definedName name="grC">#REF!</definedName>
    <definedName name="grD" localSheetId="8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5" hidden="1">{"'Sheet1'!$L$16"}</definedName>
    <definedName name="gresg" localSheetId="12" hidden="1">{"'Sheet1'!$L$16"}</definedName>
    <definedName name="gresg" hidden="1">{"'Sheet1'!$L$16"}</definedName>
    <definedName name="grew" localSheetId="0" hidden="1">#REF!</definedName>
    <definedName name="grew" localSheetId="18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5" hidden="1">{#N/A,#N/A,FALSE,"CCTV"}</definedName>
    <definedName name="grjhd" localSheetId="12" hidden="1">{#N/A,#N/A,FALSE,"CCTV"}</definedName>
    <definedName name="grjhd" hidden="1">{#N/A,#N/A,FALSE,"CCTV"}</definedName>
    <definedName name="gs" localSheetId="8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5" hidden="1">{#N/A,#N/A,FALSE,"토공2"}</definedName>
    <definedName name="gsagsdarafds" localSheetId="12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5" hidden="1">{"'Sheet1'!$L$16"}</definedName>
    <definedName name="gsdfsd" localSheetId="12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5" hidden="1">{"'Sheet1'!$L$16"}</definedName>
    <definedName name="GSDGA" localSheetId="12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5">#REF!</definedName>
    <definedName name="GT" localSheetId="12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8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5" hidden="1">{"'Sheet1'!$L$16"}</definedName>
    <definedName name="gteyhưez" localSheetId="12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5" hidden="1">{"'Sheet1'!$L$16"}</definedName>
    <definedName name="GTM" localSheetId="12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5" hidden="1">{"'Sheet1'!$L$16"}</definedName>
    <definedName name="GTOTAL" localSheetId="12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8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5" hidden="1">{"'Sheet1'!$L$16"}</definedName>
    <definedName name="gugỳtỳty" localSheetId="12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5" hidden="1">{"'Sheet1'!$L$16"}</definedName>
    <definedName name="GƯD" localSheetId="12" hidden="1">{"'Sheet1'!$L$16"}</definedName>
    <definedName name="GƯD" hidden="1">{"'Sheet1'!$L$16"}</definedName>
    <definedName name="gv" localSheetId="0">#REF!</definedName>
    <definedName name="gv" localSheetId="15">#REF!</definedName>
    <definedName name="gv" localSheetId="12">#REF!</definedName>
    <definedName name="gv">#REF!</definedName>
    <definedName name="gvl" localSheetId="0">#REF!</definedName>
    <definedName name="gvl" localSheetId="15">#REF!</definedName>
    <definedName name="gvl" localSheetId="12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5" hidden="1">{"'Sheet1'!$L$16"}</definedName>
    <definedName name="GVT" localSheetId="12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5" hidden="1">{#N/A,#N/A,FALSE,"Chi tiÆt"}</definedName>
    <definedName name="gwf" localSheetId="12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5" hidden="1">{"'Sheet1'!$L$16"}</definedName>
    <definedName name="gwqefq" localSheetId="12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5" hidden="1">{#N/A,#N/A,FALSE,"Chi tiÆt"}</definedName>
    <definedName name="gyu" localSheetId="12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4">#REF!</definedName>
    <definedName name="gia_tien" localSheetId="5">#REF!</definedName>
    <definedName name="gia_tien" localSheetId="6">#REF!</definedName>
    <definedName name="gia_tien" localSheetId="8">#REF!</definedName>
    <definedName name="gia_tien" localSheetId="7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4">#REF!</definedName>
    <definedName name="gia_tien_BTN" localSheetId="5">#REF!</definedName>
    <definedName name="gia_tien_BTN" localSheetId="6">#REF!</definedName>
    <definedName name="gia_tien_BTN" localSheetId="8">#REF!</definedName>
    <definedName name="gia_tien_BTN" localSheetId="7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5" hidden="1">{"'Sheet1'!$L$16"}</definedName>
    <definedName name="giao" localSheetId="12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5" hidden="1">{#N/A,#N/A,FALSE,"Chi tiÆt"}</definedName>
    <definedName name="giathuapluc" localSheetId="12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5" hidden="1">{#N/A,#N/A,FALSE,"Chi tiÆt"}</definedName>
    <definedName name="gik" localSheetId="12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4" hidden="1">{"'Sheet1'!$L$16"}</definedName>
    <definedName name="h" localSheetId="5" hidden="1">{"'Sheet1'!$L$16"}</definedName>
    <definedName name="h" localSheetId="6" hidden="1">{"'Sheet1'!$L$16"}</definedName>
    <definedName name="h" localSheetId="8" hidden="1">{"'Sheet1'!$L$16"}</definedName>
    <definedName name="h" localSheetId="7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8" hidden="1">{"'Sheet1'!$L$16"}</definedName>
    <definedName name="h" localSheetId="15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5" hidden="1">{"'Sheet1'!$L$16"}</definedName>
    <definedName name="h_xoa" localSheetId="12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5" hidden="1">{"'Sheet1'!$L$16"}</definedName>
    <definedName name="h_xoa2" localSheetId="12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8">#REF!</definedName>
    <definedName name="h1_" localSheetId="0">#REF!</definedName>
    <definedName name="h1_">#REF!</definedName>
    <definedName name="h2_" localSheetId="8">#REF!</definedName>
    <definedName name="h2_" localSheetId="0">#REF!</definedName>
    <definedName name="h2_">#REF!</definedName>
    <definedName name="h3_" localSheetId="8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5" hidden="1">{"'Sheet1'!$L$16"}</definedName>
    <definedName name="HA" localSheetId="12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5" hidden="1">{"'Sheet1'!$L$16"}</definedName>
    <definedName name="Hà" localSheetId="12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5" hidden="1">{#N/A,#N/A,FALSE,"혼합골재"}</definedName>
    <definedName name="hadfhafa" localSheetId="12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5" hidden="1">{#N/A,#N/A,FALSE,"운반시간"}</definedName>
    <definedName name="hadfhafhad" localSheetId="12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5" hidden="1">{#N/A,#N/A,FALSE,"표지목차"}</definedName>
    <definedName name="hadfhata" localSheetId="12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5" hidden="1">{#N/A,#N/A,FALSE,"포장2"}</definedName>
    <definedName name="hadhfaha" localSheetId="12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5" hidden="1">{#N/A,#N/A,FALSE,"Chi tiÆt"}</definedName>
    <definedName name="HADRHKLAEF" localSheetId="12" hidden="1">{#N/A,#N/A,FALSE,"Chi tiÆt"}</definedName>
    <definedName name="HADRHKLAEF" hidden="1">{#N/A,#N/A,FALSE,"Chi tiÆt"}</definedName>
    <definedName name="hah" localSheetId="4" hidden="1">{"'Sheet1'!$L$16"}</definedName>
    <definedName name="hah" localSheetId="5" hidden="1">{"'Sheet1'!$L$16"}</definedName>
    <definedName name="hah" localSheetId="6" hidden="1">{"'Sheet1'!$L$16"}</definedName>
    <definedName name="hah" localSheetId="8" hidden="1">{"'Sheet1'!$L$16"}</definedName>
    <definedName name="hah" localSheetId="7" hidden="1">{"'Sheet1'!$L$16"}</definedName>
    <definedName name="hah" localSheetId="1" hidden="1">{"'Sheet1'!$L$16"}</definedName>
    <definedName name="hah" localSheetId="0" hidden="1">{"'Sheet1'!$L$16"}</definedName>
    <definedName name="hah" localSheetId="15" hidden="1">{"'Sheet1'!$L$16"}</definedName>
    <definedName name="hah" localSheetId="12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5" hidden="1">{"'Sheet1'!$L$16"}</definedName>
    <definedName name="hai" localSheetId="12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5" hidden="1">{"'Sheet1'!$L$16"}</definedName>
    <definedName name="halong" localSheetId="12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5" hidden="1">{"'Sheet1'!$L$16"}</definedName>
    <definedName name="HAMTIEØN" localSheetId="12" hidden="1">{"'Sheet1'!$L$16"}</definedName>
    <definedName name="HAMTIEØN" hidden="1">{"'Sheet1'!$L$16"}</definedName>
    <definedName name="han" localSheetId="0" hidden="1">#REF!</definedName>
    <definedName name="han" localSheetId="18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5" hidden="1">{"'Sheet1'!$L$16"}</definedName>
    <definedName name="hangrao" localSheetId="12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5" hidden="1">{"'Sheet1'!$L$16"}</definedName>
    <definedName name="hanh" localSheetId="12" hidden="1">{"'Sheet1'!$L$16"}</definedName>
    <definedName name="hanh" hidden="1">{"'Sheet1'!$L$16"}</definedName>
    <definedName name="hao" localSheetId="0" hidden="1">#REF!</definedName>
    <definedName name="hao" localSheetId="15" hidden="1">#REF!</definedName>
    <definedName name="hao" localSheetId="12" hidden="1">#REF!</definedName>
    <definedName name="hao" hidden="1">#REF!</definedName>
    <definedName name="HapCKVA" localSheetId="8">#REF!</definedName>
    <definedName name="HapCKVA" localSheetId="0">#REF!</definedName>
    <definedName name="HapCKVA">#REF!</definedName>
    <definedName name="HapCKvar" localSheetId="8">#REF!</definedName>
    <definedName name="HapCKvar" localSheetId="0">#REF!</definedName>
    <definedName name="HapCKvar">#REF!</definedName>
    <definedName name="HapCKW" localSheetId="8">#REF!</definedName>
    <definedName name="HapCKW" localSheetId="0">#REF!</definedName>
    <definedName name="HapCKW">#REF!</definedName>
    <definedName name="HapIKVA" localSheetId="8">#REF!</definedName>
    <definedName name="HapIKVA" localSheetId="0">#REF!</definedName>
    <definedName name="HapIKVA">#REF!</definedName>
    <definedName name="HapIKvar" localSheetId="8">#REF!</definedName>
    <definedName name="HapIKvar" localSheetId="0">#REF!</definedName>
    <definedName name="HapIKvar">#REF!</definedName>
    <definedName name="HapIKW" localSheetId="8">#REF!</definedName>
    <definedName name="HapIKW" localSheetId="0">#REF!</definedName>
    <definedName name="HapIKW">#REF!</definedName>
    <definedName name="HapKVA" localSheetId="8">#REF!</definedName>
    <definedName name="HapKVA" localSheetId="0">#REF!</definedName>
    <definedName name="HapKVA">#REF!</definedName>
    <definedName name="HapSKVA" localSheetId="8">#REF!</definedName>
    <definedName name="HapSKVA" localSheetId="0">#REF!</definedName>
    <definedName name="HapSKVA">#REF!</definedName>
    <definedName name="HapSKW" localSheetId="8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5" hidden="1">{"'Sheet1'!$L$16"}</definedName>
    <definedName name="haq" localSheetId="12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5" hidden="1">{"'Sheet1'!$L$16"}</definedName>
    <definedName name="hb" localSheetId="12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5" hidden="1">{"'Sheet1'!$L$16"}</definedName>
    <definedName name="hbbbbbb" localSheetId="12" hidden="1">{"'Sheet1'!$L$16"}</definedName>
    <definedName name="hbbbbbb" hidden="1">{"'Sheet1'!$L$16"}</definedName>
    <definedName name="Hbl" localSheetId="0">#REF!</definedName>
    <definedName name="Hbl" localSheetId="15">#REF!</definedName>
    <definedName name="Hbl" localSheetId="12">#REF!</definedName>
    <definedName name="Hbl">#REF!</definedName>
    <definedName name="hbo">#REF!</definedName>
    <definedName name="Hbr" localSheetId="0">#REF!</definedName>
    <definedName name="Hbr" localSheetId="15">#REF!</definedName>
    <definedName name="Hbr" localSheetId="12">#REF!</definedName>
    <definedName name="Hbr">#REF!</definedName>
    <definedName name="Hbtt">#REF!</definedName>
    <definedName name="hc" localSheetId="8">#REF!</definedName>
    <definedName name="hc" localSheetId="0">#REF!</definedName>
    <definedName name="hc">#REF!</definedName>
    <definedName name="Hcb">#REF!</definedName>
    <definedName name="HCBA" localSheetId="4" hidden="1">{"'Sheet1'!$L$16"}</definedName>
    <definedName name="HCBA" localSheetId="5" hidden="1">{"'Sheet1'!$L$16"}</definedName>
    <definedName name="HCBA" localSheetId="6" hidden="1">{"'Sheet1'!$L$16"}</definedName>
    <definedName name="HCBA" localSheetId="8" hidden="1">{"'Sheet1'!$L$16"}</definedName>
    <definedName name="HCBA" localSheetId="7" hidden="1">{"'Sheet1'!$L$16"}</definedName>
    <definedName name="HCBA" localSheetId="1" hidden="1">{"'Sheet1'!$L$16"}</definedName>
    <definedName name="HCBA" localSheetId="0" hidden="1">{"'Sheet1'!$L$16"}</definedName>
    <definedName name="HCBA" localSheetId="15" hidden="1">{"'Sheet1'!$L$16"}</definedName>
    <definedName name="HCBA" localSheetId="12" hidden="1">{"'Sheet1'!$L$16"}</definedName>
    <definedName name="HCBA" hidden="1">{"'Sheet1'!$L$16"}</definedName>
    <definedName name="HCBE" localSheetId="4" hidden="1">{"'Sheet1'!$L$16"}</definedName>
    <definedName name="HCBE" localSheetId="5" hidden="1">{"'Sheet1'!$L$16"}</definedName>
    <definedName name="HCBE" localSheetId="6" hidden="1">{"'Sheet1'!$L$16"}</definedName>
    <definedName name="HCBE" localSheetId="8" hidden="1">{"'Sheet1'!$L$16"}</definedName>
    <definedName name="HCBE" localSheetId="7" hidden="1">{"'Sheet1'!$L$16"}</definedName>
    <definedName name="HCBE" localSheetId="1" hidden="1">{"'Sheet1'!$L$16"}</definedName>
    <definedName name="HCBE" localSheetId="0" hidden="1">{"'Sheet1'!$L$16"}</definedName>
    <definedName name="HCBE" localSheetId="15" hidden="1">{"'Sheet1'!$L$16"}</definedName>
    <definedName name="HCBE" localSheetId="12" hidden="1">{"'Sheet1'!$L$16"}</definedName>
    <definedName name="HCBE" hidden="1">{"'Sheet1'!$L$16"}</definedName>
    <definedName name="HCBN" localSheetId="4" hidden="1">{"'Sheet1'!$L$16"}</definedName>
    <definedName name="HCBN" localSheetId="5" hidden="1">{"'Sheet1'!$L$16"}</definedName>
    <definedName name="HCBN" localSheetId="6" hidden="1">{"'Sheet1'!$L$16"}</definedName>
    <definedName name="HCBN" localSheetId="8" hidden="1">{"'Sheet1'!$L$16"}</definedName>
    <definedName name="HCBN" localSheetId="7" hidden="1">{"'Sheet1'!$L$16"}</definedName>
    <definedName name="HCBN" localSheetId="1" hidden="1">{"'Sheet1'!$L$16"}</definedName>
    <definedName name="HCBN" localSheetId="0" hidden="1">{"'Sheet1'!$L$16"}</definedName>
    <definedName name="HCBN" localSheetId="15" hidden="1">{"'Sheet1'!$L$16"}</definedName>
    <definedName name="HCBN" localSheetId="12" hidden="1">{"'Sheet1'!$L$16"}</definedName>
    <definedName name="HCBN" hidden="1">{"'Sheet1'!$L$16"}</definedName>
    <definedName name="HCM">#REF!</definedName>
    <definedName name="HCNA" localSheetId="4" hidden="1">{"'Sheet1'!$L$16"}</definedName>
    <definedName name="HCNA" localSheetId="5" hidden="1">{"'Sheet1'!$L$16"}</definedName>
    <definedName name="HCNA" localSheetId="6" hidden="1">{"'Sheet1'!$L$16"}</definedName>
    <definedName name="HCNA" localSheetId="8" hidden="1">{"'Sheet1'!$L$16"}</definedName>
    <definedName name="HCNA" localSheetId="7" hidden="1">{"'Sheet1'!$L$16"}</definedName>
    <definedName name="HCNA" localSheetId="1" hidden="1">{"'Sheet1'!$L$16"}</definedName>
    <definedName name="HCNA" localSheetId="0" hidden="1">{"'Sheet1'!$L$16"}</definedName>
    <definedName name="HCNA" localSheetId="15" hidden="1">{"'Sheet1'!$L$16"}</definedName>
    <definedName name="HCNA" localSheetId="12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5">OFFSET(#REF!,0,0,COUNTA(#REF!)-1)</definedName>
    <definedName name="HDB" localSheetId="12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5" hidden="1">{"'Sheet1'!$L$16"}</definedName>
    <definedName name="hdfhf" localSheetId="12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5" hidden="1">{#N/A,#N/A,FALSE,"Tabelle2";#N/A,#N/A,FALSE,"Tabelle1"}</definedName>
    <definedName name="hdghdh" localSheetId="12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5" hidden="1">{#N/A,#N/A,FALSE,"Tabelle2";#N/A,#N/A,FALSE,"Tabelle1"}</definedName>
    <definedName name="hdhdhd" localSheetId="12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5" hidden="1">{"'Sheet1'!$L$16"}</definedName>
    <definedName name="hdyt" localSheetId="12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5" hidden="1">{"'Sheet1'!$L$16"}</definedName>
    <definedName name="he" localSheetId="12" hidden="1">{"'Sheet1'!$L$16"}</definedName>
    <definedName name="he" hidden="1">{"'Sheet1'!$L$16"}</definedName>
    <definedName name="Heä_soá_laép_xaø_H">1.7</definedName>
    <definedName name="heä_soá_sình_laày" localSheetId="4">#REF!</definedName>
    <definedName name="heä_soá_sình_laày" localSheetId="5">#REF!</definedName>
    <definedName name="heä_soá_sình_laày" localSheetId="6">#REF!</definedName>
    <definedName name="heä_soá_sình_laày" localSheetId="8">#REF!</definedName>
    <definedName name="heä_soá_sình_laày" localSheetId="7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5" hidden="1">{"'Sheet1'!$L$16"}</definedName>
    <definedName name="hee_opjg" localSheetId="12" hidden="1">{"'Sheet1'!$L$16"}</definedName>
    <definedName name="hee_opjg" hidden="1">{"'Sheet1'!$L$16"}</definedName>
    <definedName name="HEHA" localSheetId="4" hidden="1">{"'Sheet1'!$L$16"}</definedName>
    <definedName name="HEHA" localSheetId="5" hidden="1">{"'Sheet1'!$L$16"}</definedName>
    <definedName name="HEHA" localSheetId="6" hidden="1">{"'Sheet1'!$L$16"}</definedName>
    <definedName name="HEHA" localSheetId="8" hidden="1">{"'Sheet1'!$L$16"}</definedName>
    <definedName name="HEHA" localSheetId="7" hidden="1">{"'Sheet1'!$L$16"}</definedName>
    <definedName name="HEHA" localSheetId="1" hidden="1">{"'Sheet1'!$L$16"}</definedName>
    <definedName name="HEHA" localSheetId="0" hidden="1">{"'Sheet1'!$L$16"}</definedName>
    <definedName name="HEHA" localSheetId="15" hidden="1">{"'Sheet1'!$L$16"}</definedName>
    <definedName name="HEHA" localSheetId="12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5" hidden="1">{#N/A,#N/A,FALSE,"Chi tiÆt"}</definedName>
    <definedName name="hehehe" localSheetId="12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5" hidden="1">{"'Sheet1'!$L$16"}</definedName>
    <definedName name="hehreh" localSheetId="12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5" hidden="1">{"'Sheet1'!$L$16"}</definedName>
    <definedName name="hergew" localSheetId="12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5" hidden="1">{"'Sheet1'!$L$16"}</definedName>
    <definedName name="hergyew" localSheetId="12" hidden="1">{"'Sheet1'!$L$16"}</definedName>
    <definedName name="hergyew" hidden="1">{"'Sheet1'!$L$16"}</definedName>
    <definedName name="hery" localSheetId="0" hidden="1">#REF!</definedName>
    <definedName name="hery" localSheetId="15" hidden="1">#REF!</definedName>
    <definedName name="hery" localSheetId="12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5" hidden="1">{"'Sheet1'!$L$16"}</definedName>
    <definedName name="hẻy" localSheetId="12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5" hidden="1">{#N/A,#N/A,FALSE,"기안지";#N/A,#N/A,FALSE,"통신지"}</definedName>
    <definedName name="HF" localSheetId="12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5" hidden="1">{#N/A,#N/A,FALSE,"기안지";#N/A,#N/A,FALSE,"통신지"}</definedName>
    <definedName name="HFDDDDD" localSheetId="12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5" hidden="1">{#N/A,#N/A,FALSE,"CCTV"}</definedName>
    <definedName name="hfdgfdg" localSheetId="12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5" hidden="1">{#N/A,#N/A,FALSE,"CCTV"}</definedName>
    <definedName name="HFDHFH" localSheetId="12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5" hidden="1">{#N/A,#N/A,FALSE,"CCTV"}</definedName>
    <definedName name="HFDHHHHH" localSheetId="12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5" hidden="1">{"'Sheet1'!$L$16"}</definedName>
    <definedName name="hfdjghkh" localSheetId="12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5" hidden="1">{"'Sheet1'!$L$16"}</definedName>
    <definedName name="hfghgfhfghfg" localSheetId="12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5" hidden="1">{"'Sheet1'!$L$16"}</definedName>
    <definedName name="hfgjks" localSheetId="12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5" hidden="1">{#N/A,#N/A,FALSE,"特殊室（ＢＱ表）"}</definedName>
    <definedName name="hfgk" localSheetId="12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5" hidden="1">{"'Sheet1'!$L$16"}</definedName>
    <definedName name="hfgsdf" localSheetId="12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5">OFFSET('NT VLXD'!hhgkjhk,0,0,,3)</definedName>
    <definedName name="hfhf" localSheetId="12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5">OFFSET(#REF!,VLOOKUP(,'NT VLXD'!rytuyttjd,2,0)-1,0,VLOOKUP(,'NT VLXD'!rytuyttjd,3,0))</definedName>
    <definedName name="hfhhgfxs" localSheetId="12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5" hidden="1">{"'Sheet1'!$L$16"}</definedName>
    <definedName name="hfhrfhf" localSheetId="12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5" hidden="1">{"'Sheet1'!$L$16"}</definedName>
    <definedName name="hfjgjg" localSheetId="12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5" hidden="1">{#N/A,#N/A,FALSE,"CCTV"}</definedName>
    <definedName name="hfjhhjj" localSheetId="12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5" hidden="1">{"'Sheet1'!$L$16"}</definedName>
    <definedName name="hfjjgjgjg" localSheetId="12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5" hidden="1">{"'Sheet1'!$L$16"}</definedName>
    <definedName name="HFLPHERLHR" localSheetId="12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5" hidden="1">{"'Sheet1'!$L$16"}</definedName>
    <definedName name="hfrgjkkg" localSheetId="12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5" hidden="1">{"'Sheet1'!$L$16"}</definedName>
    <definedName name="hfvg" localSheetId="12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5" hidden="1">{"'Sheet1'!$L$16"}</definedName>
    <definedName name="hg" localSheetId="12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5" hidden="1">{#N/A,#N/A,FALSE,"배수2"}</definedName>
    <definedName name="hgd" localSheetId="12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5" hidden="1">{"'Sheet1'!$L$16"}</definedName>
    <definedName name="hgdhdghd" localSheetId="12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5" hidden="1">{"'Sheet1'!$L$16"}</definedName>
    <definedName name="hgff" localSheetId="12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5" hidden="1">{"'Sheet1'!$L$16"}</definedName>
    <definedName name="hgfhfghfghfghfgh" localSheetId="12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5" hidden="1">{"'Sheet1'!$L$16"}</definedName>
    <definedName name="hgfjkhgkhn" localSheetId="12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5" hidden="1">{"'Sheet1'!$L$16"}</definedName>
    <definedName name="hggf" localSheetId="12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5" hidden="1">{#N/A,#N/A,FALSE,"제목"}</definedName>
    <definedName name="HGGGG" localSheetId="12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5" hidden="1">{#N/A,#N/A,FALSE,"제목"}</definedName>
    <definedName name="HGGGH" localSheetId="12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5" hidden="1">{"'Sheet1'!$L$16"}</definedName>
    <definedName name="hgh" localSheetId="12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5" hidden="1">{"'Sheet1'!$L$16"}</definedName>
    <definedName name="HGHG" localSheetId="12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5" hidden="1">{"'Sheet1'!$L$16"}</definedName>
    <definedName name="hghttt" localSheetId="12" hidden="1">{"'Sheet1'!$L$16"}</definedName>
    <definedName name="hghttt" hidden="1">{"'Sheet1'!$L$16"}</definedName>
    <definedName name="hghugugilu" localSheetId="4" hidden="1">{"'Sheet1'!$L$16"}</definedName>
    <definedName name="hghugugilu" localSheetId="5" hidden="1">{"'Sheet1'!$L$16"}</definedName>
    <definedName name="hghugugilu" localSheetId="6" hidden="1">{"'Sheet1'!$L$16"}</definedName>
    <definedName name="hghugugilu" localSheetId="8" hidden="1">{"'Sheet1'!$L$16"}</definedName>
    <definedName name="hghugugilu" localSheetId="7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5" hidden="1">{"'Sheet1'!$L$16"}</definedName>
    <definedName name="hghugugilu" localSheetId="12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5" hidden="1">{#N/A,#N/A,FALSE,"Chi tiÆt"}</definedName>
    <definedName name="hgj" localSheetId="12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5" hidden="1">{#N/A,#N/A,FALSE,"CCTV"}</definedName>
    <definedName name="hgjfgh" localSheetId="12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5" hidden="1">{#N/A,#N/A,FALSE,"CCTV"}</definedName>
    <definedName name="hgjgfhgh" localSheetId="12" hidden="1">{#N/A,#N/A,FALSE,"CCTV"}</definedName>
    <definedName name="hgjgfhgh" hidden="1">{#N/A,#N/A,FALSE,"CCTV"}</definedName>
    <definedName name="hgjhkjkjgryjefjyjkhju" localSheetId="4" hidden="1">{"'Sheet1'!$L$16"}</definedName>
    <definedName name="hgjhkjkjgryjefjyjkhju" localSheetId="5" hidden="1">{"'Sheet1'!$L$16"}</definedName>
    <definedName name="hgjhkjkjgryjefjyjkhju" localSheetId="6" hidden="1">{"'Sheet1'!$L$16"}</definedName>
    <definedName name="hgjhkjkjgryjefjyjkhju" localSheetId="8" hidden="1">{"'Sheet1'!$L$16"}</definedName>
    <definedName name="hgjhkjkjgryjefjyjkhju" localSheetId="7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5" hidden="1">{"'Sheet1'!$L$16"}</definedName>
    <definedName name="hgjhkjkjgryjefjyjkhju" localSheetId="12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5" hidden="1">{"'Sheet1'!$L$16"}</definedName>
    <definedName name="hgjjjg" localSheetId="12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5" hidden="1">{"'Sheet1'!$L$16"}</definedName>
    <definedName name="hgkjfghgfkj" localSheetId="12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5">#REF!</definedName>
    <definedName name="Hgoi" localSheetId="12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5" hidden="1">{"'Sheet1'!$L$16"}</definedName>
    <definedName name="hgre_zdfhgfd" localSheetId="12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5" hidden="1">{"'Sheet1'!$L$16"}</definedName>
    <definedName name="hgrf" localSheetId="12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5" hidden="1">SUM(#REF!)/1000</definedName>
    <definedName name="HGI_0.19" localSheetId="12" hidden="1">SUM(#REF!)/1000</definedName>
    <definedName name="HGI_0.19" hidden="1">SUM(#REF!)/1000</definedName>
    <definedName name="HGI_0.29" localSheetId="0" hidden="1">SUM(#REF!)/1000</definedName>
    <definedName name="HGI_0.29" localSheetId="15" hidden="1">SUM(#REF!)/1000</definedName>
    <definedName name="HGI_0.29" localSheetId="12" hidden="1">SUM(#REF!)/1000</definedName>
    <definedName name="HGI_0.29" hidden="1">SUM(#REF!)/1000</definedName>
    <definedName name="HGI_03" localSheetId="0" hidden="1">#REF!</definedName>
    <definedName name="HGI_03" localSheetId="15" hidden="1">#REF!</definedName>
    <definedName name="HGI_03" localSheetId="12" hidden="1">#REF!</definedName>
    <definedName name="HGI_03" hidden="1">#REF!</definedName>
    <definedName name="HGI_04" localSheetId="0" hidden="1">#REF!</definedName>
    <definedName name="HGI_04" localSheetId="15" hidden="1">#REF!</definedName>
    <definedName name="HGI_04" localSheetId="12" hidden="1">#REF!</definedName>
    <definedName name="HGI_04" hidden="1">#REF!</definedName>
    <definedName name="HGI_05" localSheetId="0" hidden="1">#REF!</definedName>
    <definedName name="HGI_05" localSheetId="15" hidden="1">#REF!</definedName>
    <definedName name="HGI_05" localSheetId="12" hidden="1">#REF!</definedName>
    <definedName name="HGI_05" hidden="1">#REF!</definedName>
    <definedName name="HGI_06" localSheetId="0" hidden="1">#REF!</definedName>
    <definedName name="HGI_06" localSheetId="15" hidden="1">#REF!</definedName>
    <definedName name="HGI_06" localSheetId="12" hidden="1">#REF!</definedName>
    <definedName name="HGI_06" hidden="1">#REF!</definedName>
    <definedName name="HGI_07" localSheetId="0" hidden="1">#REF!</definedName>
    <definedName name="HGI_07" localSheetId="15" hidden="1">#REF!</definedName>
    <definedName name="HGI_07" localSheetId="12" hidden="1">#REF!</definedName>
    <definedName name="HGI_07" hidden="1">#REF!</definedName>
    <definedName name="HGI_08" localSheetId="0" hidden="1">#REF!</definedName>
    <definedName name="HGI_08" localSheetId="15" hidden="1">#REF!</definedName>
    <definedName name="HGI_08" localSheetId="12" hidden="1">#REF!</definedName>
    <definedName name="HGI_08" hidden="1">#REF!</definedName>
    <definedName name="HGI_09" localSheetId="0" hidden="1">#REF!</definedName>
    <definedName name="HGI_09" localSheetId="15" hidden="1">#REF!</definedName>
    <definedName name="HGI_09" localSheetId="12" hidden="1">#REF!</definedName>
    <definedName name="HGI_09" hidden="1">#REF!</definedName>
    <definedName name="HGI_10" localSheetId="0" hidden="1">#REF!</definedName>
    <definedName name="HGI_10" localSheetId="15" hidden="1">#REF!</definedName>
    <definedName name="HGI_10" localSheetId="12" hidden="1">#REF!</definedName>
    <definedName name="HGI_10" hidden="1">#REF!</definedName>
    <definedName name="HGI_11" localSheetId="0" hidden="1">#REF!</definedName>
    <definedName name="HGI_11" localSheetId="15" hidden="1">#REF!</definedName>
    <definedName name="HGI_11" localSheetId="12" hidden="1">#REF!</definedName>
    <definedName name="HGI_11" hidden="1">#REF!</definedName>
    <definedName name="HGI_1x2_B" localSheetId="0" hidden="1">#REF!/1000</definedName>
    <definedName name="HGI_1x2_B" localSheetId="15" hidden="1">#REF!/1000</definedName>
    <definedName name="HGI_1x2_B" localSheetId="12" hidden="1">#REF!/1000</definedName>
    <definedName name="HGI_1x2_B" hidden="1">#REF!/1000</definedName>
    <definedName name="HGI_1x2_H" localSheetId="0" hidden="1">#REF!/1000</definedName>
    <definedName name="HGI_1x2_H" localSheetId="15" hidden="1">#REF!/1000</definedName>
    <definedName name="HGI_1x2_H" localSheetId="12" hidden="1">#REF!/1000</definedName>
    <definedName name="HGI_1x2_H" hidden="1">#REF!/1000</definedName>
    <definedName name="HGI_B_CĐ" localSheetId="0" hidden="1">#REF!</definedName>
    <definedName name="HGI_B_CĐ" localSheetId="15" hidden="1">#REF!</definedName>
    <definedName name="HGI_B_CĐ" localSheetId="12" hidden="1">#REF!</definedName>
    <definedName name="HGI_B_CĐ" hidden="1">#REF!</definedName>
    <definedName name="HGI_B_ĐDĐ" localSheetId="0" hidden="1">#REF!/1000</definedName>
    <definedName name="HGI_B_ĐDĐ" localSheetId="15" hidden="1">#REF!/1000</definedName>
    <definedName name="HGI_B_ĐDĐ" localSheetId="12" hidden="1">#REF!/1000</definedName>
    <definedName name="HGI_B_ĐDĐ" hidden="1">#REF!/1000</definedName>
    <definedName name="HGI_B_ĐHM" localSheetId="0" hidden="1">#REF!/1000</definedName>
    <definedName name="HGI_B_ĐHM" localSheetId="15" hidden="1">#REF!/1000</definedName>
    <definedName name="HGI_B_ĐHM" localSheetId="12" hidden="1">#REF!/1000</definedName>
    <definedName name="HGI_B_ĐHM" hidden="1">#REF!/1000</definedName>
    <definedName name="HGI_D" localSheetId="0" hidden="1">#REF!</definedName>
    <definedName name="HGI_D" localSheetId="15" hidden="1">#REF!</definedName>
    <definedName name="HGI_D" localSheetId="12" hidden="1">#REF!</definedName>
    <definedName name="HGI_D" hidden="1">#REF!</definedName>
    <definedName name="HGI_ĐC" localSheetId="0" hidden="1">SUM(#REF!)/1000</definedName>
    <definedName name="HGI_ĐC" localSheetId="15" hidden="1">SUM(#REF!)/1000</definedName>
    <definedName name="HGI_ĐC" localSheetId="12" hidden="1">SUM(#REF!)/1000</definedName>
    <definedName name="HGI_ĐC" hidden="1">SUM(#REF!)/1000</definedName>
    <definedName name="HGI_h" localSheetId="0" hidden="1">#REF!</definedName>
    <definedName name="HGI_h" localSheetId="15" hidden="1">#REF!</definedName>
    <definedName name="HGI_h" localSheetId="12" hidden="1">#REF!</definedName>
    <definedName name="HGI_h" hidden="1">#REF!</definedName>
    <definedName name="HGI_H_PL" localSheetId="0" hidden="1">#REF!</definedName>
    <definedName name="HGI_H_PL" localSheetId="15" hidden="1">#REF!</definedName>
    <definedName name="HGI_H_PL" localSheetId="12" hidden="1">#REF!</definedName>
    <definedName name="HGI_H_PL" hidden="1">#REF!</definedName>
    <definedName name="HGI_L" localSheetId="0" hidden="1">#REF!</definedName>
    <definedName name="HGI_L" localSheetId="15" hidden="1">#REF!</definedName>
    <definedName name="HGI_L" localSheetId="12" hidden="1">#REF!</definedName>
    <definedName name="HGI_L" hidden="1">#REF!</definedName>
    <definedName name="HGI_PL" localSheetId="0" hidden="1">#REF!</definedName>
    <definedName name="HGI_PL" localSheetId="15" hidden="1">#REF!</definedName>
    <definedName name="HGI_PL" localSheetId="12" hidden="1">#REF!</definedName>
    <definedName name="HGI_PL" hidden="1">#REF!</definedName>
    <definedName name="HGI_T" localSheetId="0" hidden="1">#REF!</definedName>
    <definedName name="HGI_T" localSheetId="15" hidden="1">#REF!</definedName>
    <definedName name="HGI_T" localSheetId="12" hidden="1">#REF!</definedName>
    <definedName name="HGI_T" hidden="1">#REF!</definedName>
    <definedName name="HH" localSheetId="8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5" hidden="1">{"'Sheet1'!$L$16"}</definedName>
    <definedName name="hhb" localSheetId="12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5" hidden="1">{"'Sheet1'!$L$16"}</definedName>
    <definedName name="hhfjgj" localSheetId="12" hidden="1">{"'Sheet1'!$L$16"}</definedName>
    <definedName name="hhfjgj" hidden="1">{"'Sheet1'!$L$16"}</definedName>
    <definedName name="hhgkjhk" localSheetId="0">#REF!</definedName>
    <definedName name="hhgkjhk" localSheetId="15">#REF!</definedName>
    <definedName name="hhgkjhk" localSheetId="12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5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5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5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5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5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5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5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5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5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5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5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5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5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5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5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5" hidden="1">{#N/A,#N/A,FALSE,"CCTV"}</definedName>
    <definedName name="HHHH" localSheetId="12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5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5" hidden="1">{#N/A,#N/A,FALSE,"골재소요량";#N/A,#N/A,FALSE,"골재소요량"}</definedName>
    <definedName name="hhhhhh" localSheetId="12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5" hidden="1">{"'Sheet1'!$L$16"}</definedName>
    <definedName name="hhhhhhhhh" localSheetId="12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5" hidden="1">{"'Sheet1'!$L$16"}</definedName>
    <definedName name="hhhhhhhhhh" localSheetId="12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5" hidden="1">{"'Sheet1'!$L$16"}</definedName>
    <definedName name="hhhhhhhhhhhhhhhhhhhh" localSheetId="12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5" hidden="1">{#N/A,#N/A,FALSE,"CCTV"}</definedName>
    <definedName name="HHHHHHHHHHHL" localSheetId="12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5" hidden="1">{"'Sheet1'!$L$16"}</definedName>
    <definedName name="hhhhhu" localSheetId="12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5" hidden="1">{"'Sheet1'!$L$16"}</definedName>
    <definedName name="hhhlll" localSheetId="12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5" hidden="1">{#N/A,#N/A,FALSE,"Chi tiÆt"}</definedName>
    <definedName name="hhhthrh" localSheetId="12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5" hidden="1">{#N/A,#N/A,FALSE,"혼합골재"}</definedName>
    <definedName name="hhj" localSheetId="12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5" hidden="1">{0}</definedName>
    <definedName name="hhjd" localSheetId="12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5" hidden="1">{"'Sheet1'!$L$16"}</definedName>
    <definedName name="hhjj" localSheetId="12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5" hidden="1">{"'Sheet1'!$L$16"}</definedName>
    <definedName name="hhjkkk" localSheetId="12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5" hidden="1">{"'Sheet1'!$L$16"}</definedName>
    <definedName name="hhkl" localSheetId="12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5" hidden="1">{#N/A,#N/A,FALSE,"포장2"}</definedName>
    <definedName name="HHR" localSheetId="12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5" hidden="1">{"'Sheet1'!$L$16"}</definedName>
    <definedName name="hhu" localSheetId="12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5" hidden="1">{"'Sheet1'!$L$16"}</definedName>
    <definedName name="hhuy" localSheetId="12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5" hidden="1">{"'Sheet1'!$L$16"}</definedName>
    <definedName name="hi" localSheetId="12" hidden="1">{"'Sheet1'!$L$16"}</definedName>
    <definedName name="hi" hidden="1">{"'Sheet1'!$L$16"}</definedName>
    <definedName name="HiddenRows" localSheetId="8" hidden="1">#REF!</definedName>
    <definedName name="HiddenRows" localSheetId="0" hidden="1">#REF!</definedName>
    <definedName name="HiddenRows" hidden="1">#REF!</definedName>
    <definedName name="hien" localSheetId="8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5" hidden="1">{#N/A,#N/A,FALSE,"Chi tiÆt"}</definedName>
    <definedName name="hiep" localSheetId="12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5" hidden="1">{"'Sheet1'!$L$16"}</definedName>
    <definedName name="hiept2" localSheetId="12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5" hidden="1">{"'Sheet1'!$L$16"}</definedName>
    <definedName name="hieu" localSheetId="12" hidden="1">{"'Sheet1'!$L$16"}</definedName>
    <definedName name="hieu" hidden="1">{"'Sheet1'!$L$16"}</definedName>
    <definedName name="HIGE" localSheetId="0" hidden="1">#REF!</definedName>
    <definedName name="HIGE" localSheetId="15" hidden="1">#REF!</definedName>
    <definedName name="HIGE" localSheetId="12" hidden="1">#REF!</definedName>
    <definedName name="HIGE" hidden="1">#REF!</definedName>
    <definedName name="HIGH" localSheetId="0" hidden="1">#REF!</definedName>
    <definedName name="HIGH" localSheetId="15" hidden="1">#REF!</definedName>
    <definedName name="HIGH" localSheetId="12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5" hidden="1">{"'Sheet1'!$L$16"}</definedName>
    <definedName name="hihj" localSheetId="12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5" hidden="1">{#N/A,#N/A,FALSE,"TABLE"}</definedName>
    <definedName name="hik" localSheetId="12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5" hidden="1">{#N/A,#N/A,FALSE,"혼합골재"}</definedName>
    <definedName name="hj" localSheetId="12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5" hidden="1">{"'Sheet1'!$L$16"}</definedName>
    <definedName name="hjgjhgjk" localSheetId="12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5" hidden="1">{"'Sheet1'!$L$16"}</definedName>
    <definedName name="hjgỳđxgy" localSheetId="12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5" hidden="1">{"'Sheet1'!$L$16"}</definedName>
    <definedName name="hjh" localSheetId="12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5" hidden="1">{"'Sheet1'!$L$16"}</definedName>
    <definedName name="HJHHJHHHJ" localSheetId="12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5" hidden="1">{#N/A,#N/A,FALSE,"Chi tiÆt"}</definedName>
    <definedName name="hjhj" localSheetId="12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5" hidden="1">{#N/A,#N/A,FALSE,"기안지";#N/A,#N/A,FALSE,"통신지"}</definedName>
    <definedName name="hjhjhj" localSheetId="12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5" hidden="1">#REF!</definedName>
    <definedName name="HJJ" localSheetId="12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5" hidden="1">{"'Sheet1'!$L$16"}</definedName>
    <definedName name="hjjgh" localSheetId="12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5" hidden="1">{"'Sheet1'!$L$16"}</definedName>
    <definedName name="hjjkl" localSheetId="12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5" hidden="1">{#N/A,#N/A,FALSE,"이태원철근"}</definedName>
    <definedName name="HJK" localSheetId="12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5" hidden="1">{"'Sheet1'!$L$16"}</definedName>
    <definedName name="hjkk" localSheetId="12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5" hidden="1">{"'Sheet1'!$L$16"}</definedName>
    <definedName name="hjuk" localSheetId="12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5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5" hidden="1">{"'Sheet1'!$L$16"}</definedName>
    <definedName name="hkj" localSheetId="12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5" hidden="1">{"'Sheet1'!$L$16"}</definedName>
    <definedName name="hkl" localSheetId="12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5" hidden="1">{"'Sheet1'!$L$16"}</definedName>
    <definedName name="hklhj" localSheetId="12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5" hidden="1">{"'Sheet1'!$L$16"}</definedName>
    <definedName name="hklhlk.xls" localSheetId="12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5">OFFSET(uỵc,0,0,,3)</definedName>
    <definedName name="hky" localSheetId="12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5" hidden="1">{"'Sheet1'!$L$16"}</definedName>
    <definedName name="hkhkllkjkl" localSheetId="12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5" hidden="1">{#N/A,#N/A,FALSE,"Chi tiÆt"}</definedName>
    <definedName name="HLGFHLOFHK" localSheetId="12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5" hidden="1">{"'Sheet1'!$L$16"}</definedName>
    <definedName name="HLKSOSFHK" localSheetId="12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5" hidden="1">{"'Sheet1'!$L$16"}</definedName>
    <definedName name="HLSFHKOSH" localSheetId="12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5" hidden="1">{"'Sheet1'!$L$16"}</definedName>
    <definedName name="HLSKFHOSFHKSF" localSheetId="12" hidden="1">{"'Sheet1'!$L$16"}</definedName>
    <definedName name="HLSKFHOSFHKSF" hidden="1">{"'Sheet1'!$L$16"}</definedName>
    <definedName name="Hm" localSheetId="4">#REF!</definedName>
    <definedName name="Hm" localSheetId="5">#REF!</definedName>
    <definedName name="Hm" localSheetId="6">#REF!</definedName>
    <definedName name="Hm" localSheetId="8">#REF!</definedName>
    <definedName name="Hm" localSheetId="7">#REF!</definedName>
    <definedName name="Hm" localSheetId="0">#REF!</definedName>
    <definedName name="hm" localSheetId="15">#REF!</definedName>
    <definedName name="hm" localSheetId="12">#REF!</definedName>
    <definedName name="hm">#REF!</definedName>
    <definedName name="hm.3" localSheetId="15">#REF!</definedName>
    <definedName name="hm.3" localSheetId="12">#REF!</definedName>
    <definedName name="hm.3">#REF!</definedName>
    <definedName name="hm.4" localSheetId="15">#REF!</definedName>
    <definedName name="hm.4" localSheetId="12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5" hidden="1">{"'Sheet1'!$L$16"}</definedName>
    <definedName name="hmy" localSheetId="12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5" hidden="1">{"'Sheet1'!$L$16"}</definedName>
    <definedName name="ho" localSheetId="12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5" hidden="1">{"'Sheet1'!$L$16"}</definedName>
    <definedName name="hoa" localSheetId="12" hidden="1">{"'Sheet1'!$L$16"}</definedName>
    <definedName name="hoa" hidden="1">{"'Sheet1'!$L$16"}</definedName>
    <definedName name="hoach1" localSheetId="4" hidden="1">{#N/A,#N/A,FALSE,"Chi tiÆt"}</definedName>
    <definedName name="hoach1" localSheetId="5" hidden="1">{#N/A,#N/A,FALSE,"Chi tiÆt"}</definedName>
    <definedName name="hoach1" localSheetId="6" hidden="1">{#N/A,#N/A,FALSE,"Chi tiÆt"}</definedName>
    <definedName name="hoach1" localSheetId="8" hidden="1">{#N/A,#N/A,FALSE,"Chi tiÆt"}</definedName>
    <definedName name="hoach1" localSheetId="7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5" hidden="1">{#N/A,#N/A,FALSE,"Chi tiÆt"}</definedName>
    <definedName name="hoach1" localSheetId="12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5" hidden="1">{"'Sheet1'!$L$16"}</definedName>
    <definedName name="hoan" localSheetId="12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5" hidden="1">{"'Sheet1'!$L$16"}</definedName>
    <definedName name="hoan1" localSheetId="12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5" hidden="1">{"'Sheet1'!$L$16"}</definedName>
    <definedName name="Hoang" localSheetId="12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5" hidden="1">{#N/A,#N/A,FALSE,"Chi tiÆt"}</definedName>
    <definedName name="hochiminh" localSheetId="12" hidden="1">{#N/A,#N/A,FALSE,"Chi tiÆt"}</definedName>
    <definedName name="hochiminh" hidden="1">{#N/A,#N/A,FALSE,"Chi tiÆt"}</definedName>
    <definedName name="hodaoG11" localSheetId="4" hidden="1">{"'Sheet1'!$L$16"}</definedName>
    <definedName name="hodaoG11" localSheetId="5" hidden="1">{"'Sheet1'!$L$16"}</definedName>
    <definedName name="hodaoG11" localSheetId="6" hidden="1">{"'Sheet1'!$L$16"}</definedName>
    <definedName name="hodaoG11" localSheetId="8" hidden="1">{"'Sheet1'!$L$16"}</definedName>
    <definedName name="hodaoG11" localSheetId="7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5" hidden="1">{"'Sheet1'!$L$16"}</definedName>
    <definedName name="hodaoG11" localSheetId="12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5" hidden="1">{#N/A,#N/A,FALSE,"Chi tiÆt"}</definedName>
    <definedName name="hoe" localSheetId="12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5" hidden="1">{0}</definedName>
    <definedName name="hoi" localSheetId="12" hidden="1">{0}</definedName>
    <definedName name="hoi" hidden="1">{0}</definedName>
    <definedName name="HOME_MANP" localSheetId="8">#REF!</definedName>
    <definedName name="HOME_MANP" localSheetId="0">#REF!</definedName>
    <definedName name="HOME_MANP">#REF!</definedName>
    <definedName name="HOMEOFFICE_COST" localSheetId="8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5" hidden="1">{#N/A,#N/A,FALSE,"Chi tiÆt"}</definedName>
    <definedName name="homnay" localSheetId="12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5" hidden="1">{"'Sheet1'!$L$16"}</definedName>
    <definedName name="hong" localSheetId="12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5" hidden="1">{#N/A,#N/A,FALSE,"CCTV"}</definedName>
    <definedName name="HOUY" localSheetId="12" hidden="1">{#N/A,#N/A,FALSE,"CCTV"}</definedName>
    <definedName name="HOUY" hidden="1">{#N/A,#N/A,FALSE,"CCTV"}</definedName>
    <definedName name="Hp" localSheetId="0">#REF!</definedName>
    <definedName name="Hp" localSheetId="15">#REF!</definedName>
    <definedName name="Hp" localSheetId="12">#REF!</definedName>
    <definedName name="Hp">#REF!</definedName>
    <definedName name="Hp.">#REF!</definedName>
    <definedName name="Hpl">#REF!</definedName>
    <definedName name="Hpt" localSheetId="0">#REF!</definedName>
    <definedName name="Hpt" localSheetId="15">#REF!</definedName>
    <definedName name="Hpt" localSheetId="12">#REF!</definedName>
    <definedName name="Hpt">#REF!</definedName>
    <definedName name="Hpt_A0" localSheetId="0">#REF!</definedName>
    <definedName name="Hpt_A0" localSheetId="15">#REF!</definedName>
    <definedName name="Hpt_A0" localSheetId="12">#REF!</definedName>
    <definedName name="Hpt_A0">#REF!</definedName>
    <definedName name="Hpt_A1" localSheetId="0">#REF!</definedName>
    <definedName name="Hpt_A1" localSheetId="15">#REF!</definedName>
    <definedName name="Hpt_A1" localSheetId="12">#REF!</definedName>
    <definedName name="Hpt_A1">#REF!</definedName>
    <definedName name="Hpt_AR0" localSheetId="0">#REF!</definedName>
    <definedName name="Hpt_AR0" localSheetId="15">#REF!</definedName>
    <definedName name="Hpt_AR0" localSheetId="12">#REF!</definedName>
    <definedName name="Hpt_AR0">#REF!</definedName>
    <definedName name="Hpt_goi1" localSheetId="0">#REF!</definedName>
    <definedName name="Hpt_goi1" localSheetId="15">#REF!</definedName>
    <definedName name="Hpt_goi1" localSheetId="12">#REF!</definedName>
    <definedName name="Hpt_goi1">#REF!</definedName>
    <definedName name="Hpt_goi2" localSheetId="0">#REF!</definedName>
    <definedName name="Hpt_goi2" localSheetId="15">#REF!</definedName>
    <definedName name="Hpt_goi2" localSheetId="12">#REF!</definedName>
    <definedName name="Hpt_goi2">#REF!</definedName>
    <definedName name="Hpt_goi3" localSheetId="0">#REF!</definedName>
    <definedName name="Hpt_goi3" localSheetId="15">#REF!</definedName>
    <definedName name="Hpt_goi3" localSheetId="12">#REF!</definedName>
    <definedName name="Hpt_goi3">#REF!</definedName>
    <definedName name="Hpt_ngam1" localSheetId="0">#REF!</definedName>
    <definedName name="Hpt_ngam1" localSheetId="15">#REF!</definedName>
    <definedName name="Hpt_ngam1" localSheetId="12">#REF!</definedName>
    <definedName name="Hpt_ngam1">#REF!</definedName>
    <definedName name="Hpt_ngam2" localSheetId="0">#REF!</definedName>
    <definedName name="Hpt_ngam2" localSheetId="15">#REF!</definedName>
    <definedName name="Hpt_ngam2" localSheetId="12">#REF!</definedName>
    <definedName name="Hpt_ngam2">#REF!</definedName>
    <definedName name="Hpt_ngam3" localSheetId="0">#REF!</definedName>
    <definedName name="Hpt_ngam3" localSheetId="15">#REF!</definedName>
    <definedName name="Hpt_ngam3" localSheetId="12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5" hidden="1">{#N/A,#N/A,FALSE,"배수2"}</definedName>
    <definedName name="hrbjrjy" localSheetId="12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5" hidden="1">{#N/A,#N/A,FALSE,"배수1"}</definedName>
    <definedName name="hrthruhrushgsbvb" localSheetId="12" hidden="1">{#N/A,#N/A,FALSE,"배수1"}</definedName>
    <definedName name="hrthruhrushgsbvb" hidden="1">{#N/A,#N/A,FALSE,"배수1"}</definedName>
    <definedName name="Hs" localSheetId="0">#REF!</definedName>
    <definedName name="Hs" localSheetId="15">#REF!</definedName>
    <definedName name="Hs" localSheetId="12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4">#REF!</definedName>
    <definedName name="hsdc1" localSheetId="5">#REF!</definedName>
    <definedName name="hsdc1" localSheetId="6">#REF!</definedName>
    <definedName name="hsdc1" localSheetId="8">#REF!</definedName>
    <definedName name="hsdc1" localSheetId="7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5" hidden="1">{#N/A,#N/A,FALSE,"CCTV"}</definedName>
    <definedName name="HSDFHRSTJ" localSheetId="12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5" hidden="1">{"'Sheet1'!$L$16"}</definedName>
    <definedName name="hsfdmhsodfh" localSheetId="12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5" hidden="1">{"'Sheet1'!$L$16"}</definedName>
    <definedName name="HSFKHOFHK" localSheetId="12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5" hidden="1">{#N/A,#N/A,FALSE,"Chi tiÆt"}</definedName>
    <definedName name="hsgbhtgrư" localSheetId="12" hidden="1">{#N/A,#N/A,FALSE,"Chi tiÆt"}</definedName>
    <definedName name="hsgbhtgrư" hidden="1">{#N/A,#N/A,FALSE,"Chi tiÆt"}</definedName>
    <definedName name="HSGG" localSheetId="8">#REF!</definedName>
    <definedName name="HSGG" localSheetId="0">#REF!</definedName>
    <definedName name="HSGG">#REF!</definedName>
    <definedName name="HSHH" localSheetId="8">#REF!</definedName>
    <definedName name="HSHH" localSheetId="0">#REF!</definedName>
    <definedName name="HSHH">#REF!</definedName>
    <definedName name="HSHHUT" localSheetId="8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8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5" hidden="1">{"'Sheet1'!$L$16"}</definedName>
    <definedName name="HSLFHKOS" localSheetId="12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5" hidden="1">{#N/A,#N/A,FALSE,"Chi tiÆt"}</definedName>
    <definedName name="HSMFOHSKFH" localSheetId="12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5" hidden="1">{"'Sheet1'!$L$16"}</definedName>
    <definedName name="hsmhkisd" localSheetId="12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4">{"QL 32 -TBGTI.xls","Sheet1"}</definedName>
    <definedName name="hss" localSheetId="5">{"QL 32 -TBGTI.xls","Sheet1"}</definedName>
    <definedName name="hss" localSheetId="6">{"QL 32 -TBGTI.xls","Sheet1"}</definedName>
    <definedName name="hss" localSheetId="7">{"QL 32 -TBGTI.xls","Sheet1"}</definedName>
    <definedName name="hss">{"QL 32 -TBGTI.xls","Sheet1"}</definedName>
    <definedName name="HSSL" localSheetId="4">#REF!</definedName>
    <definedName name="HSSL" localSheetId="5">#REF!</definedName>
    <definedName name="HSSL" localSheetId="6">#REF!</definedName>
    <definedName name="HSSL" localSheetId="8">#REF!</definedName>
    <definedName name="HSSL" localSheetId="7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5" hidden="1">{"'Sheet1'!$L$16"}</definedName>
    <definedName name="hsss" localSheetId="12" hidden="1">{"'Sheet1'!$L$16"}</definedName>
    <definedName name="hsss" hidden="1">{"'Sheet1'!$L$16"}</definedName>
    <definedName name="Hstt">#REF!</definedName>
    <definedName name="hsUd">#REF!</definedName>
    <definedName name="HSVC1" localSheetId="4">#REF!</definedName>
    <definedName name="HSVC1" localSheetId="5">#REF!</definedName>
    <definedName name="HSVC1" localSheetId="6">#REF!</definedName>
    <definedName name="HSVC1" localSheetId="8">#REF!</definedName>
    <definedName name="HSVC1" localSheetId="7">#REF!</definedName>
    <definedName name="HSVC1" localSheetId="0">#REF!</definedName>
    <definedName name="HSVC1">#REF!</definedName>
    <definedName name="HSVC2" localSheetId="4">#REF!</definedName>
    <definedName name="HSVC2" localSheetId="5">#REF!</definedName>
    <definedName name="HSVC2" localSheetId="6">#REF!</definedName>
    <definedName name="HSVC2" localSheetId="8">#REF!</definedName>
    <definedName name="HSVC2" localSheetId="7">#REF!</definedName>
    <definedName name="HSVC2" localSheetId="0">#REF!</definedName>
    <definedName name="HSVC2">#REF!</definedName>
    <definedName name="HSVC3" localSheetId="8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5">#REF!</definedName>
    <definedName name="Ht" localSheetId="12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5">OFFSET('NT VLXD'!tjkkf,0,0,,3)</definedName>
    <definedName name="htghtd" localSheetId="12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5" hidden="1">{#N/A,#N/A,FALSE,"Chi tiÆt"}</definedName>
    <definedName name="htjhtjftj" localSheetId="12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4" hidden="1">{"'Sheet1'!$L$16"}</definedName>
    <definedName name="htlm" localSheetId="5" hidden="1">{"'Sheet1'!$L$16"}</definedName>
    <definedName name="htlm" localSheetId="6" hidden="1">{"'Sheet1'!$L$16"}</definedName>
    <definedName name="htlm" localSheetId="8" hidden="1">{"'Sheet1'!$L$16"}</definedName>
    <definedName name="htlm" localSheetId="7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8" hidden="1">{"'Sheet1'!$L$16"}</definedName>
    <definedName name="htlm" localSheetId="15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5" hidden="1">{"'Sheet1'!$L$16"}</definedName>
    <definedName name="htlm1" localSheetId="12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5" hidden="1">{"'Sheet1'!$L$16"}</definedName>
    <definedName name="htm" localSheetId="12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5" hidden="1">{"'Sheet1'!$L$16"}</definedName>
    <definedName name="html" localSheetId="12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5" hidden="1">{"'Sheet1'!$L$16"}</definedName>
    <definedName name="HTML__Control" localSheetId="12" hidden="1">{"'Sheet1'!$L$16"}</definedName>
    <definedName name="HTML__Control" hidden="1">{"'Sheet1'!$L$16"}</definedName>
    <definedName name="HTML_C" localSheetId="8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5" hidden="1">{"'Sheet1'!$L$16"}</definedName>
    <definedName name="HTML_C" localSheetId="12" hidden="1">{"'Sheet1'!$L$16"}</definedName>
    <definedName name="HTML_C" hidden="1">{"'Sheet1'!$L$16"}</definedName>
    <definedName name="HTML_CodePage" hidden="1">950</definedName>
    <definedName name="HTML_Control" localSheetId="4" hidden="1">{"'Sheet1'!$L$16"}</definedName>
    <definedName name="HTML_Control" localSheetId="5" hidden="1">{"'Sheet1'!$L$16"}</definedName>
    <definedName name="HTML_Control" localSheetId="6" hidden="1">{"'Sheet1'!$L$16"}</definedName>
    <definedName name="HTML_Control" localSheetId="8" hidden="1">{"'Sheet1'!$L$16"}</definedName>
    <definedName name="HTML_Control" localSheetId="7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8" hidden="1">{"'Sheet1'!$L$16"}</definedName>
    <definedName name="HTML_Control" localSheetId="15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5" hidden="1">{"'Sheet1'!$L$16"}</definedName>
    <definedName name="HTML_Control_1" localSheetId="12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5" hidden="1">{"'Sheet1'!$L$16"}</definedName>
    <definedName name="html_control_xoa2" localSheetId="12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5" hidden="1">{"'Sheet1'!$L$16"}</definedName>
    <definedName name="HTML_Control1" localSheetId="12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5" hidden="1">{"'Sheet1'!$L$16"}</definedName>
    <definedName name="HTML_Controlmoi" localSheetId="12" hidden="1">{"'Sheet1'!$L$16"}</definedName>
    <definedName name="HTML_Controlmoi" hidden="1">{"'Sheet1'!$L$16"}</definedName>
    <definedName name="HTML_D" localSheetId="8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5" hidden="1">{"'Sheet1'!$L$16"}</definedName>
    <definedName name="HTML_D" localSheetId="12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5" hidden="1">{"'Sheet1'!$L$16"}</definedName>
    <definedName name="html2" localSheetId="12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5" hidden="1">{"'Sheet1'!$L$16"}</definedName>
    <definedName name="HTMLcpnmtrol" localSheetId="12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5" hidden="1">{"'Sheet1'!$L$16"}</definedName>
    <definedName name="htmll" localSheetId="12" hidden="1">{"'Sheet1'!$L$16"}</definedName>
    <definedName name="htmll" hidden="1">{"'Sheet1'!$L$16"}</definedName>
    <definedName name="HTNC" localSheetId="4">#REF!</definedName>
    <definedName name="HTNC" localSheetId="5">#REF!</definedName>
    <definedName name="HTNC" localSheetId="6">#REF!</definedName>
    <definedName name="HTNC" localSheetId="8">#REF!</definedName>
    <definedName name="HTNC" localSheetId="7">#REF!</definedName>
    <definedName name="HTNC" localSheetId="0">#REF!</definedName>
    <definedName name="HTNC">#REF!</definedName>
    <definedName name="HTVL" localSheetId="4">#REF!</definedName>
    <definedName name="HTVL" localSheetId="5">#REF!</definedName>
    <definedName name="HTVL" localSheetId="6">#REF!</definedName>
    <definedName name="HTVL" localSheetId="8">#REF!</definedName>
    <definedName name="HTVL" localSheetId="7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5" hidden="1">{"'Sheet1'!$L$16"}</definedName>
    <definedName name="hþ" localSheetId="12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5" hidden="1">{"'Sheet1'!$L$16"}</definedName>
    <definedName name="hþwr" localSheetId="12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5" hidden="1">{#N/A,#N/A,FALSE,"이태원철근"}</definedName>
    <definedName name="HTR" localSheetId="12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5" hidden="1">{"'Sheet1'!$L$16"}</definedName>
    <definedName name="htrhrt" localSheetId="12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5" hidden="1">{#N/A,#N/A,FALSE,"Chi tiÆt"}</definedName>
    <definedName name="htriu4" localSheetId="12" hidden="1">{#N/A,#N/A,FALSE,"Chi tiÆt"}</definedName>
    <definedName name="htriu4" hidden="1">{#N/A,#N/A,FALSE,"Chi tiÆt"}</definedName>
    <definedName name="htrwg">#N/A</definedName>
    <definedName name="hu" localSheetId="4" hidden="1">{"'Sheet1'!$L$16"}</definedName>
    <definedName name="hu" localSheetId="5" hidden="1">{"'Sheet1'!$L$16"}</definedName>
    <definedName name="hu" localSheetId="6" hidden="1">{"'Sheet1'!$L$16"}</definedName>
    <definedName name="hu" localSheetId="8" hidden="1">{"'Sheet1'!$L$16"}</definedName>
    <definedName name="hu" localSheetId="7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8" hidden="1">{"'Sheet1'!$L$16"}</definedName>
    <definedName name="hu" localSheetId="15" hidden="1">{"'Sheet1'!$L$16"}</definedName>
    <definedName name="hu" localSheetId="12" hidden="1">{"'Sheet1'!$L$16"}</definedName>
    <definedName name="hu" hidden="1">{"'Sheet1'!$L$16"}</definedName>
    <definedName name="hue" localSheetId="4" hidden="1">{"'Sheet1'!$L$16"}</definedName>
    <definedName name="hue" localSheetId="5" hidden="1">{"'Sheet1'!$L$16"}</definedName>
    <definedName name="hue" localSheetId="6" hidden="1">{"'Sheet1'!$L$16"}</definedName>
    <definedName name="hue" localSheetId="8" hidden="1">{"'Sheet1'!$L$16"}</definedName>
    <definedName name="hue" localSheetId="7" hidden="1">{"'Sheet1'!$L$16"}</definedName>
    <definedName name="hue" localSheetId="1" hidden="1">{"'Sheet1'!$L$16"}</definedName>
    <definedName name="hue" localSheetId="0" hidden="1">{"'Sheet1'!$L$16"}</definedName>
    <definedName name="hue" localSheetId="15" hidden="1">{"'Sheet1'!$L$16"}</definedName>
    <definedName name="hue" localSheetId="12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4" hidden="1">{"'Sheet1'!$L$16"}</definedName>
    <definedName name="hui" localSheetId="5" hidden="1">{"'Sheet1'!$L$16"}</definedName>
    <definedName name="hui" localSheetId="6" hidden="1">{"'Sheet1'!$L$16"}</definedName>
    <definedName name="hui" localSheetId="8" hidden="1">{"'Sheet1'!$L$16"}</definedName>
    <definedName name="hui" localSheetId="7" hidden="1">{"'Sheet1'!$L$16"}</definedName>
    <definedName name="hui" localSheetId="1" hidden="1">{"'Sheet1'!$L$16"}</definedName>
    <definedName name="hui" localSheetId="0" hidden="1">{"'Sheet1'!$L$16"}</definedName>
    <definedName name="hui" localSheetId="15" hidden="1">{"'Sheet1'!$L$16"}</definedName>
    <definedName name="hui" localSheetId="12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5" hidden="1">{"'Sheet1'!$L$16"}</definedName>
    <definedName name="Hung" localSheetId="12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5" hidden="1">{"'Sheet1'!$L$16"}</definedName>
    <definedName name="hung118" localSheetId="12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5" hidden="1">{"'Sheet1'!$L$16"}</definedName>
    <definedName name="huong" localSheetId="12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5" hidden="1">{"'Sheet1'!$L$16"}</definedName>
    <definedName name="huu" localSheetId="12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5" hidden="1">{"'Sheet1'!$L$16"}</definedName>
    <definedName name="huuu" localSheetId="12" hidden="1">{"'Sheet1'!$L$16"}</definedName>
    <definedName name="huuu" hidden="1">{"'Sheet1'!$L$16"}</definedName>
    <definedName name="huy" localSheetId="4" hidden="1">{"'Sheet1'!$L$16"}</definedName>
    <definedName name="huy" localSheetId="5" hidden="1">{"'Sheet1'!$L$16"}</definedName>
    <definedName name="huy" localSheetId="6" hidden="1">{"'Sheet1'!$L$16"}</definedName>
    <definedName name="huy" localSheetId="8" hidden="1">{"'Sheet1'!$L$16"}</definedName>
    <definedName name="huy" localSheetId="7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8" hidden="1">{"'Sheet1'!$L$16"}</definedName>
    <definedName name="huy" localSheetId="15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5" hidden="1">{"'Sheet1'!$L$16"}</definedName>
    <definedName name="huy_1" localSheetId="12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5" hidden="1">{"'Sheet1'!$L$16"}</definedName>
    <definedName name="huy_xoa" localSheetId="12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5" hidden="1">{"'Sheet1'!$L$16"}</definedName>
    <definedName name="huy_xoa2" localSheetId="12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5" hidden="1">{"'Sheet1'!$L$16"}</definedName>
    <definedName name="huyen" localSheetId="12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5" hidden="1">{"'Sheet1'!$L$16"}</definedName>
    <definedName name="huyhqe.xls" localSheetId="12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5" hidden="1">{"'Sheet1'!$L$16"}</definedName>
    <definedName name="huymoi" localSheetId="12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5" hidden="1">{"'Sheet1'!$L$16"}</definedName>
    <definedName name="huynh76" localSheetId="12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5" hidden="1">{"'Sheet1'!$L$16"}</definedName>
    <definedName name="HUYØ" localSheetId="12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5" hidden="1">{"'Sheet1'!$L$16"}</definedName>
    <definedName name="huyy" localSheetId="12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5" hidden="1">{"'Sheet1'!$L$16"}</definedName>
    <definedName name="huyyy" localSheetId="12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5">#REF!</definedName>
    <definedName name="Hwl" localSheetId="12">#REF!</definedName>
    <definedName name="Hwl">#REF!</definedName>
    <definedName name="Hwr" localSheetId="0">#REF!</definedName>
    <definedName name="Hwr" localSheetId="15">#REF!</definedName>
    <definedName name="Hwr" localSheetId="12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5" hidden="1">{"'Sheet1'!$L$16"}</definedName>
    <definedName name="hy." localSheetId="12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5" hidden="1">{"'Sheet1'!$L$16"}</definedName>
    <definedName name="hygytyhụik" localSheetId="12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8">#REF!</definedName>
    <definedName name="I" localSheetId="0">#REF!</definedName>
    <definedName name="I">#REF!</definedName>
    <definedName name="i_">#REF!</definedName>
    <definedName name="I_A" localSheetId="8">#REF!</definedName>
    <definedName name="I_A" localSheetId="0">#REF!</definedName>
    <definedName name="I_A">#REF!</definedName>
    <definedName name="I_B" localSheetId="8">#REF!</definedName>
    <definedName name="I_B" localSheetId="0">#REF!</definedName>
    <definedName name="I_B">#REF!</definedName>
    <definedName name="I_c" localSheetId="8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5" hidden="1">{"'Sheet1'!$L$16"}</definedName>
    <definedName name="Ìag" localSheetId="12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8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5" hidden="1">{"'Sheet1'!$L$16"}</definedName>
    <definedName name="iEN" localSheetId="12" hidden="1">{"'Sheet1'!$L$16"}</definedName>
    <definedName name="iEN" hidden="1">{"'Sheet1'!$L$16"}</definedName>
    <definedName name="IGLE" localSheetId="0" hidden="1">#REF!</definedName>
    <definedName name="IGLE" localSheetId="15" hidden="1">#REF!</definedName>
    <definedName name="IGLE" localSheetId="12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5" hidden="1">{"'Sheet1'!$L$16"}</definedName>
    <definedName name="ïgvghj" localSheetId="12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5" hidden="1">{"'Sheet1'!$L$16"}</definedName>
    <definedName name="ihkhgk" localSheetId="12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8">#REF!</definedName>
    <definedName name="II_A" localSheetId="0">#REF!</definedName>
    <definedName name="II_A">#REF!</definedName>
    <definedName name="II_B" localSheetId="8">#REF!</definedName>
    <definedName name="II_B" localSheetId="0">#REF!</definedName>
    <definedName name="II_B">#REF!</definedName>
    <definedName name="II_c" localSheetId="8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8">#REF!</definedName>
    <definedName name="III_a" localSheetId="0">#REF!</definedName>
    <definedName name="III_a">#REF!</definedName>
    <definedName name="III_B" localSheetId="8">#REF!</definedName>
    <definedName name="III_B" localSheetId="0">#REF!</definedName>
    <definedName name="III_B">#REF!</definedName>
    <definedName name="III_c" localSheetId="8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5" hidden="1">{#N/A,#N/A,FALSE,"CCTV"}</definedName>
    <definedName name="iiouolkll" localSheetId="12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5" hidden="1">{"'Sheet1'!$L$16"}</definedName>
    <definedName name="ik" localSheetId="12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5" hidden="1">{"'Sheet1'!$L$16"}</definedName>
    <definedName name="in" localSheetId="12" hidden="1">{"'Sheet1'!$L$16"}</definedName>
    <definedName name="in" hidden="1">{"'Sheet1'!$L$16"}</definedName>
    <definedName name="IND_LAB" localSheetId="8">#REF!</definedName>
    <definedName name="IND_LAB">#REF!</definedName>
    <definedName name="INDIRECT_COST" localSheetId="0" hidden="1">#REF!</definedName>
    <definedName name="INDIRECT_COST" hidden="1">#REF!</definedName>
    <definedName name="INDMANP" localSheetId="8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5">OFFSET(Info_BI,0,0,,3)</definedName>
    <definedName name="Info_Table" localSheetId="12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5" hidden="1">{#N/A,#N/A,FALSE,"WNTS"}</definedName>
    <definedName name="Inspection" localSheetId="12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5" hidden="1">{"'Sheet1'!$L$16"}</definedName>
    <definedName name="ioi" localSheetId="12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5" hidden="1">{#N/A,#N/A,FALSE,"표지목차"}</definedName>
    <definedName name="IOIOIOIO" localSheetId="12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5" hidden="1">{#N/A,#N/A,FALSE,"배수2"}</definedName>
    <definedName name="iouo" localSheetId="12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5" hidden="1">{#N/A,#N/A,FALSE,"속도"}</definedName>
    <definedName name="ioup" localSheetId="12" hidden="1">{#N/A,#N/A,FALSE,"속도"}</definedName>
    <definedName name="ioup" hidden="1">{#N/A,#N/A,FALSE,"속도"}</definedName>
    <definedName name="Ip" localSheetId="8">#REF!</definedName>
    <definedName name="Ip" localSheetId="0">#REF!</definedName>
    <definedName name="Ip">#REF!</definedName>
    <definedName name="Ip_" localSheetId="8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5" hidden="1">{"'Sheet1'!$L$16"}</definedName>
    <definedName name="it" localSheetId="12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5" hidden="1">{#N/A,#N/A,FALSE,"포장단가"}</definedName>
    <definedName name="ITU" localSheetId="12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5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5" hidden="1">{"'Sheet1'!$L$16"}</definedName>
    <definedName name="ịth" localSheetId="12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5" hidden="1">{"'Sheet1'!$L$16"}</definedName>
    <definedName name="iuliupoui" localSheetId="12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5" hidden="1">{#N/A,#N/A,FALSE,"부대1"}</definedName>
    <definedName name="iutrir" localSheetId="12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5" hidden="1">{"'Sheet1'!$L$16"}</definedName>
    <definedName name="iuuttt" localSheetId="12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5" hidden="1">{"'Sheet1'!$L$16"}</definedName>
    <definedName name="iwer" localSheetId="12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5" hidden="1">{"'Sheet1'!$L$16"}</definedName>
    <definedName name="iylryi" localSheetId="12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5" hidden="1">{"'Sheet1'!$L$16"}</definedName>
    <definedName name="iyti" localSheetId="12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4">#REF!</definedName>
    <definedName name="j" localSheetId="5">#REF!</definedName>
    <definedName name="j" localSheetId="6">#REF!</definedName>
    <definedName name="j" localSheetId="8">#REF!</definedName>
    <definedName name="j" localSheetId="7">#REF!</definedName>
    <definedName name="j" localSheetId="0" hidden="1">#REF!</definedName>
    <definedName name="j" localSheetId="18" hidden="1">#REF!</definedName>
    <definedName name="j">#REF!</definedName>
    <definedName name="j1." localSheetId="4">#REF!</definedName>
    <definedName name="j1." localSheetId="5">#REF!</definedName>
    <definedName name="j1." localSheetId="6">#REF!</definedName>
    <definedName name="j1." localSheetId="8">#REF!</definedName>
    <definedName name="j1." localSheetId="7">#REF!</definedName>
    <definedName name="j1." localSheetId="0">#REF!</definedName>
    <definedName name="j1.">#REF!</definedName>
    <definedName name="j2.." localSheetId="4">#REF!</definedName>
    <definedName name="j2.." localSheetId="5">#REF!</definedName>
    <definedName name="j2.." localSheetId="6">#REF!</definedName>
    <definedName name="j2.." localSheetId="8">#REF!</definedName>
    <definedName name="j2.." localSheetId="7">#REF!</definedName>
    <definedName name="j2.." localSheetId="0">#REF!</definedName>
    <definedName name="j2..">#REF!</definedName>
    <definedName name="j356C8" localSheetId="8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5" hidden="1">{"'Sheet1'!$L$16"}</definedName>
    <definedName name="jæít" localSheetId="12" hidden="1">{"'Sheet1'!$L$16"}</definedName>
    <definedName name="jæít" hidden="1">{"'Sheet1'!$L$16"}</definedName>
    <definedName name="jangan" localSheetId="0" hidden="1">#REF!</definedName>
    <definedName name="jangan" localSheetId="15" hidden="1">#REF!</definedName>
    <definedName name="jangan" localSheetId="12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5" hidden="1">{"'Sheet1'!$L$16"}</definedName>
    <definedName name="jdyjh" localSheetId="12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5">OFFSET(#REF!,VLOOKUP(,'NT VLXD'!hfhf,2,0)-1,0,VLOOKUP(,'NT VLXD'!hfhf,3,0))</definedName>
    <definedName name="jfcdrfs" localSheetId="12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5" hidden="1">{#N/A,#N/A,FALSE,"Chi tiÆt"}</definedName>
    <definedName name="JGFJJJ" localSheetId="12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5" hidden="1">{#N/A,#N/A,FALSE,"CCTV"}</definedName>
    <definedName name="JGFJLPGJL" localSheetId="12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5" hidden="1">{#N/A,#N/A,FALSE,"CCTV"}</definedName>
    <definedName name="JGFJPGJLFG" localSheetId="12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5">OFFSET(#REF!,0,0,COUNTA(#REF!)-1)</definedName>
    <definedName name="jgjg" localSheetId="12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5" hidden="1">{"'Sheet1'!$L$16"}</definedName>
    <definedName name="JH" localSheetId="12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5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5" hidden="1">{#N/A,#N/A,FALSE,"CCTV"}</definedName>
    <definedName name="jhhhh" localSheetId="12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5" hidden="1">{"'Sheet1'!$L$16"}</definedName>
    <definedName name="JHJ" localSheetId="12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5">OFFSET(#REF!,VLOOKUP(,'NT VLXD'!Info_Table,2,0)-1,0,VLOOKUP(,'NT VLXD'!Info_Table,3,0))</definedName>
    <definedName name="jhjdtd" localSheetId="12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5">OFFSET(#REF!,0,0,COUNTA(#REF!)-1)</definedName>
    <definedName name="jhjgjh" localSheetId="12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5" hidden="1">{#N/A,#N/A,FALSE,"기안지";#N/A,#N/A,FALSE,"통신지"}</definedName>
    <definedName name="jhjh" localSheetId="12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5">OFFSET(#REF!,0,0,COUNTA(#REF!)-1)</definedName>
    <definedName name="jhjhgj" localSheetId="12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5" hidden="1">{"'Sheet1'!$L$16"}</definedName>
    <definedName name="jhk" localSheetId="12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5" hidden="1">{#N/A,#N/A,FALSE,"Chi tiÆt"}</definedName>
    <definedName name="jhkj" localSheetId="12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5" hidden="1">{#N/A,#N/A,FALSE,"골재소요량";#N/A,#N/A,FALSE,"골재소요량"}</definedName>
    <definedName name="jii" localSheetId="12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5" hidden="1">{#N/A,#N/A,FALSE,"CCTV"}</definedName>
    <definedName name="jik" localSheetId="12" hidden="1">{#N/A,#N/A,FALSE,"CCTV"}</definedName>
    <definedName name="jik" hidden="1">{#N/A,#N/A,FALSE,"CCTV"}</definedName>
    <definedName name="jis" localSheetId="0">#REF!</definedName>
    <definedName name="jis" localSheetId="15">#REF!</definedName>
    <definedName name="jis" localSheetId="12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5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5" hidden="1">{"'Sheet1'!$L$16"}</definedName>
    <definedName name="jjhjmhhmh" localSheetId="12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5" hidden="1">{#N/A,#N/A,FALSE,"표지목차"}</definedName>
    <definedName name="jjj" localSheetId="12" hidden="1">{#N/A,#N/A,FALSE,"표지목차"}</definedName>
    <definedName name="jjj" hidden="1">{#N/A,#N/A,FALSE,"표지목차"}</definedName>
    <definedName name="jjjj" localSheetId="4" hidden="1">{#N/A,#N/A,FALSE,"Chi tiÆt"}</definedName>
    <definedName name="jjjj" localSheetId="5" hidden="1">{#N/A,#N/A,FALSE,"Chi tiÆt"}</definedName>
    <definedName name="jjjj" localSheetId="6" hidden="1">{#N/A,#N/A,FALSE,"Chi tiÆt"}</definedName>
    <definedName name="jjjj" localSheetId="8" hidden="1">{#N/A,#N/A,FALSE,"Chi tiÆt"}</definedName>
    <definedName name="jjjj" localSheetId="7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8" hidden="1">{#N/A,#N/A,FALSE,"골재소요량";#N/A,#N/A,FALSE,"골재소요량"}</definedName>
    <definedName name="jjjj" localSheetId="15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5" hidden="1">{#N/A,#N/A,FALSE,"운반시간"}</definedName>
    <definedName name="jjjjj" localSheetId="12" hidden="1">{#N/A,#N/A,FALSE,"운반시간"}</definedName>
    <definedName name="jjjjj" hidden="1">{#N/A,#N/A,FALSE,"운반시간"}</definedName>
    <definedName name="JJJJJJ" localSheetId="0" hidden="1">#REF!</definedName>
    <definedName name="JJJJJJ" localSheetId="15" hidden="1">#REF!</definedName>
    <definedName name="JJJJJJ" localSheetId="12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5" hidden="1">{"'Sheet1'!$L$16"}</definedName>
    <definedName name="jjjjjjj" localSheetId="12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5" hidden="1">{0}</definedName>
    <definedName name="jjjjjjjjj" localSheetId="12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5" hidden="1">{#N/A,#N/A,FALSE,"조골재"}</definedName>
    <definedName name="jjk" localSheetId="12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5" hidden="1">{"'Sheet1'!$L$16"}</definedName>
    <definedName name="jjkk" localSheetId="12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5">OFFSET(Info_BI,0,0,,3)</definedName>
    <definedName name="jjkhdd" localSheetId="12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5" hidden="1">{"'Sheet1'!$L$16"}</definedName>
    <definedName name="jjsskskođfj" localSheetId="12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5" hidden="1">{#N/A,#N/A,FALSE,"표지목차"}</definedName>
    <definedName name="jk" localSheetId="12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5" hidden="1">{"'Sheet1'!$L$16"}</definedName>
    <definedName name="jkgjkhk" localSheetId="12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5" hidden="1">{"'Sheet1'!$L$16"}</definedName>
    <definedName name="jkij7899" localSheetId="12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5" hidden="1">{"'Sheet1'!$L$16"}</definedName>
    <definedName name="jkjhk" localSheetId="12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5" hidden="1">{"'Sheet1'!$L$16"}</definedName>
    <definedName name="jkjk" localSheetId="12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5" hidden="1">{"'Sheet1'!$L$16"}</definedName>
    <definedName name="jkjkj" localSheetId="12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5" hidden="1">{#N/A,#N/A,FALSE,"포장1";#N/A,#N/A,FALSE,"포장1"}</definedName>
    <definedName name="JKJKJKJK" localSheetId="12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5" hidden="1">{#N/A,#N/A,FALSE,"CCTV"}</definedName>
    <definedName name="JKKIO" localSheetId="12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5" hidden="1">{"'Sheet1'!$L$16"}</definedName>
    <definedName name="jkkk" localSheetId="12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5" hidden="1">{"'Sheet1'!$L$16"}</definedName>
    <definedName name="jkljk" localSheetId="12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5">OFFSET(#REF!,0,0,COUNTA(#REF!)-1)</definedName>
    <definedName name="jkyufguc" localSheetId="12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5" hidden="1">{"'Sheet1'!$L$16"}</definedName>
    <definedName name="JLJKL" localSheetId="12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5" hidden="1">{"'Sheet1'!$L$16"}</definedName>
    <definedName name="jljl" localSheetId="12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5" hidden="1">{#N/A,#N/A,FALSE,"CCTV"}</definedName>
    <definedName name="jn" localSheetId="12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5" hidden="1">{"'Sheet1'!$L$16"}</definedName>
    <definedName name="jsdjs" localSheetId="12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5" hidden="1">{"'Sheet1'!$L$16"}</definedName>
    <definedName name="jsryj" localSheetId="12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5" hidden="1">{"'Sheet1'!$L$16"}</definedName>
    <definedName name="jt" localSheetId="12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5" hidden="1">{"'Sheet1'!$L$16"}</definedName>
    <definedName name="jtyk" localSheetId="12" hidden="1">{"'Sheet1'!$L$16"}</definedName>
    <definedName name="jtyk" hidden="1">{"'Sheet1'!$L$16"}</definedName>
    <definedName name="jtyythjyh" localSheetId="0">OFFSET(#REF!,0,0,COUNTA(#REF!)-1)</definedName>
    <definedName name="jtyythjyh" localSheetId="15">OFFSET(#REF!,0,0,COUNTA(#REF!)-1)</definedName>
    <definedName name="jtyythjyh" localSheetId="12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5" hidden="1">{"'Sheet1'!$L$16"}</definedName>
    <definedName name="jtru" localSheetId="12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5" hidden="1">{#N/A,#N/A,FALSE,"부대2"}</definedName>
    <definedName name="jtrujt" localSheetId="12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5" hidden="1">{#N/A,#N/A,FALSE,"토공2"}</definedName>
    <definedName name="juyi" localSheetId="12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5" hidden="1">{"'Sheet1'!$L$16"}</definedName>
    <definedName name="JY" localSheetId="12" hidden="1">{"'Sheet1'!$L$16"}</definedName>
    <definedName name="JY" hidden="1">{"'Sheet1'!$L$16"}</definedName>
    <definedName name="jyjuyyif" localSheetId="0">#REF!</definedName>
    <definedName name="jyjuyyif" localSheetId="15">#REF!</definedName>
    <definedName name="jyjuyyif" localSheetId="12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5">OFFSET(Info_BI,0,0,,3)</definedName>
    <definedName name="jyjyh" localSheetId="12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5" hidden="1">{#N/A,#N/A,FALSE,"Chi tiÆt"}</definedName>
    <definedName name="jytdj" localSheetId="12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5" hidden="1">{#N/A,#N/A,FALSE,"부대1"}</definedName>
    <definedName name="jytj" localSheetId="12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5" hidden="1">{"'Sheet1'!$L$16"}</definedName>
    <definedName name="jytjdt" localSheetId="12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5" hidden="1">{#N/A,#N/A,FALSE,"조골재"}</definedName>
    <definedName name="jytrtysr" localSheetId="12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5" hidden="1">{"'Sheet1'!$L$16"}</definedName>
    <definedName name="jyuk" localSheetId="12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5" hidden="1">{"'Sheet1'!$L$16"}</definedName>
    <definedName name="jýỵy" localSheetId="12" hidden="1">{"'Sheet1'!$L$16"}</definedName>
    <definedName name="jýỵy" hidden="1">{"'Sheet1'!$L$16"}</definedName>
    <definedName name="k" localSheetId="4">#REF!</definedName>
    <definedName name="k" localSheetId="5">#REF!</definedName>
    <definedName name="k" localSheetId="6">#REF!</definedName>
    <definedName name="k" localSheetId="8" hidden="1">{"'Sheet1'!$L$16"}</definedName>
    <definedName name="k" localSheetId="7">#REF!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5" hidden="1">{"'Sheet1'!$L$16"}</definedName>
    <definedName name="k" localSheetId="12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5" hidden="1">{"'Sheet1'!$L$16"}</definedName>
    <definedName name="K.viecBAHUNG" localSheetId="12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8">#REF!</definedName>
    <definedName name="KA" localSheetId="0">#REF!</definedName>
    <definedName name="KA">#REF!</definedName>
    <definedName name="KAE" localSheetId="8">#REF!</definedName>
    <definedName name="KAE" localSheetId="0">#REF!</definedName>
    <definedName name="KAE">#REF!</definedName>
    <definedName name="KAS" localSheetId="8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5" hidden="1">{"'Sheet1'!$L$16"}</definedName>
    <definedName name="kb" localSheetId="12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8">#REF!</definedName>
    <definedName name="kcong" localSheetId="0">#REF!</definedName>
    <definedName name="kcong">#REF!</definedName>
    <definedName name="KCToitim_BP" localSheetId="15">#REF!</definedName>
    <definedName name="KCToitim_BP" localSheetId="12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5" hidden="1">{"'Sheet1'!$L$16"}</definedName>
    <definedName name="KCThep" localSheetId="12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5" hidden="1">{"'Sheet1'!$L$16"}</definedName>
    <definedName name="KDCNThonmoi20_00" localSheetId="12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8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5" hidden="1">{#N/A,#N/A,FALSE,"CCTV"}</definedName>
    <definedName name="KDFJGAOEIG" localSheetId="12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5" hidden="1">{"'장비'!$A$3:$M$12"}</definedName>
    <definedName name="KDJU" localSheetId="12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5" hidden="1">{"'Sheet1'!$L$16"}</definedName>
    <definedName name="kdkk" localSheetId="12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5" hidden="1">{"'Sheet1'!$L$16"}</definedName>
    <definedName name="kehoachkhoiluong05" localSheetId="12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8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5" hidden="1">{"'Sheet1'!$L$16"}</definedName>
    <definedName name="kgh" localSheetId="12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5" hidden="1">{#N/A,#N/A,FALSE,"CCTV"}</definedName>
    <definedName name="kghlgh" localSheetId="12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5" hidden="1">{"'Sheet1'!$L$16"}</definedName>
    <definedName name="kgkgkgkg" localSheetId="12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5" hidden="1">{"'Sheet1'!$L$16"}</definedName>
    <definedName name="ki" localSheetId="12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5" hidden="1">{"'Sheet1'!$L$16"}</definedName>
    <definedName name="Kiet1" localSheetId="12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5" hidden="1">{#N/A,#N/A,FALSE,"CCTV"}</definedName>
    <definedName name="kiulil" localSheetId="12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5" hidden="1">{"'Sheet1'!$L$16"}</definedName>
    <definedName name="kjhh2" localSheetId="12" hidden="1">{"'Sheet1'!$L$16"}</definedName>
    <definedName name="kjhh2" hidden="1">{"'Sheet1'!$L$16"}</definedName>
    <definedName name="kjhhfh" localSheetId="1" hidden="1">{"'Sheet1'!$L$16"}</definedName>
    <definedName name="kjhhfh" localSheetId="15" hidden="1">{"'Sheet1'!$L$16"}</definedName>
    <definedName name="kjhhfh" localSheetId="12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5" hidden="1">{"'Sheet1'!$L$16"}</definedName>
    <definedName name="kjhkhj" localSheetId="12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5" hidden="1">{#N/A,#N/A,FALSE,"CCTV"}</definedName>
    <definedName name="kjhlh" localSheetId="12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5" hidden="1">{#N/A,#N/A,FALSE,"CCTV"}</definedName>
    <definedName name="kjhljhk" localSheetId="12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5" hidden="1">{"'Sheet1'!$L$16"}</definedName>
    <definedName name="kjhyh" localSheetId="12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5" hidden="1">{#N/A,#N/A,FALSE,"조골재"}</definedName>
    <definedName name="kjj" localSheetId="12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5" hidden="1">{"'Sheet1'!$L$16"}</definedName>
    <definedName name="kjk" localSheetId="12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5" hidden="1">{"'Sheet1'!$L$16"}</definedName>
    <definedName name="kjkjk" localSheetId="12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5" hidden="1">{#N/A,#N/A,FALSE,"特殊室（ＢＱ表）"}</definedName>
    <definedName name="kjoh" localSheetId="12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5" hidden="1">#REF!</definedName>
    <definedName name="kk" localSheetId="12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5" hidden="1">{#N/A,#N/A,FALSE,"特殊室（ＢＱ表）"}</definedName>
    <definedName name="kkk" localSheetId="12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5" hidden="1">{"'Sheet1'!$L$16"}</definedName>
    <definedName name="ｋｋｋ" localSheetId="12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5" hidden="1">{"'Sheet1'!$L$16"}</definedName>
    <definedName name="kkkk" localSheetId="12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5" hidden="1">{"'Sheet1'!$L$16"}</definedName>
    <definedName name="kkkkkkk" localSheetId="12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5" hidden="1">{0}</definedName>
    <definedName name="kkkkkkkkkk" localSheetId="12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5" hidden="1">{"'Sheet1'!$L$16"}</definedName>
    <definedName name="kks.t10" localSheetId="12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5" hidden="1">{"'Sheet1'!$L$16"}</definedName>
    <definedName name="KKS.T12" localSheetId="12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5" hidden="1">{#N/A,#N/A,FALSE,"단가표지"}</definedName>
    <definedName name="kl" localSheetId="12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5" hidden="1">{"'Sheet1'!$L$16"}</definedName>
    <definedName name="KL_Cong" localSheetId="12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5" hidden="1">{"'Sheet1'!$L$16"}</definedName>
    <definedName name="KL_Dai" localSheetId="12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5" hidden="1">{"'Sheet1'!$L$16"}</definedName>
    <definedName name="klcn2" localSheetId="12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5" hidden="1">{#N/A,#N/A,FALSE,"Sheet1"}</definedName>
    <definedName name="KLDDII" localSheetId="12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2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5">OFFSET(#REF!,0,0,COUNTA(#REF!)-1)</definedName>
    <definedName name="klhjl" localSheetId="12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5" hidden="1">{#N/A,#N/A,FALSE,"CCTV"}</definedName>
    <definedName name="klhkl" localSheetId="12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5" hidden="1">{"'Sheet1'!$L$16"}</definedName>
    <definedName name="klkkj" localSheetId="12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5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5" hidden="1">{#N/A,#N/A,FALSE,"포장2"}</definedName>
    <definedName name="KLLKLKLK" localSheetId="12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5" hidden="1">{"'Sheet1'!$L$16"}</definedName>
    <definedName name="klm" localSheetId="12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5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5" hidden="1">{"'Sheet1'!$L$16"}</definedName>
    <definedName name="KLMT" localSheetId="12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5" hidden="1">{"'Sheet1'!$L$16"}</definedName>
    <definedName name="klnhhh" localSheetId="12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5" hidden="1">{"'Sheet1'!$L$16"}</definedName>
    <definedName name="kltn3" localSheetId="12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5">{"ÿÿÿÿÿ","DT cau tam Ha trinh 7.xls","DT cau tam Ha trinh 3.xls"}</definedName>
    <definedName name="KLTHNH" localSheetId="12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5" hidden="1">{"'Sheet1'!$L$16"}</definedName>
    <definedName name="Km" localSheetId="12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5" hidden="1">{#N/A,#N/A,FALSE,"혼합골재"}</definedName>
    <definedName name="knj" localSheetId="12" hidden="1">{#N/A,#N/A,FALSE,"혼합골재"}</definedName>
    <definedName name="knj" hidden="1">{#N/A,#N/A,FALSE,"혼합골재"}</definedName>
    <definedName name="kno" localSheetId="0">#REF!</definedName>
    <definedName name="kno" localSheetId="15">#REF!</definedName>
    <definedName name="kno" localSheetId="12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5" hidden="1">{"'Sheet1'!$L$16"}</definedName>
    <definedName name="koø" localSheetId="12" hidden="1">{"'Sheet1'!$L$16"}</definedName>
    <definedName name="koø" hidden="1">{"'Sheet1'!$L$16"}</definedName>
    <definedName name="KP" localSheetId="8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5" hidden="1">{"'Sheet1'!$L$16"}</definedName>
    <definedName name="KP_DBGT_Dang" localSheetId="12" hidden="1">{"'Sheet1'!$L$16"}</definedName>
    <definedName name="KP_DBGT_Dang" hidden="1">{"'Sheet1'!$L$16"}</definedName>
    <definedName name="KP_mat" localSheetId="4">{"Thuxm2.xls","Sheet1"}</definedName>
    <definedName name="KP_mat" localSheetId="5">{"Thuxm2.xls","Sheet1"}</definedName>
    <definedName name="KP_mat" localSheetId="6">{"Thuxm2.xls","Sheet1"}</definedName>
    <definedName name="KP_mat" localSheetId="7">{"Thuxm2.xls","Sheet1"}</definedName>
    <definedName name="KP_mat">{"Thuxm2.xls","Sheet1"}</definedName>
    <definedName name="kp1ph" localSheetId="4">#REF!</definedName>
    <definedName name="kp1ph" localSheetId="5">#REF!</definedName>
    <definedName name="kp1ph" localSheetId="6">#REF!</definedName>
    <definedName name="kp1ph" localSheetId="8">#REF!</definedName>
    <definedName name="kp1ph" localSheetId="7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5" hidden="1">{"'Sheet1'!$L$16"}</definedName>
    <definedName name="kqkdbq" localSheetId="12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5" hidden="1">{#N/A,#N/A,FALSE,"CCTV"}</definedName>
    <definedName name="KRHOERYKIEROPY" localSheetId="12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5" hidden="1">{"'Sheet1'!$L$16"}</definedName>
    <definedName name="ks" localSheetId="12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5" hidden="1">{"'Sheet1'!$L$16"}</definedName>
    <definedName name="ksbn" localSheetId="12" hidden="1">{"'Sheet1'!$L$16"}</definedName>
    <definedName name="ksbn" hidden="1">{"'Sheet1'!$L$16"}</definedName>
    <definedName name="ksc" localSheetId="15">#REF!</definedName>
    <definedName name="ksc" localSheetId="12">#REF!</definedName>
    <definedName name="ksc">#REF!</definedName>
    <definedName name="KSDA" localSheetId="4" hidden="1">{"'Sheet1'!$L$16"}</definedName>
    <definedName name="KSDA" localSheetId="5" hidden="1">{"'Sheet1'!$L$16"}</definedName>
    <definedName name="KSDA" localSheetId="6" hidden="1">{"'Sheet1'!$L$16"}</definedName>
    <definedName name="KSDA" localSheetId="8" hidden="1">{"'Sheet1'!$L$16"}</definedName>
    <definedName name="KSDA" localSheetId="7" hidden="1">{"'Sheet1'!$L$16"}</definedName>
    <definedName name="KSDA" localSheetId="1" hidden="1">{"'Sheet1'!$L$16"}</definedName>
    <definedName name="KSDA" localSheetId="0" hidden="1">{"'Sheet1'!$L$16"}</definedName>
    <definedName name="KSDA" localSheetId="15" hidden="1">{"'Sheet1'!$L$16"}</definedName>
    <definedName name="KSDA" localSheetId="12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5" hidden="1">{#N/A,#N/A,FALSE,"Chi tiÆt"}</definedName>
    <definedName name="ksfohksfghodf" localSheetId="12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5" hidden="1">{"'Sheet1'!$L$16"}</definedName>
    <definedName name="kshn" localSheetId="12" hidden="1">{"'Sheet1'!$L$16"}</definedName>
    <definedName name="kshn" hidden="1">{"'Sheet1'!$L$16"}</definedName>
    <definedName name="ksks" localSheetId="15">#REF!</definedName>
    <definedName name="ksks" localSheetId="12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5" hidden="1">{"'Sheet1'!$L$16"}</definedName>
    <definedName name="kskt5" localSheetId="12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5" hidden="1">{"'Sheet1'!$L$16"}</definedName>
    <definedName name="ksls" localSheetId="12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5" hidden="1">{#N/A,#N/A,FALSE,"Chi tiÆt"}</definedName>
    <definedName name="KSPROAWR" localSheetId="12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5" hidden="1">{"'Sheet1'!$L$16"}</definedName>
    <definedName name="kstk2" localSheetId="12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5" hidden="1">{#N/A,#N/A,FALSE,"Chi tiÆt"}</definedName>
    <definedName name="ktdk0" localSheetId="12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5">#REF!</definedName>
    <definedName name="KTHHP" localSheetId="12">#REF!</definedName>
    <definedName name="KTHHP">#REF!</definedName>
    <definedName name="KTHHT" localSheetId="15">#REF!</definedName>
    <definedName name="KTHHT" localSheetId="12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5" hidden="1">{"'Sheet1'!$L$16"}</definedName>
    <definedName name="kukek" localSheetId="12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5" hidden="1">{"'Sheet1'!$L$16"}</definedName>
    <definedName name="kuklk" localSheetId="12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5" hidden="1">{"'Sheet1'!$L$16"}</definedName>
    <definedName name="kutkuk" localSheetId="12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5">OFFSET(#REF!,VLOOKUP(,'NT VLXD'!uyky,2,0)-1,0,VLOOKUP(,'NT VLXD'!uyky,3,0))</definedName>
    <definedName name="kuyhkyuhk" localSheetId="12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5">OFFSET(Info_BI,0,0,,3)</definedName>
    <definedName name="kụyhyf" localSheetId="12">OFFSET(Info_BI,0,0,,3)</definedName>
    <definedName name="kụyhyf">OFFSET(Info_BI,0,0,,3)</definedName>
    <definedName name="kuyyfk" localSheetId="0">OFFSET(#REF!,0,0,COUNTA(#REF!)-1)</definedName>
    <definedName name="kuyyfk" localSheetId="15">OFFSET(#REF!,0,0,COUNTA(#REF!)-1)</definedName>
    <definedName name="kuyyfk" localSheetId="12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5" hidden="1">{#N/A,#N/A,FALSE,"토공2"}</definedName>
    <definedName name="kytjnjr" localSheetId="12" hidden="1">{#N/A,#N/A,FALSE,"토공2"}</definedName>
    <definedName name="kytjnjr" hidden="1">{#N/A,#N/A,FALSE,"토공2"}</definedName>
    <definedName name="kh" localSheetId="8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5" hidden="1">{"'Sheet1'!$L$16"}</definedName>
    <definedName name="khang" localSheetId="12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5" hidden="1">{"'Sheet1'!$L$16"}</definedName>
    <definedName name="khanh" localSheetId="12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5" hidden="1">{"'Sheet1'!$L$16"}</definedName>
    <definedName name="KHANHKHUNG" localSheetId="12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5" hidden="1">{"'Sheet1'!$L$16"}</definedName>
    <definedName name="KHBTsua" localSheetId="12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5">#REF!</definedName>
    <definedName name="Khe10_BP" localSheetId="12">#REF!</definedName>
    <definedName name="Khe10_BP">#REF!</definedName>
    <definedName name="Khe15_BP" localSheetId="2">#REF!</definedName>
    <definedName name="Khe15_BP" localSheetId="1">#REF!</definedName>
    <definedName name="Khe15_BP" localSheetId="15">#REF!</definedName>
    <definedName name="Khe15_BP" localSheetId="12">#REF!</definedName>
    <definedName name="Khe15_BP">#REF!</definedName>
    <definedName name="Khe20_BP" localSheetId="2">#REF!</definedName>
    <definedName name="Khe20_BP" localSheetId="1">#REF!</definedName>
    <definedName name="Khe20_BP" localSheetId="15">#REF!</definedName>
    <definedName name="Khe20_BP" localSheetId="12">#REF!</definedName>
    <definedName name="Khe20_BP">#REF!</definedName>
    <definedName name="Khe21_BP" localSheetId="2">#REF!</definedName>
    <definedName name="Khe21_BP" localSheetId="1">#REF!</definedName>
    <definedName name="Khe21_BP" localSheetId="15">#REF!</definedName>
    <definedName name="Khe21_BP" localSheetId="12">#REF!</definedName>
    <definedName name="Khe21_BP">#REF!</definedName>
    <definedName name="Khe3_BP" localSheetId="2">#REF!</definedName>
    <definedName name="Khe3_BP" localSheetId="1">#REF!</definedName>
    <definedName name="Khe3_BP" localSheetId="15">#REF!</definedName>
    <definedName name="Khe3_BP" localSheetId="12">#REF!</definedName>
    <definedName name="Khe3_BP">#REF!</definedName>
    <definedName name="Khe5_BP" localSheetId="2">#REF!</definedName>
    <definedName name="Khe5_BP" localSheetId="1">#REF!</definedName>
    <definedName name="Khe5_BP" localSheetId="15">#REF!</definedName>
    <definedName name="Khe5_BP" localSheetId="12">#REF!</definedName>
    <definedName name="Khe5_BP">#REF!</definedName>
    <definedName name="Khe7_BP" localSheetId="2">#REF!</definedName>
    <definedName name="Khe7_BP" localSheetId="1">#REF!</definedName>
    <definedName name="Khe7_BP" localSheetId="15">#REF!</definedName>
    <definedName name="Khe7_BP" localSheetId="12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5" hidden="1">{"'Sheet1'!$L$16"}</definedName>
    <definedName name="khfd" localSheetId="12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5" hidden="1">{"'Sheet1'!$L$16"}</definedName>
    <definedName name="Khiem" localSheetId="12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5" hidden="1">{"'Sheet1'!$L$16"}</definedName>
    <definedName name="khin" localSheetId="12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5" hidden="1">{#N/A,#N/A,FALSE,"特殊室（ＢＱ表）"}</definedName>
    <definedName name="KHKN" localSheetId="12" hidden="1">{#N/A,#N/A,FALSE,"特殊室（ＢＱ表）"}</definedName>
    <definedName name="KHKN" hidden="1">{#N/A,#N/A,FALSE,"特殊室（ＢＱ表）"}</definedName>
    <definedName name="KHKQKD" localSheetId="4">#REF!</definedName>
    <definedName name="KHKQKD" localSheetId="5">#REF!</definedName>
    <definedName name="KHKQKD" localSheetId="6">#REF!</definedName>
    <definedName name="KHKQKD" localSheetId="8">#REF!</definedName>
    <definedName name="KHKQKD" localSheetId="7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5" hidden="1">{"'Sheet1'!$L$16"}</definedName>
    <definedName name="khkh" localSheetId="12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5" hidden="1">{#N/A,#N/A,FALSE,"2~8번"}</definedName>
    <definedName name="khl" localSheetId="12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5" hidden="1">{"'Sheet1'!$L$16"}</definedName>
    <definedName name="kho_2" localSheetId="12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5" hidden="1">{"'Sheet1'!$L$16"}</definedName>
    <definedName name="khoa" localSheetId="12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5">#REF!</definedName>
    <definedName name="Khoang_cach_gan_nhat_phai" localSheetId="12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5">#REF!</definedName>
    <definedName name="Khoang_cach_gan_nhat_trai" localSheetId="12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5">#REF!</definedName>
    <definedName name="Khoang_cach_xa_nhat_phai" localSheetId="12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5">#REF!</definedName>
    <definedName name="Khoang_cach_xa_nhat_trai" localSheetId="12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5" hidden="1">{"'Sheet1'!$L$16"}</definedName>
    <definedName name="khoas" localSheetId="12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5">#REF!</definedName>
    <definedName name="Khoi_Luong_Phai" localSheetId="12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5">#REF!</definedName>
    <definedName name="Khoi_Luong_Phai_Tinh_KL" localSheetId="12">#REF!</definedName>
    <definedName name="Khoi_Luong_Phai_Tinh_KL">'Tong hop'!$AO$4:$AO$263</definedName>
    <definedName name="Khoi_Luong_Trai" localSheetId="0">#REF!</definedName>
    <definedName name="Khoi_Luong_Trai" localSheetId="15">#REF!</definedName>
    <definedName name="Khoi_Luong_Trai" localSheetId="12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5">#REF!</definedName>
    <definedName name="Khoi_Luong_Trai_Tinh_KL" localSheetId="12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5" hidden="1">{"'Sheet1'!$L$16"}</definedName>
    <definedName name="KHOILUONG" localSheetId="12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5" hidden="1">{"'Sheet1'!$L$16"}</definedName>
    <definedName name="KhongCT" localSheetId="12" hidden="1">{"'Sheet1'!$L$16"}</definedName>
    <definedName name="KhongCT" hidden="1">{"'Sheet1'!$L$16"}</definedName>
    <definedName name="khongtruotgia" localSheetId="4" hidden="1">{"'Sheet1'!$L$16"}</definedName>
    <definedName name="khongtruotgia" localSheetId="5" hidden="1">{"'Sheet1'!$L$16"}</definedName>
    <definedName name="khongtruotgia" localSheetId="6" hidden="1">{"'Sheet1'!$L$16"}</definedName>
    <definedName name="khongtruotgia" localSheetId="8" hidden="1">{"'Sheet1'!$L$16"}</definedName>
    <definedName name="khongtruotgia" localSheetId="7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5" hidden="1">{"'Sheet1'!$L$16"}</definedName>
    <definedName name="khongtruotgia" localSheetId="12" hidden="1">{"'Sheet1'!$L$16"}</definedName>
    <definedName name="khongtruotgia" hidden="1">{"'Sheet1'!$L$16"}</definedName>
    <definedName name="KHTHUE" localSheetId="8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5" hidden="1">{"'Sheet1'!$L$16"}</definedName>
    <definedName name="khuyen" localSheetId="12" hidden="1">{"'Sheet1'!$L$16"}</definedName>
    <definedName name="khuyen" hidden="1">{"'Sheet1'!$L$16"}</definedName>
    <definedName name="l" localSheetId="4">#REF!</definedName>
    <definedName name="l" localSheetId="5">#REF!</definedName>
    <definedName name="l" localSheetId="6">#REF!</definedName>
    <definedName name="l" localSheetId="8">#REF!</definedName>
    <definedName name="l" localSheetId="7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5" hidden="1">#REF!</definedName>
    <definedName name="LAGI" localSheetId="12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5" hidden="1">{"'Sheet1'!$L$16"}</definedName>
    <definedName name="Lai" localSheetId="12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5" hidden="1">{"'Sheet1'!$L$16"}</definedName>
    <definedName name="lam" localSheetId="12" hidden="1">{"'Sheet1'!$L$16"}</definedName>
    <definedName name="lam" hidden="1">{"'Sheet1'!$L$16"}</definedName>
    <definedName name="lama" localSheetId="0" hidden="1">#REF!</definedName>
    <definedName name="lama" localSheetId="15" hidden="1">#REF!</definedName>
    <definedName name="lama" localSheetId="12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5" hidden="1">{"'Sheet1'!$L$16"}</definedName>
    <definedName name="lamduong1" localSheetId="12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5">{"Thuxm2.xls","Sheet1"}</definedName>
    <definedName name="Lan" localSheetId="12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5">#REF!</definedName>
    <definedName name="Lanso_BP" localSheetId="12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5" hidden="1">{"'Sheet1'!$L$16"}</definedName>
    <definedName name="langson" localSheetId="12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5" hidden="1">{"'Sheet1'!$L$16"}</definedName>
    <definedName name="latxay" localSheetId="12" hidden="1">{"'Sheet1'!$L$16"}</definedName>
    <definedName name="latxay" hidden="1">{"'Sheet1'!$L$16"}</definedName>
    <definedName name="Lb_" localSheetId="0">#REF!</definedName>
    <definedName name="Lb_" localSheetId="15">#REF!</definedName>
    <definedName name="Lb_" localSheetId="12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5" hidden="1">#REF!</definedName>
    <definedName name="LC_TOTAL" localSheetId="12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5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5" hidden="1">{"'Sheet1'!$L$16"}</definedName>
    <definedName name="le" localSheetId="12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5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5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5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5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5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5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5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5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5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5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5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5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5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5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5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5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5">VLOOKUP(#REF!&amp;"\"&amp;#REF!,OFFSET(BoQ_BI,0,2,,7),6,0)</definedName>
    <definedName name="Len_EN" localSheetId="12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5">#REF!</definedName>
    <definedName name="Length" localSheetId="12">#REF!</definedName>
    <definedName name="Length">#REF!</definedName>
    <definedName name="Lett" localSheetId="0" hidden="1">#REF!</definedName>
    <definedName name="Lett" hidden="1">#REF!</definedName>
    <definedName name="Lf" localSheetId="4">#REF!</definedName>
    <definedName name="Lf" localSheetId="5">#REF!</definedName>
    <definedName name="Lf" localSheetId="6">#REF!</definedName>
    <definedName name="Lf" localSheetId="8">#REF!</definedName>
    <definedName name="Lf" localSheetId="7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5" hidden="1">{#N/A,#N/A,FALSE,"CCTV"}</definedName>
    <definedName name="LFJJPLRGJH" localSheetId="12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5" hidden="1">{#N/A,#N/A,FALSE,"CCTV"}</definedName>
    <definedName name="LFKFJFO" localSheetId="12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5" hidden="1">{"'Sheet1'!$L$16"}</definedName>
    <definedName name="LGHKSOH" localSheetId="12" hidden="1">{"'Sheet1'!$L$16"}</definedName>
    <definedName name="LGHKSOH" hidden="1">{"'Sheet1'!$L$16"}</definedName>
    <definedName name="LgL" localSheetId="4">#REF!</definedName>
    <definedName name="LgL" localSheetId="5">#REF!</definedName>
    <definedName name="LgL" localSheetId="6">#REF!</definedName>
    <definedName name="LgL" localSheetId="8">#REF!</definedName>
    <definedName name="LgL" localSheetId="7">#REF!</definedName>
    <definedName name="LgL" localSheetId="0">#REF!</definedName>
    <definedName name="LgL">#REF!</definedName>
    <definedName name="Lgoi" localSheetId="0">#REF!</definedName>
    <definedName name="Lgoi" localSheetId="15">#REF!</definedName>
    <definedName name="Lgoi" localSheetId="12">#REF!</definedName>
    <definedName name="Lgoi">#REF!</definedName>
    <definedName name="Lh" localSheetId="0">#REF!</definedName>
    <definedName name="Lh" localSheetId="15">#REF!</definedName>
    <definedName name="Lh" localSheetId="12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5" hidden="1">{#N/A,#N/A,FALSE,"Chi tiÆt"}</definedName>
    <definedName name="lhhh" localSheetId="12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5" hidden="1">{#N/A,#N/A,FALSE,"CCTV"}</definedName>
    <definedName name="LHKODHKFH" localSheetId="12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5" hidden="1">{#N/A,#N/A,FALSE,"CCTV"}</definedName>
    <definedName name="lhn" localSheetId="12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5" hidden="1">{"'Sheet1'!$L$16"}</definedName>
    <definedName name="lie" localSheetId="12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5" hidden="1">{"'Sheet1'!$L$16"}</definedName>
    <definedName name="lieu" localSheetId="12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5" hidden="1">{"'Sheet1'!$L$16"}</definedName>
    <definedName name="lïhïe" localSheetId="12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5" hidden="1">{#N/A,#N/A,FALSE,"배수1"}</definedName>
    <definedName name="lijop" localSheetId="12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5">OFFSET(#REF!,VLOOKUP(,'NT VLXD'!lololo,2,0)-1,0,VLOOKUP(,'NT VLXD'!lololo,3,0))</definedName>
    <definedName name="lililitu" localSheetId="12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5">OFFSET(#REF!,VLOOKUP(,'NT VLXD'!lklikikh,2,0)-1,0,VLOOKUP(,'NT VLXD'!lklikikh,3,0))</definedName>
    <definedName name="lilolklkl" localSheetId="12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5" hidden="1">{"'Sheet1'!$L$16"}</definedName>
    <definedName name="lin0" localSheetId="12" hidden="1">{"'Sheet1'!$L$16"}</definedName>
    <definedName name="lin0" hidden="1">{"'Sheet1'!$L$16"}</definedName>
    <definedName name="link1" localSheetId="8">#REF!</definedName>
    <definedName name="link1" localSheetId="0">#REF!</definedName>
    <definedName name="link1" localSheetId="15">#REF!</definedName>
    <definedName name="link1" localSheetId="12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5" hidden="1">{"'Sheet1'!$L$16"}</definedName>
    <definedName name="linh" localSheetId="12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5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5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5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5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5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5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5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5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5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5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5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5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5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5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5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5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5">OFFSET(#REF!,0,0,COUNTA(#REF!),1)</definedName>
    <definedName name="List_CDT" localSheetId="12">OFFSET(#REF!,0,0,COUNTA(#REF!),1)</definedName>
    <definedName name="List_CDT">OFFSET(#REF!,0,0,COUNTA(#REF!),1)</definedName>
    <definedName name="List_NTTC" localSheetId="0">OFFSET(#REF!,0,0,COUNTA(#REF!),1)</definedName>
    <definedName name="List_NTTC" localSheetId="15">OFFSET(#REF!,0,0,COUNTA(#REF!),1)</definedName>
    <definedName name="List_NTTC" localSheetId="12">OFFSET(#REF!,0,0,COUNTA(#REF!),1)</definedName>
    <definedName name="List_NTTC">OFFSET(#REF!,0,0,COUNTA(#REF!),1)</definedName>
    <definedName name="List_Tke" localSheetId="0">OFFSET(#REF!,0,0,COUNTA(#REF!),1)</definedName>
    <definedName name="List_Tke" localSheetId="15">OFFSET(#REF!,0,0,COUNTA(#REF!),1)</definedName>
    <definedName name="List_Tke" localSheetId="12">OFFSET(#REF!,0,0,COUNTA(#REF!),1)</definedName>
    <definedName name="List_Tke">OFFSET(#REF!,0,0,COUNTA(#REF!),1)</definedName>
    <definedName name="List_TVGS" localSheetId="0">OFFSET(#REF!,0,0,COUNTA(#REF!),1)</definedName>
    <definedName name="List_TVGS" localSheetId="15">OFFSET(#REF!,0,0,COUNTA(#REF!),1)</definedName>
    <definedName name="List_TVGS" localSheetId="12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5">OFFSET(#REF!,0,0,COUNTA(#REF!),1)</definedName>
    <definedName name="List_thinghiem" localSheetId="12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5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5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5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5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5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5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5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5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5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5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5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5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5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5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5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5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5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5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5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5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5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5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5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5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5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5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5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5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5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5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5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5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5" hidden="1">{#N/A,#N/A,FALSE,"배수2"}</definedName>
    <definedName name="liul" localSheetId="12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5" hidden="1">{#N/A,#N/A,FALSE,"Chi tiÆt"}</definedName>
    <definedName name="ljh" localSheetId="12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5" hidden="1">{"'Sheet1'!$L$16"}</definedName>
    <definedName name="ljj" localSheetId="12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5" hidden="1">{"'Sheet1'!$L$16"}</definedName>
    <definedName name="ljkl" localSheetId="12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5" hidden="1">{"'Sheet1'!$L$16"}</definedName>
    <definedName name="ljkhg" localSheetId="12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5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5" hidden="1">{#N/A,#N/A,FALSE,"CCTV"}</definedName>
    <definedName name="lk" localSheetId="12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5" hidden="1">{#N/A,#N/A,FALSE,"CCTV"}</definedName>
    <definedName name="LKGDSAEF" localSheetId="12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5" hidden="1">{"'Sheet1'!$L$16"}</definedName>
    <definedName name="lkj" localSheetId="12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5" hidden="1">{"'Sheet1'!$L$16"}</definedName>
    <definedName name="lkjg" localSheetId="12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5" hidden="1">{"'Sheet1'!$L$16"}</definedName>
    <definedName name="lkjhgf" localSheetId="12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5" hidden="1">{"'Sheet1'!$L$16"}</definedName>
    <definedName name="lkjhgfdsa" localSheetId="12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5" hidden="1">{#N/A,#N/A,FALSE,"CCTV"}</definedName>
    <definedName name="LKJHKU" localSheetId="12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5" hidden="1">{#N/A,#N/A,FALSE,"Chi tiÆt"}</definedName>
    <definedName name="lkl" localSheetId="12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5" hidden="1">{#N/A,#N/A,FALSE,"CCTV"}</definedName>
    <definedName name="lklhlkjl" localSheetId="12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5">OFFSET('NT VLXD'!rjyj,0,0,,3)</definedName>
    <definedName name="lklikikh" localSheetId="12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5" hidden="1">{"'Sheet1'!$L$16"}</definedName>
    <definedName name="ll" localSheetId="12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5" hidden="1">#REF!</definedName>
    <definedName name="llfoeo" localSheetId="12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5" hidden="1">{#N/A,#N/A,FALSE,"特殊室（ＢＱ表）"}</definedName>
    <definedName name="lll" localSheetId="12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5" hidden="1">#REF!</definedName>
    <definedName name="llll" localSheetId="12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5" hidden="1">{"'Sheet1'!$L$16"}</definedName>
    <definedName name="lllllkuyu" localSheetId="12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5" hidden="1">{0}</definedName>
    <definedName name="llllllllll" localSheetId="12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5" hidden="1">{"'Sheet1'!$L$16"}</definedName>
    <definedName name="lllllllllll" localSheetId="12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5" hidden="1">{0}</definedName>
    <definedName name="lllllllllllllllllllllllll" localSheetId="12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4">#REF!</definedName>
    <definedName name="LLs" localSheetId="5">#REF!</definedName>
    <definedName name="LLs" localSheetId="6">#REF!</definedName>
    <definedName name="LLs" localSheetId="8">#REF!</definedName>
    <definedName name="LLs" localSheetId="7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4">#REF!</definedName>
    <definedName name="Lmk" localSheetId="5">#REF!</definedName>
    <definedName name="Lmk" localSheetId="6">#REF!</definedName>
    <definedName name="Lmk" localSheetId="8">#REF!</definedName>
    <definedName name="Lmk" localSheetId="7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5" hidden="1">{"'Sheet1'!$L$16"}</definedName>
    <definedName name="lmn" localSheetId="12" hidden="1">{"'Sheet1'!$L$16"}</definedName>
    <definedName name="lmn" hidden="1">{"'Sheet1'!$L$16"}</definedName>
    <definedName name="lmpp" localSheetId="0" hidden="1">#REF!</definedName>
    <definedName name="lmpp" localSheetId="15" hidden="1">#REF!</definedName>
    <definedName name="lmpp" localSheetId="12" hidden="1">#REF!</definedName>
    <definedName name="lmpp" hidden="1">#REF!</definedName>
    <definedName name="lmt">#REF!</definedName>
    <definedName name="LN" localSheetId="4">#REF!</definedName>
    <definedName name="LN" localSheetId="5">#REF!</definedName>
    <definedName name="LN" localSheetId="6">#REF!</definedName>
    <definedName name="LN" localSheetId="8">#REF!</definedName>
    <definedName name="LN" localSheetId="7">#REF!</definedName>
    <definedName name="LN">#REF!</definedName>
    <definedName name="LNC_dauvao">#REF!</definedName>
    <definedName name="Lnsc">#REF!</definedName>
    <definedName name="lnhuan">#REF!</definedName>
    <definedName name="Lo" localSheetId="8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8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8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7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5" hidden="1">{"'Sheet1'!$L$16"}</definedName>
    <definedName name="LOCO" localSheetId="12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5" hidden="1">{"'Sheet1'!$L$16"}</definedName>
    <definedName name="LOCO2" localSheetId="12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5" hidden="1">{#N/A,#N/A,FALSE,"特殊室（ＢＱ表）"}</definedName>
    <definedName name="LOCPD" localSheetId="12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5">OFFSET('NT VLXD'!oloioloiy,0,0,,3)</definedName>
    <definedName name="lololo" localSheetId="12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4" hidden="1">{"'Sheet1'!$L$16"}</definedName>
    <definedName name="lon" localSheetId="5" hidden="1">{"'Sheet1'!$L$16"}</definedName>
    <definedName name="lon" localSheetId="6" hidden="1">{"'Sheet1'!$L$16"}</definedName>
    <definedName name="lon" localSheetId="8" hidden="1">{"'Sheet1'!$L$16"}</definedName>
    <definedName name="lon" localSheetId="7" hidden="1">{"'Sheet1'!$L$16"}</definedName>
    <definedName name="lon" localSheetId="1" hidden="1">{"'Sheet1'!$L$16"}</definedName>
    <definedName name="lon" localSheetId="0" hidden="1">{"'Sheet1'!$L$16"}</definedName>
    <definedName name="lon" localSheetId="15" hidden="1">{"'Sheet1'!$L$16"}</definedName>
    <definedName name="lon" localSheetId="12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5" hidden="1">{"'Sheet1'!$L$16"}</definedName>
    <definedName name="lontrau" localSheetId="12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5" hidden="1">{#N/A,#N/A,FALSE,"特殊室（ＢＱ表）"}</definedName>
    <definedName name="lop" localSheetId="12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5" hidden="1">{#N/A,#N/A,FALSE,"特殊室（ＢＱ表）"}</definedName>
    <definedName name="lop." localSheetId="12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5">#REF!</definedName>
    <definedName name="LoR_15" localSheetId="12">#REF!</definedName>
    <definedName name="LoR_15">#REF!</definedName>
    <definedName name="LoR_16" localSheetId="0">#REF!</definedName>
    <definedName name="LoR_16" localSheetId="15">#REF!</definedName>
    <definedName name="LoR_16" localSheetId="12">#REF!</definedName>
    <definedName name="LoR_16">#REF!</definedName>
    <definedName name="LoR_19" localSheetId="0">#REF!</definedName>
    <definedName name="LoR_19" localSheetId="15">#REF!</definedName>
    <definedName name="LoR_19" localSheetId="12">#REF!</definedName>
    <definedName name="LoR_19">#REF!</definedName>
    <definedName name="LoR_20" localSheetId="0">#REF!</definedName>
    <definedName name="LoR_20" localSheetId="15">#REF!</definedName>
    <definedName name="LoR_20" localSheetId="12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5">OFFSET(#REF!,0,-1,COUNTA(#REF!)-'NT VLXD'!LoR_Row)</definedName>
    <definedName name="LoR_Col" localSheetId="12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5">#REF!-'NT VLXD'!LoR_Row</definedName>
    <definedName name="LoR_GetRow" localSheetId="12">#REF!-NTDKTC!LoR_Row</definedName>
    <definedName name="LoR_GetRow">#REF!-LoR_Row</definedName>
    <definedName name="LoR_Row" localSheetId="0">ROW(#REF!)</definedName>
    <definedName name="LoR_Row" localSheetId="15">ROW(#REF!)</definedName>
    <definedName name="LoR_Row" localSheetId="12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5" hidden="1">{"'Sheet1'!$L$16"}</definedName>
    <definedName name="lôa33BT5" localSheetId="12" hidden="1">{"'Sheet1'!$L$16"}</definedName>
    <definedName name="lôa33BT5" hidden="1">{"'Sheet1'!$L$16"}</definedName>
    <definedName name="Lp" localSheetId="0">#REF!</definedName>
    <definedName name="Lp" localSheetId="15">#REF!</definedName>
    <definedName name="Lp" localSheetId="12">#REF!</definedName>
    <definedName name="Lp">#REF!</definedName>
    <definedName name="lr">#REF!</definedName>
    <definedName name="Ls" localSheetId="0">#REF!</definedName>
    <definedName name="Ls" localSheetId="15">#REF!</definedName>
    <definedName name="Ls" localSheetId="12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5" hidden="1">{"'Sheet1'!$L$16"}</definedName>
    <definedName name="LSKHSODFH" localSheetId="12" hidden="1">{"'Sheet1'!$L$16"}</definedName>
    <definedName name="LSKHSODFH" hidden="1">{"'Sheet1'!$L$16"}</definedName>
    <definedName name="Lt" localSheetId="0">#REF!</definedName>
    <definedName name="Lt" localSheetId="15">#REF!</definedName>
    <definedName name="Lt" localSheetId="12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5" hidden="1">{"'Sheet1'!$L$16"}</definedName>
    <definedName name="LTKD" localSheetId="12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5" hidden="1">{#N/A,#N/A,FALSE,"Chi tiÆt"}</definedName>
    <definedName name="LTYKTOYRY" localSheetId="12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5" hidden="1">{"'Sheet1'!$L$16"}</definedName>
    <definedName name="luan" localSheetId="12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5" hidden="1">{"'Sheet1'!$L$16"}</definedName>
    <definedName name="luc" localSheetId="12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5">#REF!</definedName>
    <definedName name="luoicua" localSheetId="12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5" hidden="1">{"'Sheet1'!$L$16"}</definedName>
    <definedName name="luong" localSheetId="12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5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5">#REF!</definedName>
    <definedName name="Lw" localSheetId="12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5" hidden="1">{"'Sheet1'!$L$16"}</definedName>
    <definedName name="LX" localSheetId="12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5">#REF!</definedName>
    <definedName name="Ly_trinh" localSheetId="12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5">#REF!</definedName>
    <definedName name="Lytrinh_BP" localSheetId="12">#REF!</definedName>
    <definedName name="Lytrinh_BP">#REF!</definedName>
    <definedName name="lytrinhcuoi" localSheetId="8">#REF!</definedName>
    <definedName name="lytrinhcuoi">#REF!</definedName>
    <definedName name="lytrinhdau" localSheetId="8">#REF!</definedName>
    <definedName name="lytrinhdau">#REF!</definedName>
    <definedName name="m" localSheetId="4" hidden="1">{"'Sheet1'!$L$16"}</definedName>
    <definedName name="m" localSheetId="5" hidden="1">{"'Sheet1'!$L$16"}</definedName>
    <definedName name="m" localSheetId="6" hidden="1">{"'Sheet1'!$L$16"}</definedName>
    <definedName name="m" localSheetId="7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5" hidden="1">{0}</definedName>
    <definedName name="m.2..." localSheetId="12" hidden="1">{0}</definedName>
    <definedName name="m.2..." hidden="1">{0}</definedName>
    <definedName name="M_02" localSheetId="0" hidden="1">#REF!</definedName>
    <definedName name="M_02" localSheetId="15" hidden="1">#REF!</definedName>
    <definedName name="M_02" localSheetId="12" hidden="1">#REF!</definedName>
    <definedName name="M_02" hidden="1">#REF!</definedName>
    <definedName name="M_03" localSheetId="0" hidden="1">#REF!</definedName>
    <definedName name="M_03" localSheetId="15" hidden="1">#REF!</definedName>
    <definedName name="M_03" localSheetId="12" hidden="1">#REF!</definedName>
    <definedName name="M_03" hidden="1">#REF!</definedName>
    <definedName name="M_04" localSheetId="0" hidden="1">#REF!</definedName>
    <definedName name="M_04" localSheetId="15" hidden="1">#REF!</definedName>
    <definedName name="M_04" localSheetId="12" hidden="1">#REF!</definedName>
    <definedName name="M_04" hidden="1">#REF!</definedName>
    <definedName name="M_05" localSheetId="0" hidden="1">#REF!</definedName>
    <definedName name="M_05" localSheetId="15" hidden="1">#REF!</definedName>
    <definedName name="M_05" localSheetId="12" hidden="1">#REF!</definedName>
    <definedName name="M_05" hidden="1">#REF!</definedName>
    <definedName name="M_06" localSheetId="0" hidden="1">#REF!</definedName>
    <definedName name="M_06" localSheetId="15" hidden="1">#REF!</definedName>
    <definedName name="M_06" localSheetId="12" hidden="1">#REF!</definedName>
    <definedName name="M_06" hidden="1">#REF!</definedName>
    <definedName name="M_07" localSheetId="0" hidden="1">#REF!</definedName>
    <definedName name="M_07" localSheetId="15" hidden="1">#REF!</definedName>
    <definedName name="M_07" localSheetId="12" hidden="1">#REF!</definedName>
    <definedName name="M_07" hidden="1">#REF!</definedName>
    <definedName name="M_08" localSheetId="0" hidden="1">#REF!</definedName>
    <definedName name="M_08" localSheetId="15" hidden="1">#REF!</definedName>
    <definedName name="M_08" localSheetId="12" hidden="1">#REF!</definedName>
    <definedName name="M_08" hidden="1">#REF!</definedName>
    <definedName name="M_09" localSheetId="0" hidden="1">#REF!</definedName>
    <definedName name="M_09" localSheetId="15" hidden="1">#REF!</definedName>
    <definedName name="M_09" localSheetId="12" hidden="1">#REF!</definedName>
    <definedName name="M_09" hidden="1">#REF!</definedName>
    <definedName name="m_1">#REF!</definedName>
    <definedName name="M_10" localSheetId="0" hidden="1">#REF!</definedName>
    <definedName name="M_10" localSheetId="15" hidden="1">#REF!</definedName>
    <definedName name="M_10" localSheetId="12" hidden="1">#REF!</definedName>
    <definedName name="M_10" hidden="1">#REF!</definedName>
    <definedName name="M_11" localSheetId="0" hidden="1">#REF!</definedName>
    <definedName name="M_11" localSheetId="15" hidden="1">#REF!</definedName>
    <definedName name="M_11" localSheetId="12" hidden="1">#REF!</definedName>
    <definedName name="M_11" hidden="1">#REF!</definedName>
    <definedName name="M_12" localSheetId="0" hidden="1">#REF!</definedName>
    <definedName name="M_12" localSheetId="15" hidden="1">#REF!</definedName>
    <definedName name="M_12" localSheetId="12" hidden="1">#REF!</definedName>
    <definedName name="M_12" hidden="1">#REF!</definedName>
    <definedName name="M_13" localSheetId="0" hidden="1">#REF!</definedName>
    <definedName name="M_13" localSheetId="15" hidden="1">#REF!</definedName>
    <definedName name="M_13" localSheetId="12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5" hidden="1">#REF!</definedName>
    <definedName name="M_M" localSheetId="12" hidden="1">#REF!</definedName>
    <definedName name="M_M" hidden="1">#REF!</definedName>
    <definedName name="M_T" localSheetId="0" hidden="1">#REF!</definedName>
    <definedName name="M_T" localSheetId="15" hidden="1">#REF!</definedName>
    <definedName name="M_T" localSheetId="12" hidden="1">#REF!</definedName>
    <definedName name="M_T" hidden="1">#REF!</definedName>
    <definedName name="m1." localSheetId="8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5" hidden="1">{"'Sheet1'!$L$16"}</definedName>
    <definedName name="M10." localSheetId="12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8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8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8">#REF!</definedName>
    <definedName name="M12cbnc" localSheetId="0">#REF!</definedName>
    <definedName name="M12cbnc">#REF!</definedName>
    <definedName name="M12cbvl" localSheetId="8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8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8">#REF!</definedName>
    <definedName name="m8aanc" localSheetId="0">#REF!</definedName>
    <definedName name="m8aanc">#REF!</definedName>
    <definedName name="m8aavl" localSheetId="8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5">#REF!</definedName>
    <definedName name="ma" localSheetId="12">#REF!</definedName>
    <definedName name="ma">#REF!</definedName>
    <definedName name="Ma3pnc" localSheetId="8">#REF!</definedName>
    <definedName name="Ma3pnc" localSheetId="0">#REF!</definedName>
    <definedName name="Ma3pnc">#REF!</definedName>
    <definedName name="Ma3pvl" localSheetId="8">#REF!</definedName>
    <definedName name="Ma3pvl" localSheetId="0">#REF!</definedName>
    <definedName name="Ma3pvl">#REF!</definedName>
    <definedName name="Maa3pnc" localSheetId="8">#REF!</definedName>
    <definedName name="Maa3pnc" localSheetId="0">#REF!</definedName>
    <definedName name="Maa3pnc">#REF!</definedName>
    <definedName name="Maa3pvl" localSheetId="8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5" hidden="1">{"'Sheet1'!$L$16"}</definedName>
    <definedName name="mäc" localSheetId="12" hidden="1">{"'Sheet1'!$L$16"}</definedName>
    <definedName name="mäc" hidden="1">{"'Sheet1'!$L$16"}</definedName>
    <definedName name="macbt">#REF!</definedName>
    <definedName name="MACRO">#REF!</definedName>
    <definedName name="mai" localSheetId="4" hidden="1">{"'Sheet1'!$L$16"}</definedName>
    <definedName name="mai" localSheetId="5" hidden="1">{"'Sheet1'!$L$16"}</definedName>
    <definedName name="mai" localSheetId="6" hidden="1">{"'Sheet1'!$L$16"}</definedName>
    <definedName name="mai" localSheetId="8" hidden="1">{"'Sheet1'!$L$16"}</definedName>
    <definedName name="mai" localSheetId="7" hidden="1">{"'Sheet1'!$L$16"}</definedName>
    <definedName name="mai" localSheetId="1" hidden="1">{"'Sheet1'!$L$16"}</definedName>
    <definedName name="mai" localSheetId="0" hidden="1">{"'Sheet1'!$L$16"}</definedName>
    <definedName name="mai" localSheetId="15" hidden="1">{"'Sheet1'!$L$16"}</definedName>
    <definedName name="mai" localSheetId="12" hidden="1">{"'Sheet1'!$L$16"}</definedName>
    <definedName name="mai" hidden="1">{"'Sheet1'!$L$16"}</definedName>
    <definedName name="MAJ_CON_EQP" localSheetId="8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5" hidden="1">#REF!</definedName>
    <definedName name="MAN" localSheetId="12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5" hidden="1">{"'Sheet1'!$L$16"}</definedName>
    <definedName name="man_sched" localSheetId="12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5">#REF!</definedName>
    <definedName name="MaPhuong" localSheetId="12">#REF!</definedName>
    <definedName name="MaPhuong">#REF!</definedName>
    <definedName name="MaQuan" localSheetId="0">#REF!</definedName>
    <definedName name="MaQuan" localSheetId="15">#REF!</definedName>
    <definedName name="MaQuan" localSheetId="12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5" hidden="1">{#N/A,#N/A,FALSE,"Tabelle2";#N/A,#N/A,FALSE,"Tabelle1"}</definedName>
    <definedName name="Masonry" localSheetId="12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5" hidden="1">{"'ELEC'!$A$2:$H$216","'ELEC'!$C$2:$D$2"}</definedName>
    <definedName name="mat.spare" localSheetId="12" hidden="1">{"'ELEC'!$A$2:$H$216","'ELEC'!$C$2:$D$2"}</definedName>
    <definedName name="mat.spare" hidden="1">{"'ELEC'!$A$2:$H$216","'ELEC'!$C$2:$D$2"}</definedName>
    <definedName name="Mat_cau">#REF!</definedName>
    <definedName name="matbang" localSheetId="4" hidden="1">{"'Sheet1'!$L$16"}</definedName>
    <definedName name="matbang" localSheetId="5" hidden="1">{"'Sheet1'!$L$16"}</definedName>
    <definedName name="matbang" localSheetId="6" hidden="1">{"'Sheet1'!$L$16"}</definedName>
    <definedName name="matbang" localSheetId="8" hidden="1">{"'Sheet1'!$L$16"}</definedName>
    <definedName name="matbang" localSheetId="7" hidden="1">{"'Sheet1'!$L$16"}</definedName>
    <definedName name="matbang" localSheetId="1" hidden="1">{"'Sheet1'!$L$16"}</definedName>
    <definedName name="matbang" localSheetId="0" hidden="1">{"'Sheet1'!$L$16"}</definedName>
    <definedName name="matbang" localSheetId="15" hidden="1">{"'Sheet1'!$L$16"}</definedName>
    <definedName name="matbang" localSheetId="12" hidden="1">{"'Sheet1'!$L$16"}</definedName>
    <definedName name="matbang" hidden="1">{"'Sheet1'!$L$16"}</definedName>
    <definedName name="MATINH" localSheetId="0">#REF!</definedName>
    <definedName name="MATINH" localSheetId="15">#REF!</definedName>
    <definedName name="MATINH" localSheetId="12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5" hidden="1">{"'Sheet1'!$L$16"}</definedName>
    <definedName name="MAU" localSheetId="12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4">#REF!</definedName>
    <definedName name="Mba1p" localSheetId="5">#REF!</definedName>
    <definedName name="Mba1p" localSheetId="6">#REF!</definedName>
    <definedName name="Mba1p" localSheetId="8">#REF!</definedName>
    <definedName name="Mba1p" localSheetId="7">#REF!</definedName>
    <definedName name="Mba1p" localSheetId="0">#REF!</definedName>
    <definedName name="Mba1p">#REF!</definedName>
    <definedName name="Mba3p" localSheetId="8">#REF!</definedName>
    <definedName name="Mba3p" localSheetId="0">#REF!</definedName>
    <definedName name="Mba3p">#REF!</definedName>
    <definedName name="mbac">#REF!</definedName>
    <definedName name="Mbb3p" localSheetId="8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5" hidden="1">{"'Sheet1'!$L$16"}</definedName>
    <definedName name="MBDFOGKE" localSheetId="12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5" hidden="1">{"'Sheet1'!$L$16"}</definedName>
    <definedName name="mbm" localSheetId="12" hidden="1">{"'Sheet1'!$L$16"}</definedName>
    <definedName name="mbm" hidden="1">{"'Sheet1'!$L$16"}</definedName>
    <definedName name="Mbn1p" localSheetId="8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5" hidden="1">{#N/A,#N/A,FALSE,"CCTV"}</definedName>
    <definedName name="mccb" localSheetId="12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5" hidden="1">{#N/A,#N/A,FALSE,"CCTV"}</definedName>
    <definedName name="MCCO" localSheetId="12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5" hidden="1">{#N/A,#N/A,FALSE,"CCTV"}</definedName>
    <definedName name="MCCO10" localSheetId="12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5" hidden="1">{#N/A,#N/A,FALSE,"CCTV"}</definedName>
    <definedName name="MCCO11" localSheetId="12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5" hidden="1">{#N/A,#N/A,FALSE,"CCTV"}</definedName>
    <definedName name="MCCO12" localSheetId="12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5" hidden="1">{#N/A,#N/A,FALSE,"CCTV"}</definedName>
    <definedName name="MCCO13" localSheetId="12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5" hidden="1">{#N/A,#N/A,FALSE,"CCTV"}</definedName>
    <definedName name="MCCO3" localSheetId="12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5" hidden="1">{#N/A,#N/A,FALSE,"CCTV"}</definedName>
    <definedName name="MCCO4" localSheetId="12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5" hidden="1">{#N/A,#N/A,FALSE,"CCTV"}</definedName>
    <definedName name="MCCO5" localSheetId="12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5" hidden="1">{#N/A,#N/A,FALSE,"CCTV"}</definedName>
    <definedName name="MCCO6" localSheetId="12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5" hidden="1">{#N/A,#N/A,FALSE,"CCTV"}</definedName>
    <definedName name="MCCO7" localSheetId="12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5" hidden="1">{#N/A,#N/A,FALSE,"CCTV"}</definedName>
    <definedName name="MCCO8" localSheetId="12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5" hidden="1">{#N/A,#N/A,FALSE,"CCTV"}</definedName>
    <definedName name="MCCO9" localSheetId="12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5" hidden="1">{#N/A,#N/A,FALSE,"CCTV"}</definedName>
    <definedName name="MCCOÙ" localSheetId="12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5" hidden="1">{#N/A,#N/A,FALSE,"배수1"}</definedName>
    <definedName name="MCNX" localSheetId="12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8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5" hidden="1">{#N/A,#N/A,FALSE,"特殊室（ＢＱ表）"}</definedName>
    <definedName name="MGB" localSheetId="12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5" hidden="1">{"'Sheet1'!$L$16"}</definedName>
    <definedName name="mh" localSheetId="12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5" hidden="1">{#N/A,#N/A,FALSE,"제목"}</definedName>
    <definedName name="MIN" localSheetId="12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5" hidden="1">{"'Sheet1'!$L$16"}</definedName>
    <definedName name="minh" localSheetId="12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5" hidden="1">{"'Sheet1'!$L$16"}</definedName>
    <definedName name="miyu" localSheetId="12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8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5" hidden="1">{0}</definedName>
    <definedName name="mmlj" localSheetId="12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5" hidden="1">{0}</definedName>
    <definedName name="mmm" localSheetId="12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5" hidden="1">{"'Sheet1'!$L$16"}</definedName>
    <definedName name="ｍｍｍ" localSheetId="12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5" hidden="1">{"'Sheet1'!$L$16"}</definedName>
    <definedName name="ｍｍｍｍ" localSheetId="12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5" hidden="1">{0}</definedName>
    <definedName name="mmmmmmmmm" localSheetId="12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5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5" hidden="1">{#N/A,#N/A,FALSE,"特殊室（ＢＱ表）"}</definedName>
    <definedName name="MNB" localSheetId="12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5" hidden="1">{#N/A,#N/A,FALSE,"Chi tiÆt"}</definedName>
    <definedName name="mnjjhkj" localSheetId="12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4" hidden="1">{"'Sheet1'!$L$16"}</definedName>
    <definedName name="mo" localSheetId="5" hidden="1">{"'Sheet1'!$L$16"}</definedName>
    <definedName name="mo" localSheetId="6" hidden="1">{"'Sheet1'!$L$16"}</definedName>
    <definedName name="mo" localSheetId="8" hidden="1">{"'Sheet1'!$L$16"}</definedName>
    <definedName name="mo" localSheetId="7" hidden="1">{"'Sheet1'!$L$16"}</definedName>
    <definedName name="mo" localSheetId="1" hidden="1">{"'Sheet1'!$L$16"}</definedName>
    <definedName name="mo" localSheetId="0" hidden="1">{"'Sheet1'!$L$16"}</definedName>
    <definedName name="mo" localSheetId="15" hidden="1">{"'Sheet1'!$L$16"}</definedName>
    <definedName name="mo" localSheetId="12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5" hidden="1">{"'Sheet1'!$L$16"}</definedName>
    <definedName name="Mobili123" localSheetId="12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5" hidden="1">{"'Sheet1'!$L$16"}</definedName>
    <definedName name="moc" localSheetId="12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8" hidden="1">{"'Sheet1'!$L$16"}</definedName>
    <definedName name="moi" localSheetId="15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5" hidden="1">{#N/A,#N/A,FALSE,"Chi tiÆt"}</definedName>
    <definedName name="MONGCAUTHAPLAUDAI" localSheetId="12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5" hidden="1">{#N/A,#N/A,FALSE,"CCTV"}</definedName>
    <definedName name="MP" localSheetId="12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5">#REF!</definedName>
    <definedName name="mstn_b" localSheetId="12">#REF!</definedName>
    <definedName name="mstn_b">#REF!</definedName>
    <definedName name="mstn_cnv" localSheetId="0">#REF!</definedName>
    <definedName name="mstn_cnv" localSheetId="15">#REF!</definedName>
    <definedName name="mstn_cnv" localSheetId="12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8">#REF!</definedName>
    <definedName name="MTMAC12" localSheetId="0">#REF!</definedName>
    <definedName name="MTMAC12">#REF!</definedName>
    <definedName name="mtr">#REF!</definedName>
    <definedName name="mtram" localSheetId="8">#REF!</definedName>
    <definedName name="mtram" localSheetId="0">#REF!</definedName>
    <definedName name="mtram">#REF!</definedName>
    <definedName name="Mtran">#REF!</definedName>
    <definedName name="Mu" localSheetId="8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5" hidden="1">{"'Sheet1'!$L$16"}</definedName>
    <definedName name="muathi" localSheetId="12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5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5" hidden="1">{#N/A,#N/A,FALSE,"Sheet1";#N/A,#N/A,FALSE,"Sheet3";#N/A,#N/A,FALSE,"Sheet5"}</definedName>
    <definedName name="MV" localSheetId="12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5" hidden="1">{"'Sheet1'!$L$16"}</definedName>
    <definedName name="mvac" localSheetId="12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5" hidden="1">{"'Sheet1'!$L$16"}</definedName>
    <definedName name="my" localSheetId="12" hidden="1">{"'Sheet1'!$L$16"}</definedName>
    <definedName name="my" hidden="1">{"'Sheet1'!$L$16"}</definedName>
    <definedName name="n" localSheetId="8">#REF!</definedName>
    <definedName name="n" localSheetId="0">#REF!</definedName>
    <definedName name="n" localSheetId="15">#REF!</definedName>
    <definedName name="n" localSheetId="12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8">#REF!</definedName>
    <definedName name="n1_" localSheetId="0">#REF!</definedName>
    <definedName name="n1_">#REF!</definedName>
    <definedName name="N1IN">#REF!</definedName>
    <definedName name="n1pig" localSheetId="8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8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8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8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8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8">#REF!</definedName>
    <definedName name="n3_" localSheetId="0">#REF!</definedName>
    <definedName name="n3_">#REF!</definedName>
    <definedName name="n4_" localSheetId="8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5" hidden="1">{"'Sheet1'!$L$16"}</definedName>
    <definedName name="Na" localSheetId="12" hidden="1">{"'Sheet1'!$L$16"}</definedName>
    <definedName name="Na" hidden="1">{"'Sheet1'!$L$16"}</definedName>
    <definedName name="nam" localSheetId="4" hidden="1">{"'Sheet1'!$L$16"}</definedName>
    <definedName name="nam" localSheetId="5" hidden="1">{"'Sheet1'!$L$16"}</definedName>
    <definedName name="nam" localSheetId="6" hidden="1">{"'Sheet1'!$L$16"}</definedName>
    <definedName name="nam" localSheetId="8" hidden="1">{"'Sheet1'!$L$16"}</definedName>
    <definedName name="nam" localSheetId="7" hidden="1">{"'Sheet1'!$L$16"}</definedName>
    <definedName name="nam" localSheetId="1" hidden="1">{"'Sheet1'!$L$16"}</definedName>
    <definedName name="nam" localSheetId="0" hidden="1">{"'Sheet1'!$L$16"}</definedName>
    <definedName name="nam" localSheetId="15" hidden="1">{"'Sheet1'!$L$16"}</definedName>
    <definedName name="nam" localSheetId="12" hidden="1">{"'Sheet1'!$L$16"}</definedName>
    <definedName name="nam" hidden="1">{"'Sheet1'!$L$16"}</definedName>
    <definedName name="name" localSheetId="8">#REF!</definedName>
    <definedName name="name" localSheetId="0">#REF!</definedName>
    <definedName name="name">#REF!</definedName>
    <definedName name="name_gia" localSheetId="8" hidden="1">#REF!</definedName>
    <definedName name="name_gia" localSheetId="0" hidden="1">#REF!</definedName>
    <definedName name="name_gia" localSheetId="15" hidden="1">#REF!</definedName>
    <definedName name="name_gia" localSheetId="12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5" hidden="1">{#N/A,#N/A,FALSE,"Sheet2";#N/A,#N/A,FALSE,"Sheet4";#N/A,#N/A,FALSE,"Sheet6"}</definedName>
    <definedName name="NB" localSheetId="12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4">#REF!</definedName>
    <definedName name="nc1p" localSheetId="5">#REF!</definedName>
    <definedName name="nc1p" localSheetId="6">#REF!</definedName>
    <definedName name="nc1p" localSheetId="8">#REF!</definedName>
    <definedName name="nc1p" localSheetId="7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4">#REF!</definedName>
    <definedName name="nc3p" localSheetId="5">#REF!</definedName>
    <definedName name="nc3p" localSheetId="6">#REF!</definedName>
    <definedName name="nc3p" localSheetId="8">#REF!</definedName>
    <definedName name="nc3p" localSheetId="7">#REF!</definedName>
    <definedName name="nc3p" localSheetId="0">#REF!</definedName>
    <definedName name="nc3p">#REF!</definedName>
    <definedName name="nc4.6I" localSheetId="4">#REF!</definedName>
    <definedName name="nc4.6I" localSheetId="5">#REF!</definedName>
    <definedName name="nc4.6I" localSheetId="6">#REF!</definedName>
    <definedName name="nc4.6I" localSheetId="8">#REF!</definedName>
    <definedName name="nc4.6I" localSheetId="7">#REF!</definedName>
    <definedName name="nc4.6I">#REF!</definedName>
    <definedName name="NCBD100" localSheetId="8">#REF!</definedName>
    <definedName name="NCBD100" localSheetId="0">#REF!</definedName>
    <definedName name="NCBD100">#REF!</definedName>
    <definedName name="NCBD200" localSheetId="8">#REF!</definedName>
    <definedName name="NCBD200" localSheetId="0">#REF!</definedName>
    <definedName name="NCBD200">#REF!</definedName>
    <definedName name="NCBD250" localSheetId="8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8">#REF!</definedName>
    <definedName name="nctram" localSheetId="0">#REF!</definedName>
    <definedName name="nctram">#REF!</definedName>
    <definedName name="NCVC100" localSheetId="8">#REF!</definedName>
    <definedName name="NCVC100" localSheetId="0">#REF!</definedName>
    <definedName name="NCVC100">#REF!</definedName>
    <definedName name="NCVC200" localSheetId="8">#REF!</definedName>
    <definedName name="NCVC200" localSheetId="0">#REF!</definedName>
    <definedName name="NCVC200">#REF!</definedName>
    <definedName name="NCVC250" localSheetId="8">#REF!</definedName>
    <definedName name="NCVC250" localSheetId="0">#REF!</definedName>
    <definedName name="NCVC250">#REF!</definedName>
    <definedName name="NCVC3P" localSheetId="8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5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5" hidden="1">{#N/A,#N/A,FALSE,"기안지";#N/A,#N/A,FALSE,"통신지"}</definedName>
    <definedName name="NCH" localSheetId="12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5">#REF!</definedName>
    <definedName name="nd" localSheetId="12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4" hidden="1">{"'Sheet1'!$L$16"}</definedName>
    <definedName name="Ne" localSheetId="5" hidden="1">{"'Sheet1'!$L$16"}</definedName>
    <definedName name="Ne" localSheetId="6" hidden="1">{"'Sheet1'!$L$16"}</definedName>
    <definedName name="Ne" localSheetId="8" hidden="1">{"'Sheet1'!$L$16"}</definedName>
    <definedName name="Ne" localSheetId="7" hidden="1">{"'Sheet1'!$L$16"}</definedName>
    <definedName name="Ne" localSheetId="1" hidden="1">{"'Sheet1'!$L$16"}</definedName>
    <definedName name="Ne" localSheetId="0" hidden="1">{"'Sheet1'!$L$16"}</definedName>
    <definedName name="Ne" localSheetId="15" hidden="1">{"'Sheet1'!$L$16"}</definedName>
    <definedName name="Ne" localSheetId="12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5" hidden="1">{"'Sheet1'!$L$16"}</definedName>
    <definedName name="ner" localSheetId="12" hidden="1">{"'Sheet1'!$L$16"}</definedName>
    <definedName name="ner" hidden="1">{"'Sheet1'!$L$16"}</definedName>
    <definedName name="NET" localSheetId="8">#REF!</definedName>
    <definedName name="NET" localSheetId="0">#REF!</definedName>
    <definedName name="NET">#REF!</definedName>
    <definedName name="NET_1" localSheetId="8">#REF!</definedName>
    <definedName name="NET_1" localSheetId="0">#REF!</definedName>
    <definedName name="NET_1">#REF!</definedName>
    <definedName name="NET_ANA" localSheetId="8">#REF!</definedName>
    <definedName name="NET_ANA" localSheetId="0">#REF!</definedName>
    <definedName name="NET_ANA">#REF!</definedName>
    <definedName name="NET_ANA_1" localSheetId="8">#REF!</definedName>
    <definedName name="NET_ANA_1" localSheetId="0">#REF!</definedName>
    <definedName name="NET_ANA_1">#REF!</definedName>
    <definedName name="NET_ANA_2" localSheetId="8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5" hidden="1">{"'Sheet1'!$L$16"}</definedName>
    <definedName name="new" localSheetId="12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5" hidden="1">{#N/A,#N/A,FALSE,"CCTV"}</definedName>
    <definedName name="NEWNAME" localSheetId="12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5" hidden="1">{"'Sheet1'!$L$16"}</definedName>
    <definedName name="nf" localSheetId="12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5" hidden="1">{"'Sheet1'!$L$16"}</definedName>
    <definedName name="ñf" localSheetId="12" hidden="1">{"'Sheet1'!$L$16"}</definedName>
    <definedName name="ñf" hidden="1">{"'Sheet1'!$L$16"}</definedName>
    <definedName name="NFGBJ" hidden="1">#REF!</definedName>
    <definedName name="nig" localSheetId="8">#REF!</definedName>
    <definedName name="nig" localSheetId="0">#REF!</definedName>
    <definedName name="nig">#REF!</definedName>
    <definedName name="NIG13p">#REF!</definedName>
    <definedName name="nig1p" localSheetId="8">#REF!</definedName>
    <definedName name="nig1p" localSheetId="0">#REF!</definedName>
    <definedName name="nig1p">#REF!</definedName>
    <definedName name="nig3p" localSheetId="8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8">#REF!</definedName>
    <definedName name="nignc1p" localSheetId="0">#REF!</definedName>
    <definedName name="nignc1p">#REF!</definedName>
    <definedName name="nignc3p">#REF!</definedName>
    <definedName name="nigvl1p" localSheetId="8">#REF!</definedName>
    <definedName name="nigvl1p" localSheetId="0">#REF!</definedName>
    <definedName name="nigvl1p">#REF!</definedName>
    <definedName name="nigvl3p">#REF!</definedName>
    <definedName name="nin" localSheetId="8">#REF!</definedName>
    <definedName name="nin" localSheetId="0">#REF!</definedName>
    <definedName name="nin">#REF!</definedName>
    <definedName name="nin14nc3p" localSheetId="8">#REF!</definedName>
    <definedName name="nin14nc3p" localSheetId="0">#REF!</definedName>
    <definedName name="nin14nc3p">#REF!</definedName>
    <definedName name="nin14vl3p" localSheetId="8">#REF!</definedName>
    <definedName name="nin14vl3p" localSheetId="0">#REF!</definedName>
    <definedName name="nin14vl3p">#REF!</definedName>
    <definedName name="nin1903p" localSheetId="8">#REF!</definedName>
    <definedName name="nin1903p" localSheetId="0">#REF!</definedName>
    <definedName name="nin1903p">#REF!</definedName>
    <definedName name="nin190nc">#REF!</definedName>
    <definedName name="nin190nc3p" localSheetId="8">#REF!</definedName>
    <definedName name="nin190nc3p" localSheetId="0">#REF!</definedName>
    <definedName name="nin190nc3p">#REF!</definedName>
    <definedName name="nin190vl">#REF!</definedName>
    <definedName name="nin190vl3p" localSheetId="8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8">#REF!</definedName>
    <definedName name="nin2903p" localSheetId="0">#REF!</definedName>
    <definedName name="nin2903p">#REF!</definedName>
    <definedName name="nin290nc3p" localSheetId="8">#REF!</definedName>
    <definedName name="nin290nc3p" localSheetId="0">#REF!</definedName>
    <definedName name="nin290nc3p">#REF!</definedName>
    <definedName name="nin290vl3p" localSheetId="8">#REF!</definedName>
    <definedName name="nin290vl3p" localSheetId="0">#REF!</definedName>
    <definedName name="nin290vl3p">#REF!</definedName>
    <definedName name="nin3p" localSheetId="8">#REF!</definedName>
    <definedName name="nin3p" localSheetId="0">#REF!</definedName>
    <definedName name="nin3p">#REF!</definedName>
    <definedName name="nind" localSheetId="8">#REF!</definedName>
    <definedName name="nind" localSheetId="0">#REF!</definedName>
    <definedName name="nind">#REF!</definedName>
    <definedName name="nind1p" localSheetId="8">#REF!</definedName>
    <definedName name="nind1p" localSheetId="0">#REF!</definedName>
    <definedName name="nind1p">#REF!</definedName>
    <definedName name="nind3p" localSheetId="8">#REF!</definedName>
    <definedName name="nind3p" localSheetId="0">#REF!</definedName>
    <definedName name="nind3p">#REF!</definedName>
    <definedName name="nindnc">#REF!</definedName>
    <definedName name="nindnc1p" localSheetId="8">#REF!</definedName>
    <definedName name="nindnc1p" localSheetId="0">#REF!</definedName>
    <definedName name="nindnc1p">#REF!</definedName>
    <definedName name="nindnc3p" localSheetId="8">#REF!</definedName>
    <definedName name="nindnc3p" localSheetId="0">#REF!</definedName>
    <definedName name="nindnc3p">#REF!</definedName>
    <definedName name="nindvl">#REF!</definedName>
    <definedName name="nindvl1p" localSheetId="8">#REF!</definedName>
    <definedName name="nindvl1p" localSheetId="0">#REF!</definedName>
    <definedName name="nindvl1p">#REF!</definedName>
    <definedName name="nindvl3p" localSheetId="8">#REF!</definedName>
    <definedName name="nindvl3p" localSheetId="0">#REF!</definedName>
    <definedName name="nindvl3p">#REF!</definedName>
    <definedName name="ninnc">#REF!</definedName>
    <definedName name="ninnc3p" localSheetId="8">#REF!</definedName>
    <definedName name="ninnc3p" localSheetId="0">#REF!</definedName>
    <definedName name="ninnc3p">#REF!</definedName>
    <definedName name="nint1p" localSheetId="8">#REF!</definedName>
    <definedName name="nint1p" localSheetId="0">#REF!</definedName>
    <definedName name="nint1p">#REF!</definedName>
    <definedName name="nintnc1p" localSheetId="8">#REF!</definedName>
    <definedName name="nintnc1p" localSheetId="0">#REF!</definedName>
    <definedName name="nintnc1p">#REF!</definedName>
    <definedName name="nintvl1p" localSheetId="8">#REF!</definedName>
    <definedName name="nintvl1p" localSheetId="0">#REF!</definedName>
    <definedName name="nintvl1p">#REF!</definedName>
    <definedName name="ninvl">#REF!</definedName>
    <definedName name="ninvl3p" localSheetId="8">#REF!</definedName>
    <definedName name="ninvl3p" localSheetId="0">#REF!</definedName>
    <definedName name="ninvl3p">#REF!</definedName>
    <definedName name="ning1p" localSheetId="8">#REF!</definedName>
    <definedName name="ning1p" localSheetId="0">#REF!</definedName>
    <definedName name="ning1p">#REF!</definedName>
    <definedName name="ningnc1p" localSheetId="8">#REF!</definedName>
    <definedName name="ningnc1p" localSheetId="0">#REF!</definedName>
    <definedName name="ningnc1p">#REF!</definedName>
    <definedName name="ningvl1p" localSheetId="8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5" hidden="1">{"'Sheet1'!$L$16"}</definedName>
    <definedName name="ninh" localSheetId="12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5" hidden="1">{#N/A,#N/A,FALSE,"CCTV"}</definedName>
    <definedName name="nkknk" localSheetId="12" hidden="1">{#N/A,#N/A,FALSE,"CCTV"}</definedName>
    <definedName name="nkknk" hidden="1">{#N/A,#N/A,FALSE,"CCTV"}</definedName>
    <definedName name="nl" localSheetId="8">#REF!</definedName>
    <definedName name="nl" localSheetId="0">#REF!</definedName>
    <definedName name="nl">#REF!</definedName>
    <definedName name="NL12nc">#REF!</definedName>
    <definedName name="NL12vl">#REF!</definedName>
    <definedName name="nl1p" localSheetId="8">#REF!</definedName>
    <definedName name="nl1p" localSheetId="0">#REF!</definedName>
    <definedName name="nl1p">#REF!</definedName>
    <definedName name="nl3p" localSheetId="8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8">#REF!</definedName>
    <definedName name="nlnc3p" localSheetId="0">#REF!</definedName>
    <definedName name="nlnc3p">#REF!</definedName>
    <definedName name="nlnc3pha" localSheetId="8">#REF!</definedName>
    <definedName name="nlnc3pha" localSheetId="0">#REF!</definedName>
    <definedName name="nlnc3pha">#REF!</definedName>
    <definedName name="NLTK1p" localSheetId="8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8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5" hidden="1">{"'Sheet1'!$L$16"}</definedName>
    <definedName name="nm" localSheetId="12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8">#REF!</definedName>
    <definedName name="nn" localSheetId="0">#REF!</definedName>
    <definedName name="nn">#REF!</definedName>
    <definedName name="nn1p" localSheetId="8">#REF!</definedName>
    <definedName name="nn1p" localSheetId="0">#REF!</definedName>
    <definedName name="nn1p">#REF!</definedName>
    <definedName name="nn3p" localSheetId="8">#REF!</definedName>
    <definedName name="nn3p" localSheetId="0">#REF!</definedName>
    <definedName name="nn3p">#REF!</definedName>
    <definedName name="nnn" localSheetId="4" hidden="1">{"'Sheet1'!$L$16"}</definedName>
    <definedName name="nnn" localSheetId="5" hidden="1">{"'Sheet1'!$L$16"}</definedName>
    <definedName name="nnn" localSheetId="6" hidden="1">{"'Sheet1'!$L$16"}</definedName>
    <definedName name="nnn" localSheetId="8" hidden="1">{"'Sheet1'!$L$16"}</definedName>
    <definedName name="nnn" localSheetId="7" hidden="1">{"'Sheet1'!$L$16"}</definedName>
    <definedName name="nnn" localSheetId="1" hidden="1">{"'Sheet1'!$L$16"}</definedName>
    <definedName name="nnn" localSheetId="0" hidden="1">{"'Sheet1'!$L$16"}</definedName>
    <definedName name="nnn" localSheetId="15" hidden="1">{"'Sheet1'!$L$16"}</definedName>
    <definedName name="nnn" localSheetId="12" hidden="1">{"'Sheet1'!$L$16"}</definedName>
    <definedName name="nnn" hidden="1">{"'Sheet1'!$L$16"}</definedName>
    <definedName name="nnnc">#REF!</definedName>
    <definedName name="nnnc3p" localSheetId="8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5" hidden="1">{0}</definedName>
    <definedName name="nnnnnnnnnnnnnn" localSheetId="12" hidden="1">{0}</definedName>
    <definedName name="nnnnnnnnnnnnnn" hidden="1">{0}</definedName>
    <definedName name="nnvl">#REF!</definedName>
    <definedName name="nnvl3p" localSheetId="8">#REF!</definedName>
    <definedName name="nnvl3p" localSheetId="0">#REF!</definedName>
    <definedName name="nnvl3p">#REF!</definedName>
    <definedName name="No" localSheetId="8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5" hidden="1">{"'Sheet1'!$L$16"}</definedName>
    <definedName name="No.10" localSheetId="12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5" hidden="1">{"'Sheet1'!$L$16"}</definedName>
    <definedName name="No.9" localSheetId="12" hidden="1">{"'Sheet1'!$L$16"}</definedName>
    <definedName name="No.9" hidden="1">{"'Sheet1'!$L$16"}</definedName>
    <definedName name="noc" localSheetId="8">#REF!</definedName>
    <definedName name="noc" localSheetId="0">#REF!</definedName>
    <definedName name="noc">#REF!</definedName>
    <definedName name="nop" localSheetId="8">#REF!</definedName>
    <definedName name="nop" localSheetId="0">#REF!</definedName>
    <definedName name="nop">#REF!</definedName>
    <definedName name="Np" localSheetId="8">#REF!</definedName>
    <definedName name="Np" localSheetId="0">#REF!</definedName>
    <definedName name="Np">#REF!</definedName>
    <definedName name="Np_" localSheetId="8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5">#REF!</definedName>
    <definedName name="Ns" localSheetId="12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5" hidden="1">{"'Sheet1'!$L$16"}</definedName>
    <definedName name="NT" localSheetId="12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5" hidden="1">{#N/A,#N/A,FALSE,"Chi tiÆt"}</definedName>
    <definedName name="NTB" localSheetId="12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5" hidden="1">{"'Sheet1'!$L$16"}</definedName>
    <definedName name="nttn" localSheetId="12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5">#REF!</definedName>
    <definedName name="nuoc" localSheetId="12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5" hidden="1">{"'Sheet1'!$L$16"}</definedName>
    <definedName name="nuoc2" localSheetId="12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5" hidden="1">{#N/A,#N/A,FALSE,"CCTV"}</definedName>
    <definedName name="nuocmat" localSheetId="12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5" hidden="1">{"'Sheet1'!$L$16"}</definedName>
    <definedName name="NUOCHKHOAN" localSheetId="12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5" hidden="1">{"'Sheet1'!$L$16"}</definedName>
    <definedName name="NUOCHKHOANMOI" localSheetId="12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5" hidden="1">{"'Sheet1'!$L$16"}</definedName>
    <definedName name="nuoùc" localSheetId="12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5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5" hidden="1">{0}</definedName>
    <definedName name="nvjggf" localSheetId="12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5" hidden="1">{"'Sheet1'!$L$16"}</definedName>
    <definedName name="nvncbv" localSheetId="12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8">#REF!</definedName>
    <definedName name="nxc" localSheetId="0">#REF!</definedName>
    <definedName name="nxc">#REF!</definedName>
    <definedName name="nxmtc">#REF!</definedName>
    <definedName name="nxp" localSheetId="8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5" hidden="1">{"'Sheet1'!$L$16"}</definedName>
    <definedName name="ny" localSheetId="12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5" hidden="1">{"'Sheet1'!$L$16"}</definedName>
    <definedName name="ngan" localSheetId="12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5" hidden="1">{"'Sheet1'!$L$16"}</definedName>
    <definedName name="ngay14" localSheetId="12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5" hidden="1">{#N/A,#N/A,FALSE,"Chi tiÆt"}</definedName>
    <definedName name="ngaymai" localSheetId="12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5">#REF!</definedName>
    <definedName name="Ngaythangthicong" localSheetId="12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5">#REF!</definedName>
    <definedName name="Ngoi" localSheetId="12">#REF!</definedName>
    <definedName name="Ngoi">#REF!</definedName>
    <definedName name="ngu" localSheetId="4" hidden="1">{"'Sheet1'!$L$16"}</definedName>
    <definedName name="ngu" localSheetId="5" hidden="1">{"'Sheet1'!$L$16"}</definedName>
    <definedName name="ngu" localSheetId="6" hidden="1">{"'Sheet1'!$L$16"}</definedName>
    <definedName name="ngu" localSheetId="8" hidden="1">{"'Sheet1'!$L$16"}</definedName>
    <definedName name="ngu" localSheetId="7" hidden="1">{"'Sheet1'!$L$16"}</definedName>
    <definedName name="ngu" localSheetId="1" hidden="1">{"'Sheet1'!$L$16"}</definedName>
    <definedName name="ngu" localSheetId="0" hidden="1">{"'Sheet1'!$L$16"}</definedName>
    <definedName name="ngu" localSheetId="15" hidden="1">{"'Sheet1'!$L$16"}</definedName>
    <definedName name="ngu" localSheetId="12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5" hidden="1">{"'Sheet1'!$L$16"}</definedName>
    <definedName name="NguyenDiep" localSheetId="12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5" hidden="1">{"'Sheet1'!$L$16"}</definedName>
    <definedName name="nguyennha" localSheetId="12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5" hidden="1">{"'Sheet1'!$L$16"}</definedName>
    <definedName name="nguyet" localSheetId="12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5" hidden="1">{"'Sheet1'!$L$16"}</definedName>
    <definedName name="nguyfgnjghjkg" localSheetId="12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5" hidden="1">{"'Sheet1'!$L$16"}</definedName>
    <definedName name="ngyïub" localSheetId="12" hidden="1">{"'Sheet1'!$L$16"}</definedName>
    <definedName name="ngyïub" hidden="1">{"'Sheet1'!$L$16"}</definedName>
    <definedName name="NH" localSheetId="8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5" hidden="1">{#N/A,#N/A,FALSE,"Chi tiÆt"}</definedName>
    <definedName name="nha" localSheetId="12" hidden="1">{#N/A,#N/A,FALSE,"Chi tiÆt"}</definedName>
    <definedName name="nha" hidden="1">{#N/A,#N/A,FALSE,"Chi tiÆt"}</definedName>
    <definedName name="NHAÂN_COÂNG" localSheetId="4">[0]!BTRAM</definedName>
    <definedName name="NHAÂN_COÂNG" localSheetId="5">[0]!BTRAM</definedName>
    <definedName name="NHAÂN_COÂNG" localSheetId="6">[0]!BTRAM</definedName>
    <definedName name="NHAÂN_COÂNG" localSheetId="8">[0]!BTRAM</definedName>
    <definedName name="NHAÂN_COÂNG" localSheetId="7">[0]!BTRAM</definedName>
    <definedName name="NHAÂN_COÂNG" localSheetId="1">BTRAM</definedName>
    <definedName name="NHAÂN_COÂNG" localSheetId="0">[0]!BTRAM</definedName>
    <definedName name="NHAÂN_COÂNG" localSheetId="15">BTRAM</definedName>
    <definedName name="NHAÂN_COÂNG" localSheetId="13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5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5" hidden="1">{"'Sheet1'!$L$16"}</definedName>
    <definedName name="NHANH2_CG4" localSheetId="12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5" hidden="1">{"'Sheet1'!$L$16"}</definedName>
    <definedName name="NHAP5P" localSheetId="12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5" hidden="1">{"'Sheet1'!$L$16"}</definedName>
    <definedName name="nhappppppppp" localSheetId="12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5" hidden="1">{#N/A,#N/A,FALSE,"Chi tiÆt"}</definedName>
    <definedName name="nharac" localSheetId="12" hidden="1">{#N/A,#N/A,FALSE,"Chi tiÆt"}</definedName>
    <definedName name="nharac" hidden="1">{#N/A,#N/A,FALSE,"Chi tiÆt"}</definedName>
    <definedName name="nhfffd" localSheetId="4">{"DZ-TDTB2.XLS","Dcksat.xls"}</definedName>
    <definedName name="nhfffd" localSheetId="5">{"DZ-TDTB2.XLS","Dcksat.xls"}</definedName>
    <definedName name="nhfffd" localSheetId="6">{"DZ-TDTB2.XLS","Dcksat.xls"}</definedName>
    <definedName name="nhfffd" localSheetId="7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5" hidden="1">{"'Sheet1'!$L$16"}</definedName>
    <definedName name="Nhiem" localSheetId="12" hidden="1">{"'Sheet1'!$L$16"}</definedName>
    <definedName name="Nhiem" hidden="1">{"'Sheet1'!$L$16"}</definedName>
    <definedName name="nhjk" localSheetId="4" hidden="1">{"'Sheet1'!$L$16"}</definedName>
    <definedName name="nhjk" localSheetId="5" hidden="1">{"'Sheet1'!$L$16"}</definedName>
    <definedName name="nhjk" localSheetId="6" hidden="1">{"'Sheet1'!$L$16"}</definedName>
    <definedName name="nhjk" localSheetId="8" hidden="1">{"'Sheet1'!$L$16"}</definedName>
    <definedName name="nhjk" localSheetId="7" hidden="1">{"'Sheet1'!$L$16"}</definedName>
    <definedName name="nhjk" localSheetId="1" hidden="1">{"'Sheet1'!$L$16"}</definedName>
    <definedName name="nhjk" localSheetId="0" hidden="1">{"'Sheet1'!$L$16"}</definedName>
    <definedName name="nhjk" localSheetId="15" hidden="1">{"'Sheet1'!$L$16"}</definedName>
    <definedName name="nhjk" localSheetId="12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5" hidden="1">{"'Sheet1'!$L$16"}</definedName>
    <definedName name="nhjyeru" localSheetId="12" hidden="1">{"'Sheet1'!$L$16"}</definedName>
    <definedName name="nhjyeru" hidden="1">{"'Sheet1'!$L$16"}</definedName>
    <definedName name="nhn" localSheetId="8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8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5" hidden="1">{"'Sheet1'!$L$16"}</definedName>
    <definedName name="NHTTCT" localSheetId="12" hidden="1">{"'Sheet1'!$L$16"}</definedName>
    <definedName name="NHTTCT" hidden="1">{"'Sheet1'!$L$16"}</definedName>
    <definedName name="nhua" localSheetId="0">#REF!</definedName>
    <definedName name="nhua" localSheetId="15">#REF!</definedName>
    <definedName name="nhua" localSheetId="12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5" hidden="1">{"'Sheet1'!$L$16"}</definedName>
    <definedName name="o" localSheetId="12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5" hidden="1">{"'Sheet1'!$L$16"}</definedName>
    <definedName name="õadfgdfgdf" localSheetId="12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5" hidden="1">{#N/A,#N/A,FALSE,"Chi tiÆt"}</definedName>
    <definedName name="OAL" localSheetId="12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5" hidden="1">{"'Sheet1'!$L$16"}</definedName>
    <definedName name="oanh" localSheetId="12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5" hidden="1">{"'Sheet1'!$L$16"}</definedName>
    <definedName name="OC" localSheetId="12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5" hidden="1">{#N/A,#N/A,FALSE,"CCTV"}</definedName>
    <definedName name="OETPEWT" localSheetId="12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5" hidden="1">{"'Sheet1'!$L$16"}</definedName>
    <definedName name="office" localSheetId="12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5" hidden="1">{0}</definedName>
    <definedName name="oi" localSheetId="12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5" hidden="1">{#N/A,#N/A,FALSE,"이정표"}</definedName>
    <definedName name="oi8uip" localSheetId="12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5" hidden="1">{"'Sheet1'!$L$16"}</definedName>
    <definedName name="OIJYED" localSheetId="12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5" hidden="1">{#N/A,#N/A,FALSE,"CCTV"}</definedName>
    <definedName name="oililui" localSheetId="12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5">OFFSET(#REF!,VLOOKUP(,'NT VLXD'!yuiu,2,0)-1,0,VLOOKUP(,'NT VLXD'!yuiu,3,0))</definedName>
    <definedName name="oiukujky" localSheetId="12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5" hidden="1">{#N/A,#N/A,FALSE,"Chi tiÆt"}</definedName>
    <definedName name="oiuy" localSheetId="12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5" hidden="1">{#N/A,#N/A,FALSE,"부대1"}</definedName>
    <definedName name="oiuyo" localSheetId="12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5" hidden="1">{#N/A,#N/A,FALSE,"2~8번"}</definedName>
    <definedName name="ok" localSheetId="12" hidden="1">{#N/A,#N/A,FALSE,"2~8번"}</definedName>
    <definedName name="ok" hidden="1">{#N/A,#N/A,FALSE,"2~8번"}</definedName>
    <definedName name="oke" localSheetId="0" hidden="1">#REF!</definedName>
    <definedName name="oke" localSheetId="15" hidden="1">#REF!</definedName>
    <definedName name="oke" localSheetId="12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5" hidden="1">{"'Sheet1'!$L$16"}</definedName>
    <definedName name="okei" localSheetId="12" hidden="1">{"'Sheet1'!$L$16"}</definedName>
    <definedName name="okei" hidden="1">{"'Sheet1'!$L$16"}</definedName>
    <definedName name="old" localSheetId="0" hidden="1">#REF!</definedName>
    <definedName name="old" localSheetId="15" hidden="1">#REF!</definedName>
    <definedName name="old" localSheetId="12" hidden="1">#REF!</definedName>
    <definedName name="old" hidden="1">#REF!</definedName>
    <definedName name="oldban" localSheetId="0" hidden="1">#REF!</definedName>
    <definedName name="oldban" localSheetId="15" hidden="1">#REF!</definedName>
    <definedName name="oldban" localSheetId="12" hidden="1">#REF!</definedName>
    <definedName name="oldban" hidden="1">#REF!</definedName>
    <definedName name="OLF" localSheetId="0" hidden="1">#REF!</definedName>
    <definedName name="OLF" localSheetId="15" hidden="1">#REF!</definedName>
    <definedName name="OLF" localSheetId="12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5" hidden="1">{#N/A,#N/A,FALSE,"特殊室（ＢＱ表）"}</definedName>
    <definedName name="olk" localSheetId="12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5">#REF!</definedName>
    <definedName name="oloioloiy" localSheetId="12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5" hidden="1">{#N/A,#N/A,FALSE,"CCTV"}</definedName>
    <definedName name="Ong" localSheetId="12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5">#REF!</definedName>
    <definedName name="ongnhua" localSheetId="12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5" hidden="1">{#N/A,#N/A,TRUE,"Krycí list"}</definedName>
    <definedName name="oo" localSheetId="12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5" hidden="1">{"'Sheet1'!$L$16"}</definedName>
    <definedName name="opiuy" localSheetId="12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5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5" hidden="1">{"'Sheet1'!$L$16"}</definedName>
    <definedName name="opy3kl" localSheetId="12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5" hidden="1">{"'Sheet1'!$L$16"}</definedName>
    <definedName name="opykl" localSheetId="12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5" hidden="1">{"'Sheet1'!$L$16"}</definedName>
    <definedName name="öqw" localSheetId="12" hidden="1">{"'Sheet1'!$L$16"}</definedName>
    <definedName name="öqw" hidden="1">{"'Sheet1'!$L$16"}</definedName>
    <definedName name="order2" hidden="1">0</definedName>
    <definedName name="OrderTable" localSheetId="8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5" hidden="1">{#N/A,#N/A,FALSE,"TABLE"}</definedName>
    <definedName name="os" localSheetId="12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5" hidden="1">{#N/A,#N/A,FALSE,"CCTV"}</definedName>
    <definedName name="OSBL" localSheetId="12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5">#REF!</definedName>
    <definedName name="OTHER_PANEL" localSheetId="12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5" hidden="1">{"'Sheet1'!$L$16"}</definedName>
    <definedName name="oudom" localSheetId="12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5" hidden="1">{#N/A,#N/A,FALSE,"부대2"}</definedName>
    <definedName name="ouio" localSheetId="12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5" hidden="1">{#N/A,#N/A,FALSE,"Chi tiÆt"}</definedName>
    <definedName name="OUT" localSheetId="12" hidden="1">{#N/A,#N/A,FALSE,"Chi tiÆt"}</definedName>
    <definedName name="OUT" hidden="1">{#N/A,#N/A,FALSE,"Chi tiÆt"}</definedName>
    <definedName name="oxy" localSheetId="0">#REF!</definedName>
    <definedName name="oxy" localSheetId="15">#REF!</definedName>
    <definedName name="oxy" localSheetId="12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5" hidden="1">{"'Sheet1'!$L$16"}</definedName>
    <definedName name="ôclsaclnmc" localSheetId="12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5" hidden="1">{"'Sheet1'!$L$16"}</definedName>
    <definedName name="ｐｐｐｐ" localSheetId="12" hidden="1">{"'Sheet1'!$L$16"}</definedName>
    <definedName name="ｐｐｐｐ" hidden="1">{"'Sheet1'!$L$16"}</definedName>
    <definedName name="P" localSheetId="8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8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5" hidden="1">{"'Sheet1'!$L$16"}</definedName>
    <definedName name="PA1.2" localSheetId="12" hidden="1">{"'Sheet1'!$L$16"}</definedName>
    <definedName name="PA1.2" hidden="1">{"'Sheet1'!$L$16"}</definedName>
    <definedName name="PACK" localSheetId="8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5" hidden="1">{"'Sheet1'!$L$16"}</definedName>
    <definedName name="paic" localSheetId="12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5" hidden="1">{"'Sheet1'!$L$16"}</definedName>
    <definedName name="PAIII_" localSheetId="12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5" hidden="1">{#N/A,#N/A,FALSE,"제목"}</definedName>
    <definedName name="PAK" localSheetId="12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5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5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5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5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5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5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5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5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5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5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5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5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5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5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5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5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5" hidden="1">{#N/A,#N/A,FALSE,"제목"}</definedName>
    <definedName name="park" localSheetId="12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5" hidden="1">{#N/A,#N/A,FALSE,"제목"}</definedName>
    <definedName name="PARKIN" localSheetId="12" hidden="1">{#N/A,#N/A,FALSE,"제목"}</definedName>
    <definedName name="PARKIN" hidden="1">{#N/A,#N/A,FALSE,"제목"}</definedName>
    <definedName name="PayItem" localSheetId="0">#REF!</definedName>
    <definedName name="PayItem" localSheetId="15">#REF!</definedName>
    <definedName name="PayItem" localSheetId="12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5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5" hidden="1">{"'Sheet1'!$L$16"}</definedName>
    <definedName name="pẻgtmaegnahr" localSheetId="12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8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5" hidden="1">{#N/A,#N/A,FALSE,"CCTV"}</definedName>
    <definedName name="peroxide" localSheetId="12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5" hidden="1">{"'Sheet1'!$L$16"}</definedName>
    <definedName name="PFDLHEPRY" localSheetId="12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5" hidden="1">{#N/A,#N/A,FALSE,"제목"}</definedName>
    <definedName name="pig" localSheetId="12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5" hidden="1">{#N/A,#N/A,FALSE,"CCTV"}</definedName>
    <definedName name="Piling" localSheetId="12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5" hidden="1">{#N/A,#N/A,FALSE,"CCTV"}</definedName>
    <definedName name="Pipe" localSheetId="12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5" hidden="1">{"'Sheet1'!$L$16"}</definedName>
    <definedName name="PKTN." localSheetId="12" hidden="1">{"'Sheet1'!$L$16"}</definedName>
    <definedName name="PKTN." hidden="1">{"'Sheet1'!$L$16"}</definedName>
    <definedName name="PL" localSheetId="4" hidden="1">{"'Sheet1'!$L$16"}</definedName>
    <definedName name="PL" localSheetId="5" hidden="1">{"'Sheet1'!$L$16"}</definedName>
    <definedName name="PL" localSheetId="6" hidden="1">{"'Sheet1'!$L$16"}</definedName>
    <definedName name="PL" localSheetId="8" hidden="1">{"'Sheet1'!$L$16"}</definedName>
    <definedName name="PL" localSheetId="7" hidden="1">{"'Sheet1'!$L$16"}</definedName>
    <definedName name="PL" localSheetId="1" hidden="1">{"'Sheet1'!$L$16"}</definedName>
    <definedName name="PL" localSheetId="0" hidden="1">{"'Sheet1'!$L$16"}</definedName>
    <definedName name="PL" localSheetId="15" hidden="1">{"'Sheet1'!$L$16"}</definedName>
    <definedName name="PL" localSheetId="12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5">#REF!</definedName>
    <definedName name="PL_指示燈___P.B.___REST_P.B._壓扣開關" localSheetId="12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5" hidden="1">#REF!</definedName>
    <definedName name="plant2" localSheetId="12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5" hidden="1">{#N/A,#N/A,FALSE,"CCTV"}</definedName>
    <definedName name="PLK" localSheetId="12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5" hidden="1">{"'Sheet1'!$L$16"}</definedName>
    <definedName name="plkl" localSheetId="12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5" hidden="1">{"'Sheet1'!$L$16"}</definedName>
    <definedName name="PLL" localSheetId="12" hidden="1">{"'Sheet1'!$L$16"}</definedName>
    <definedName name="PLL" hidden="1">{"'Sheet1'!$L$16"}</definedName>
    <definedName name="plm">#REF!</definedName>
    <definedName name="PLOT">#REF!</definedName>
    <definedName name="PlucBcaoTD" localSheetId="4" hidden="1">{"'Sheet1'!$L$16"}</definedName>
    <definedName name="PlucBcaoTD" localSheetId="5" hidden="1">{"'Sheet1'!$L$16"}</definedName>
    <definedName name="PlucBcaoTD" localSheetId="6" hidden="1">{"'Sheet1'!$L$16"}</definedName>
    <definedName name="PlucBcaoTD" localSheetId="8" hidden="1">{"'Sheet1'!$L$16"}</definedName>
    <definedName name="PlucBcaoTD" localSheetId="7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5" hidden="1">{"'Sheet1'!$L$16"}</definedName>
    <definedName name="PlucBcaoTD" localSheetId="12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5">#REF!</definedName>
    <definedName name="PM" localSheetId="12">#REF!</definedName>
    <definedName name="PM">#REF!</definedName>
    <definedName name="pm..">#REF!</definedName>
    <definedName name="PMS" localSheetId="4" hidden="1">{"'Sheet1'!$L$16"}</definedName>
    <definedName name="PMS" localSheetId="5" hidden="1">{"'Sheet1'!$L$16"}</definedName>
    <definedName name="PMS" localSheetId="6" hidden="1">{"'Sheet1'!$L$16"}</definedName>
    <definedName name="PMS" localSheetId="8" hidden="1">{"'Sheet1'!$L$16"}</definedName>
    <definedName name="PMS" localSheetId="7" hidden="1">{"'Sheet1'!$L$16"}</definedName>
    <definedName name="PMS" localSheetId="1" hidden="1">{"'Sheet1'!$L$16"}</definedName>
    <definedName name="PMS" localSheetId="0" hidden="1">{"'Sheet1'!$L$16"}</definedName>
    <definedName name="PMS" localSheetId="15" hidden="1">{"'Sheet1'!$L$16"}</definedName>
    <definedName name="PMS" localSheetId="12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5" hidden="1">{"'Sheet1'!$L$16"}</definedName>
    <definedName name="po" localSheetId="12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5" hidden="1">{"'Sheet1'!$L$16"}</definedName>
    <definedName name="poi" localSheetId="12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5" hidden="1">{"'Sheet1'!$L$16"}</definedName>
    <definedName name="pope" localSheetId="12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5" hidden="1">{#N/A,#N/A,FALSE,"特殊室（ＢＱ表）"}</definedName>
    <definedName name="Port1" localSheetId="12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5" hidden="1">{#N/A,#N/A,FALSE,"特殊室（ＢＱ表）"}</definedName>
    <definedName name="port11" localSheetId="12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5" hidden="1">{#N/A,#N/A,FALSE,"特殊室（ＢＱ表）"}</definedName>
    <definedName name="port2" localSheetId="12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5" hidden="1">{#N/A,#N/A,FALSE,"OUTPUT SHEET "}</definedName>
    <definedName name="pp" localSheetId="12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5" hidden="1">{"'Sheet1'!$L$16"}</definedName>
    <definedName name="PPPP" localSheetId="12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5" hidden="1">{#N/A,#N/A,FALSE,"부대1"}</definedName>
    <definedName name="ppppp" localSheetId="12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5" hidden="1">{#N/A,#N/A,FALSE,"부대2"}</definedName>
    <definedName name="pppppp" localSheetId="12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5" hidden="1">{"'Sheet1'!$L$16"}</definedName>
    <definedName name="Pq" localSheetId="12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5" hidden="1">{#N/A,#N/A,FALSE,"CCTV"}</definedName>
    <definedName name="PRAYER" localSheetId="12" hidden="1">{#N/A,#N/A,FALSE,"CCTV"}</definedName>
    <definedName name="PRAYER" hidden="1">{#N/A,#N/A,FALSE,"CCTV"}</definedName>
    <definedName name="preparation" localSheetId="8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5" hidden="1">{"'Sheet1'!$L$16"}</definedName>
    <definedName name="preparation" localSheetId="12" hidden="1">{"'Sheet1'!$L$16"}</definedName>
    <definedName name="preparation" hidden="1">{"'Sheet1'!$L$16"}</definedName>
    <definedName name="preparation1" localSheetId="8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5" hidden="1">{"'Sheet1'!$L$16"}</definedName>
    <definedName name="preparation1" localSheetId="12" hidden="1">{"'Sheet1'!$L$16"}</definedName>
    <definedName name="preparation1" hidden="1">{"'Sheet1'!$L$16"}</definedName>
    <definedName name="PRI">#REF!</definedName>
    <definedName name="pri_tile">#REF!</definedName>
    <definedName name="PRICE" localSheetId="8">#REF!</definedName>
    <definedName name="PRICE">#REF!</definedName>
    <definedName name="PRICE1" localSheetId="8">#REF!</definedName>
    <definedName name="PRICE1">#REF!</definedName>
    <definedName name="prin_area">#REF!</definedName>
    <definedName name="_xlnm.Print_Area" localSheetId="4">'270426 (5)'!$A$1:$O$807</definedName>
    <definedName name="_xlnm.Print_Area" localSheetId="5">'280426 (3)'!$A$1:$O$785</definedName>
    <definedName name="_xlnm.Print_Area" localSheetId="6">'290426 (4)'!$A$1:$O$782</definedName>
    <definedName name="_xlnm.Print_Area" localSheetId="8">'3. Quantity'!$A$1:$J$27</definedName>
    <definedName name="_xlnm.Print_Area" localSheetId="7">'300426 (6)'!$A$1:$O$808</definedName>
    <definedName name="_xlnm.Print_Area" localSheetId="3">'BC190326'!$A$1:$H$553</definedName>
    <definedName name="_xlnm.Print_Area" localSheetId="2">Bìa!$A$1:$J$39</definedName>
    <definedName name="_xlnm.Print_Area" localSheetId="9">'Bìa (2)'!$A$1:$J$39</definedName>
    <definedName name="_xlnm.Print_Area" localSheetId="1">'danh mục'!$A$1:$H$112</definedName>
    <definedName name="_xlnm.Print_Area" localSheetId="18">DM.1!$A$1:$H$37</definedName>
    <definedName name="_xlnm.Print_Area" localSheetId="17">KL!$A$1:$I$55</definedName>
    <definedName name="_xlnm.Print_Area" localSheetId="10">'list acceptance'!$A$1:$J$43</definedName>
    <definedName name="_xlnm.Print_Area" localSheetId="15">'NT VLXD'!$A$1:$L$73</definedName>
    <definedName name="_xlnm.Print_Area" localSheetId="14">NTCVXD!$A$1:$M$64</definedName>
    <definedName name="_xlnm.Print_Area" localSheetId="12">NTDKTC!$A$1:$L$66</definedName>
    <definedName name="_xlnm.Print_Area" localSheetId="13">'RFI bấc thấm đứng'!$A$1:$F$52</definedName>
    <definedName name="_xlnm.Print_Area" localSheetId="11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4">'270426 (5)'!$15:$16</definedName>
    <definedName name="_xlnm.Print_Titles" localSheetId="5">'280426 (3)'!$15:$16</definedName>
    <definedName name="_xlnm.Print_Titles" localSheetId="6">'290426 (4)'!$15:$16</definedName>
    <definedName name="_xlnm.Print_Titles" localSheetId="7">'300426 (6)'!$15:$16</definedName>
    <definedName name="_xlnm.Print_Titles" localSheetId="3">'BC190326'!$9:$9</definedName>
    <definedName name="_xlnm.Print_Titles" localSheetId="1">'danh mục'!$15:$15</definedName>
    <definedName name="_xlnm.Print_Titles">#REF!</definedName>
    <definedName name="PRINT_TITLES_MI" localSheetId="4">#REF!</definedName>
    <definedName name="PRINT_TITLES_MI" localSheetId="5">#REF!</definedName>
    <definedName name="PRINT_TITLES_MI" localSheetId="6">#REF!</definedName>
    <definedName name="PRINT_TITLES_MI" localSheetId="8">#REF!</definedName>
    <definedName name="PRINT_TITLES_MI" localSheetId="7">#REF!</definedName>
    <definedName name="PRINT_TITLES_MI" localSheetId="0">#REF!</definedName>
    <definedName name="PRINT_TITLES_MI">#REF!</definedName>
    <definedName name="PRINTA" localSheetId="4">#REF!</definedName>
    <definedName name="PRINTA" localSheetId="5">#REF!</definedName>
    <definedName name="PRINTA" localSheetId="6">#REF!</definedName>
    <definedName name="PRINTA" localSheetId="8">#REF!</definedName>
    <definedName name="PRINTA" localSheetId="7">#REF!</definedName>
    <definedName name="PRINTA" localSheetId="0">#REF!</definedName>
    <definedName name="PRINTA">#REF!</definedName>
    <definedName name="PRINTB" localSheetId="8">#REF!</definedName>
    <definedName name="PRINTB" localSheetId="0">#REF!</definedName>
    <definedName name="PRINTB">#REF!</definedName>
    <definedName name="PRINTC" localSheetId="8">#REF!</definedName>
    <definedName name="PRINTC" localSheetId="0">#REF!</definedName>
    <definedName name="PRINTC">#REF!</definedName>
    <definedName name="prjName" localSheetId="8">#REF!</definedName>
    <definedName name="prjName" localSheetId="0">#REF!</definedName>
    <definedName name="prjName">#REF!</definedName>
    <definedName name="prjNo" localSheetId="8">#REF!</definedName>
    <definedName name="prjNo" localSheetId="0">#REF!</definedName>
    <definedName name="prjNo">#REF!</definedName>
    <definedName name="Pro_Soil">#REF!</definedName>
    <definedName name="ProdForm" localSheetId="8" hidden="1">#REF!</definedName>
    <definedName name="ProdForm" localSheetId="0" hidden="1">#REF!</definedName>
    <definedName name="ProdForm" hidden="1">#REF!</definedName>
    <definedName name="prodform1" localSheetId="8" hidden="1">#REF!</definedName>
    <definedName name="prodform1" localSheetId="0" hidden="1">#REF!</definedName>
    <definedName name="prodform1" hidden="1">#REF!</definedName>
    <definedName name="Product" localSheetId="8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5" hidden="1">{"'Sheet1'!$L$16"}</definedName>
    <definedName name="PRODUCTION" localSheetId="12" hidden="1">{"'Sheet1'!$L$16"}</definedName>
    <definedName name="PRODUCTION" hidden="1">{"'Sheet1'!$L$16"}</definedName>
    <definedName name="PROJ" localSheetId="8">#REF!</definedName>
    <definedName name="PROJ">#REF!</definedName>
    <definedName name="PROPOSAL" localSheetId="8">#REF!</definedName>
    <definedName name="PROPOSAL" localSheetId="0">#REF!</definedName>
    <definedName name="PROPOSAL">#REF!</definedName>
    <definedName name="Province" localSheetId="8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5" hidden="1">{"'Sheet1'!$L$16"}</definedName>
    <definedName name="PS" localSheetId="12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5" hidden="1">{"'Sheet1'!$L$16"}</definedName>
    <definedName name="psm" localSheetId="12" hidden="1">{"'Sheet1'!$L$16"}</definedName>
    <definedName name="psm" hidden="1">{"'Sheet1'!$L$16"}</definedName>
    <definedName name="pso">#REF!</definedName>
    <definedName name="pt" localSheetId="8">#REF!</definedName>
    <definedName name="pt" hidden="1">{#N/A,#N/A,FALSE,"CCTV"}</definedName>
    <definedName name="PT_Duong" localSheetId="8">#REF!</definedName>
    <definedName name="PT_Duong" localSheetId="0">#REF!</definedName>
    <definedName name="PT_Duong">#REF!</definedName>
    <definedName name="ptbc">#REF!</definedName>
    <definedName name="ptdg" localSheetId="8">#REF!</definedName>
    <definedName name="ptdg" localSheetId="0">#REF!</definedName>
    <definedName name="ptdg">#REF!</definedName>
    <definedName name="PTDG_cau" localSheetId="8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5" hidden="1">{#N/A,#N/A,FALSE,"CCTV"}</definedName>
    <definedName name="ptdm1" localSheetId="12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5" hidden="1">{"'Sheet1'!$L$16"}</definedName>
    <definedName name="ptich3" localSheetId="12" hidden="1">{"'Sheet1'!$L$16"}</definedName>
    <definedName name="ptich3" hidden="1">{"'Sheet1'!$L$16"}</definedName>
    <definedName name="PtichDTL" localSheetId="4">'270426 (5)'!PtichDTL</definedName>
    <definedName name="PtichDTL" localSheetId="5">'280426 (3)'!PtichDTL</definedName>
    <definedName name="PtichDTL" localSheetId="6">'290426 (4)'!PtichDTL</definedName>
    <definedName name="PtichDTL" localSheetId="7">'300426 (6)'!PtichDTL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5" hidden="1">{"'Sheet1'!$L$16"}</definedName>
    <definedName name="ptvtgiam" localSheetId="12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5" hidden="1">{"'Sheet1'!$L$16"}</definedName>
    <definedName name="pth" localSheetId="12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5" hidden="1">{"'Sheet1'!$L$16"}</definedName>
    <definedName name="pthu" localSheetId="12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5" hidden="1">{"'Sheet1'!$L$16"}</definedName>
    <definedName name="PUBLIC" localSheetId="12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5" hidden="1">{"'장비'!$A$3:$M$12"}</definedName>
    <definedName name="pump" localSheetId="12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5" hidden="1">{"'Sheet1'!$L$16"}</definedName>
    <definedName name="PVC" localSheetId="12" hidden="1">{"'Sheet1'!$L$16"}</definedName>
    <definedName name="PVC" hidden="1">{"'Sheet1'!$L$16"}</definedName>
    <definedName name="pw" localSheetId="4">#REF!</definedName>
    <definedName name="pw" localSheetId="5">#REF!</definedName>
    <definedName name="pw" localSheetId="6">#REF!</definedName>
    <definedName name="pw" localSheetId="8">#REF!</definedName>
    <definedName name="pw" localSheetId="7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5" hidden="1">{#N/A,#N/A,FALSE,"Chi tiÆt"}</definedName>
    <definedName name="PYC2.2" localSheetId="12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5" hidden="1">{"'Sheet1'!$L$16"}</definedName>
    <definedName name="ph" localSheetId="12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5" hidden="1">{"'Sheet1'!$L$16"}</definedName>
    <definedName name="phai" localSheetId="12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5">#REF!</definedName>
    <definedName name="Phai_BP" localSheetId="12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5" hidden="1">{#N/A,#N/A,FALSE,"CCTV"}</definedName>
    <definedName name="PHAN" localSheetId="12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5" hidden="1">{"'Sheet1'!$L$16"}</definedName>
    <definedName name="phantich3" localSheetId="12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5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5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5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5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5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5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5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5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5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5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5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5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5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5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5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5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5" hidden="1">{#N/A,#N/A,FALSE,"CCTV"}</definedName>
    <definedName name="PHAT" localSheetId="12" hidden="1">{#N/A,#N/A,FALSE,"CCTV"}</definedName>
    <definedName name="PHAT" hidden="1">{#N/A,#N/A,FALSE,"CCTV"}</definedName>
    <definedName name="phgnc" localSheetId="0">#REF!</definedName>
    <definedName name="phgnc" localSheetId="15">#REF!</definedName>
    <definedName name="phgnc" localSheetId="12">#REF!</definedName>
    <definedName name="phgnc">#REF!</definedName>
    <definedName name="phi" localSheetId="8" hidden="1">{"'Sheet1'!$L$16"}</definedName>
    <definedName name="phi" localSheetId="1" hidden="1">{"'Sheet1'!$L$16"}</definedName>
    <definedName name="phi" localSheetId="0" hidden="1">{"'Sheet1'!$L$16"}</definedName>
    <definedName name="phi" localSheetId="15" hidden="1">{"'Sheet1'!$L$16"}</definedName>
    <definedName name="phi" localSheetId="12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5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5" hidden="1">{"'Sheet1'!$L$16"}</definedName>
    <definedName name="phñto2" localSheetId="12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5" hidden="1">{"'Sheet1'!$L$16"}</definedName>
    <definedName name="phong" localSheetId="12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5" hidden="1">{"'Sheet1'!$L$16"}</definedName>
    <definedName name="phongve12KmTN" localSheetId="12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5" hidden="1">{"'Sheet1'!$L$16"}</definedName>
    <definedName name="phongve12KmTN1" localSheetId="12" hidden="1">{"'Sheet1'!$L$16"}</definedName>
    <definedName name="phongve12KmTN1" hidden="1">{"'Sheet1'!$L$16"}</definedName>
    <definedName name="PHOTO" localSheetId="0" hidden="1">#REF!</definedName>
    <definedName name="PHOTO" localSheetId="15" hidden="1">#REF!</definedName>
    <definedName name="PHOTO" localSheetId="12" hidden="1">#REF!</definedName>
    <definedName name="PHOTO" hidden="1">#REF!</definedName>
    <definedName name="Phßng" localSheetId="4" hidden="1">{"'Sheet1'!$L$16"}</definedName>
    <definedName name="Phßng" localSheetId="5" hidden="1">{"'Sheet1'!$L$16"}</definedName>
    <definedName name="Phßng" localSheetId="6" hidden="1">{"'Sheet1'!$L$16"}</definedName>
    <definedName name="Phßng" localSheetId="8" hidden="1">{"'Sheet1'!$L$16"}</definedName>
    <definedName name="Phßng" localSheetId="7" hidden="1">{"'Sheet1'!$L$16"}</definedName>
    <definedName name="Phßng" localSheetId="1" hidden="1">{"'Sheet1'!$L$16"}</definedName>
    <definedName name="Phßng" localSheetId="0" hidden="1">{"'Sheet1'!$L$16"}</definedName>
    <definedName name="Phßng" localSheetId="15" hidden="1">{"'Sheet1'!$L$16"}</definedName>
    <definedName name="Phßng" localSheetId="12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5" hidden="1">{"'Sheet1'!$L$16"}</definedName>
    <definedName name="phu" localSheetId="12" hidden="1">{"'Sheet1'!$L$16"}</definedName>
    <definedName name="phu" hidden="1">{"'Sheet1'!$L$16"}</definedName>
    <definedName name="phu_luc_vua" localSheetId="8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5">#REF!</definedName>
    <definedName name="phugiabt" localSheetId="12">#REF!</definedName>
    <definedName name="phugiabt">#REF!</definedName>
    <definedName name="phugiavua" localSheetId="0">#REF!</definedName>
    <definedName name="phugiavua" localSheetId="15">#REF!</definedName>
    <definedName name="phugiavua" localSheetId="12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5" hidden="1">{"'Sheet1'!$L$16"}</definedName>
    <definedName name="phuluc" localSheetId="12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5" hidden="1">{"'Sheet1'!$L$16"}</definedName>
    <definedName name="phuluc2" localSheetId="12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5" hidden="1">{"'Sheet1'!$L$16"}</definedName>
    <definedName name="phuoc" localSheetId="12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5" hidden="1">{"'Sheet1'!$L$16"}</definedName>
    <definedName name="phuong" localSheetId="12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8" hidden="1">#REF!</definedName>
    <definedName name="q" localSheetId="15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5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5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5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5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5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5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5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5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5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5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5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5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5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5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5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5" hidden="1">{#N/A,#N/A,FALSE,"조골재"}</definedName>
    <definedName name="Q3WEE" localSheetId="12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5" hidden="1">{#N/A,#N/A,FALSE,"전력간선"}</definedName>
    <definedName name="QA" localSheetId="12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5" hidden="1">{"'Sheet1'!$L$16"}</definedName>
    <definedName name="QANG" localSheetId="12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5" hidden="1">{"'Sheet1'!$L$16"}</definedName>
    <definedName name="qaung" localSheetId="12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5" hidden="1">#REF!</definedName>
    <definedName name="QC_T" localSheetId="12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5" hidden="1">{"'Sheet1'!$L$16"}</definedName>
    <definedName name="qcdc" localSheetId="12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5" hidden="1">{"'Sheet1'!$L$16"}</definedName>
    <definedName name="qd" localSheetId="12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5" hidden="1">{"'Sheet1'!$L$16"}</definedName>
    <definedName name="qd10_gt" localSheetId="12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5" hidden="1">{"'Sheet1'!$L$16"}</definedName>
    <definedName name="qd10_gt1" localSheetId="12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5" hidden="1">{"'Sheet1'!$L$16"}</definedName>
    <definedName name="qdqdwd" localSheetId="12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5" hidden="1">{"'Sheet1'!$L$16"}</definedName>
    <definedName name="qe" localSheetId="12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5" hidden="1">{"'Sheet1'!$L$16"}</definedName>
    <definedName name="qềqg" localSheetId="12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5" hidden="1">{#N/A,#N/A,FALSE,"구조2"}</definedName>
    <definedName name="qfdewfvegre" localSheetId="12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5">#REF!</definedName>
    <definedName name="qh" localSheetId="12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5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8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8" hidden="1">{#N/A,#N/A,FALSE,"단가표지"}</definedName>
    <definedName name="qq" localSheetId="15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5" hidden="1">{"'Sheet1'!$L$16"}</definedName>
    <definedName name="qqgyyh.xls" localSheetId="12" hidden="1">{"'Sheet1'!$L$16"}</definedName>
    <definedName name="qqgyyh.xls" hidden="1">{"'Sheet1'!$L$16"}</definedName>
    <definedName name="qqq" localSheetId="0" hidden="1">#REF!</definedName>
    <definedName name="qqq" localSheetId="15" hidden="1">#REF!</definedName>
    <definedName name="qqq" localSheetId="12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5" hidden="1">{"'Sheet1'!$L$16"}</definedName>
    <definedName name="ｑｑｑ" localSheetId="12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5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5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5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5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5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5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5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5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5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5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5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5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5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5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5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5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5" hidden="1">{"'Sheet1'!$L$16"}</definedName>
    <definedName name="ｑｑｑｑ" localSheetId="12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5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5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5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5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5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5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5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5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5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5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5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5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5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5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5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5" hidden="1">{#N/A,#N/A,TRUE,"Basic";#N/A,#N/A,TRUE,"EXT-TABLE";#N/A,#N/A,TRUE,"STEEL";#N/A,#N/A,TRUE,"INT-Table";#N/A,#N/A,TRUE,"STEEL";#N/A,#N/A,TRUE,"Door"}</definedName>
    <definedName name="qqqqq" localSheetId="12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5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5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5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5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5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5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5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5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5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5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5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5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5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5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5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5" hidden="1">{#N/A,#N/A,FALSE,"골재소요량";#N/A,#N/A,FALSE,"골재소요량"}</definedName>
    <definedName name="qqqqqqq" localSheetId="12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5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5" hidden="1">{"'Sheet1'!$L$16"}</definedName>
    <definedName name="qqqqqqqqqqqqqqqqqqqqqq" localSheetId="12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5" hidden="1">{"'Sheet1'!$L$16"}</definedName>
    <definedName name="qqưq" localSheetId="12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5" hidden="1">{"'Sheet1'!$L$16"}</definedName>
    <definedName name="qrt" localSheetId="12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5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5" hidden="1">#REF!</definedName>
    <definedName name="QT" localSheetId="12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5" hidden="1">{"'Sheet1'!$L$16"}</definedName>
    <definedName name="qtrwey" localSheetId="12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5" hidden="1">{"'Sheet1'!$L$16"}</definedName>
    <definedName name="qưdqưdqưd" localSheetId="12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5" hidden="1">{"'Sheet1'!$L$16"}</definedName>
    <definedName name="qưe" localSheetId="12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5" hidden="1">{#N/A,#N/A,FALSE,"Chi tiÆt"}</definedName>
    <definedName name="qừq" localSheetId="12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5" hidden="1">{"'Sheet1'!$L$16"}</definedName>
    <definedName name="qưqw" localSheetId="12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5" hidden="1">{"'Sheet1'!$L$16"}</definedName>
    <definedName name="qvv" localSheetId="12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5" hidden="1">{#N/A,#N/A,FALSE,"단가표지"}</definedName>
    <definedName name="qw" localSheetId="12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5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5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5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5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5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5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5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5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5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5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5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5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5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5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5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4" hidden="1">{"'Sheet1'!$L$16"}</definedName>
    <definedName name="qwaz" localSheetId="5" hidden="1">{"'Sheet1'!$L$16"}</definedName>
    <definedName name="qwaz" localSheetId="6" hidden="1">{"'Sheet1'!$L$16"}</definedName>
    <definedName name="qwaz" localSheetId="8" hidden="1">{"'Sheet1'!$L$16"}</definedName>
    <definedName name="qwaz" localSheetId="7" hidden="1">{"'Sheet1'!$L$16"}</definedName>
    <definedName name="qwaz" localSheetId="1" hidden="1">{"'Sheet1'!$L$16"}</definedName>
    <definedName name="qwaz" localSheetId="0" hidden="1">{"'Sheet1'!$L$16"}</definedName>
    <definedName name="qwaz" localSheetId="15" hidden="1">{"'Sheet1'!$L$16"}</definedName>
    <definedName name="qwaz" localSheetId="12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5" hidden="1">{"'Sheet1'!$L$16"}</definedName>
    <definedName name="qwdd" localSheetId="12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5" hidden="1">{#N/A,#N/A,FALSE,"이태원철근"}</definedName>
    <definedName name="QWE" localSheetId="12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5" hidden="1">{"'Sheet1'!$L$16"}</definedName>
    <definedName name="qweq" localSheetId="12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5" hidden="1">{#N/A,#N/A,FALSE,"Chi tiÆt"}</definedName>
    <definedName name="qweqwer" localSheetId="12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5" hidden="1">{#N/A,#N/A,FALSE,"이태원철근"}</definedName>
    <definedName name="QWER" localSheetId="12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5" hidden="1">{"'Sheet1'!$L$16"}</definedName>
    <definedName name="qwertet" localSheetId="12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5" hidden="1">{#N/A,#N/A,FALSE,"CCTV"}</definedName>
    <definedName name="qwwe" localSheetId="12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5" hidden="1">{"'Sheet1'!$L$16"}</definedName>
    <definedName name="qwwqe" localSheetId="12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5" hidden="1">{#N/A,#N/A,FALSE,"제목"}</definedName>
    <definedName name="QWWW" localSheetId="12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5" hidden="1">{"'Sheet1'!$L$16"}</definedName>
    <definedName name="qu" localSheetId="12" hidden="1">{"'Sheet1'!$L$16"}</definedName>
    <definedName name="qu" hidden="1">{"'Sheet1'!$L$16"}</definedName>
    <definedName name="quan" localSheetId="4" hidden="1">{"'Sheet1'!$L$16"}</definedName>
    <definedName name="quan" localSheetId="5" hidden="1">{"'Sheet1'!$L$16"}</definedName>
    <definedName name="quan" localSheetId="6" hidden="1">{"'Sheet1'!$L$16"}</definedName>
    <definedName name="quan" localSheetId="8" hidden="1">{"'Sheet1'!$L$16"}</definedName>
    <definedName name="quan" localSheetId="7" hidden="1">{"'Sheet1'!$L$16"}</definedName>
    <definedName name="quan" localSheetId="1" hidden="1">{"'Sheet1'!$L$16"}</definedName>
    <definedName name="quan" localSheetId="0" hidden="1">{"'Sheet1'!$L$16"}</definedName>
    <definedName name="quan" localSheetId="15" hidden="1">{"'Sheet1'!$L$16"}</definedName>
    <definedName name="quan" localSheetId="12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5" hidden="1">{"'Sheet1'!$L$16"}</definedName>
    <definedName name="quan.P12" localSheetId="12" hidden="1">{"'Sheet1'!$L$16"}</definedName>
    <definedName name="quan.P12" hidden="1">{"'Sheet1'!$L$16"}</definedName>
    <definedName name="Quantities" localSheetId="8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5" hidden="1">#REF!</definedName>
    <definedName name="quang" localSheetId="12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5" hidden="1">{"'Sheet1'!$L$16"}</definedName>
    <definedName name="quang03" localSheetId="12" hidden="1">{"'Sheet1'!$L$16"}</definedName>
    <definedName name="quang03" hidden="1">{"'Sheet1'!$L$16"}</definedName>
    <definedName name="quang1" localSheetId="0" hidden="1">#REF!</definedName>
    <definedName name="quang1" localSheetId="15" hidden="1">#REF!</definedName>
    <definedName name="quang1" localSheetId="12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5" hidden="1">{"'Sheet1'!$L$16"}</definedName>
    <definedName name="QUATANG" localSheetId="12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5" hidden="1">{"'Sheet1'!$L$16"}</definedName>
    <definedName name="Quân" localSheetId="12" hidden="1">{"'Sheet1'!$L$16"}</definedName>
    <definedName name="Quân" hidden="1">{"'Sheet1'!$L$16"}</definedName>
    <definedName name="quehan" localSheetId="0">#REF!</definedName>
    <definedName name="quehan" localSheetId="15">#REF!</definedName>
    <definedName name="quehan" localSheetId="12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5" hidden="1">{"'Sheet1'!$L$16"}</definedName>
    <definedName name="ｒｒｒｒ" localSheetId="12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5" hidden="1">{"'Sheet1'!$L$16"}</definedName>
    <definedName name="quyet" localSheetId="12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5" hidden="1">{"'Sheet1'!$L$16"}</definedName>
    <definedName name="Quynh20" localSheetId="12" hidden="1">{"'Sheet1'!$L$16"}</definedName>
    <definedName name="Quynh20" hidden="1">{"'Sheet1'!$L$16"}</definedName>
    <definedName name="R_" localSheetId="0">#REF!</definedName>
    <definedName name="R_" localSheetId="15">#REF!</definedName>
    <definedName name="R_" localSheetId="12">#REF!</definedName>
    <definedName name="R_">#REF!</definedName>
    <definedName name="ra11p" localSheetId="8">#REF!</definedName>
    <definedName name="ra11p" localSheetId="0">#REF!</definedName>
    <definedName name="ra11p">#REF!</definedName>
    <definedName name="ra13p" localSheetId="8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5" hidden="1">{"'Sheet1'!$L$16"}</definedName>
    <definedName name="rachCam" localSheetId="12" hidden="1">{"'Sheet1'!$L$16"}</definedName>
    <definedName name="rachCam" hidden="1">{"'Sheet1'!$L$16"}</definedName>
    <definedName name="radius" localSheetId="0">#REF!</definedName>
    <definedName name="radius" localSheetId="15">#REF!</definedName>
    <definedName name="radius" localSheetId="12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5" hidden="1">{"'Sheet1'!$L$16"}</definedName>
    <definedName name="ranh" localSheetId="12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5" hidden="1">{"'Sheet1'!$L$16"}</definedName>
    <definedName name="Ranhphancach" localSheetId="12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5" hidden="1">{"'Sheet1'!$L$16"}</definedName>
    <definedName name="ranhtrai" localSheetId="12" hidden="1">{"'Sheet1'!$L$16"}</definedName>
    <definedName name="ranhtrai" hidden="1">{"'Sheet1'!$L$16"}</definedName>
    <definedName name="Ranhxay" localSheetId="4" hidden="1">{"'Sheet1'!$L$16"}</definedName>
    <definedName name="Ranhxay" localSheetId="5" hidden="1">{"'Sheet1'!$L$16"}</definedName>
    <definedName name="Ranhxay" localSheetId="6" hidden="1">{"'Sheet1'!$L$16"}</definedName>
    <definedName name="Ranhxay" localSheetId="8" hidden="1">{"'Sheet1'!$L$16"}</definedName>
    <definedName name="Ranhxay" localSheetId="7" hidden="1">{"'Sheet1'!$L$16"}</definedName>
    <definedName name="Ranhxay" localSheetId="1" hidden="1">{"'Sheet1'!$L$16"}</definedName>
    <definedName name="Ranhxay" localSheetId="0" hidden="1">{"'Sheet1'!$L$16"}</definedName>
    <definedName name="Ranhxay" localSheetId="15" hidden="1">{"'Sheet1'!$L$16"}</definedName>
    <definedName name="Ranhxay" localSheetId="12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5" hidden="1">{#N/A,#N/A,FALSE,"이정표"}</definedName>
    <definedName name="rarasfsda" localSheetId="12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5" hidden="1">{#N/A,#N/A,FALSE,"CCTV"}</definedName>
    <definedName name="rarewt" localSheetId="12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5" hidden="1">{#N/A,#N/A,FALSE,"조골재"}</definedName>
    <definedName name="rasfsafsafdsa" localSheetId="12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8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5">#REF!</definedName>
    <definedName name="rd" localSheetId="12">#REF!</definedName>
    <definedName name="rd">#REF!</definedName>
    <definedName name="rd_1" localSheetId="0">#REF!</definedName>
    <definedName name="rd_1" localSheetId="15">#REF!</definedName>
    <definedName name="rd_1" localSheetId="12">#REF!</definedName>
    <definedName name="rd_1">#REF!</definedName>
    <definedName name="rd_2" localSheetId="0">#REF!</definedName>
    <definedName name="rd_2" localSheetId="15">#REF!</definedName>
    <definedName name="rd_2" localSheetId="12">#REF!</definedName>
    <definedName name="rd_2">#REF!</definedName>
    <definedName name="rd_3" localSheetId="0">#REF!</definedName>
    <definedName name="rd_3" localSheetId="15">#REF!</definedName>
    <definedName name="rd_3" localSheetId="12">#REF!</definedName>
    <definedName name="rd_3">#REF!</definedName>
    <definedName name="rd_4" localSheetId="0">#REF!</definedName>
    <definedName name="rd_4" localSheetId="15">#REF!</definedName>
    <definedName name="rd_4" localSheetId="12">#REF!</definedName>
    <definedName name="rd_4">#REF!</definedName>
    <definedName name="rd_5" localSheetId="0">#REF!</definedName>
    <definedName name="rd_5" localSheetId="15">#REF!</definedName>
    <definedName name="rd_5" localSheetId="12">#REF!</definedName>
    <definedName name="rd_5">#REF!</definedName>
    <definedName name="rd_6" localSheetId="0">#REF!</definedName>
    <definedName name="rd_6" localSheetId="15">#REF!</definedName>
    <definedName name="rd_6" localSheetId="12">#REF!</definedName>
    <definedName name="rd_6">#REF!</definedName>
    <definedName name="rd_7" localSheetId="0">#REF!</definedName>
    <definedName name="rd_7" localSheetId="15">#REF!</definedName>
    <definedName name="rd_7" localSheetId="12">#REF!</definedName>
    <definedName name="rd_7">#REF!</definedName>
    <definedName name="rd_8" localSheetId="0">#REF!</definedName>
    <definedName name="rd_8" localSheetId="15">#REF!</definedName>
    <definedName name="rd_8" localSheetId="12">#REF!</definedName>
    <definedName name="rd_8">#REF!</definedName>
    <definedName name="rd_9" localSheetId="0">#REF!</definedName>
    <definedName name="rd_9" localSheetId="15">#REF!</definedName>
    <definedName name="rd_9" localSheetId="12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5" hidden="1">{"'Sheet1'!$L$16"}</definedName>
    <definedName name="rdf" localSheetId="12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5" hidden="1">{#N/A,#N/A,FALSE,"Chi tiÆt"}</definedName>
    <definedName name="rdrdd" localSheetId="12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5" hidden="1">{"'Sheet1'!$L$16"}</definedName>
    <definedName name="re" localSheetId="12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5" hidden="1">{"'Sheet1'!$L$16"}</definedName>
    <definedName name="re4e4" localSheetId="12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5" hidden="1">{"'Sheet1'!$L$16"}</definedName>
    <definedName name="reawrew" localSheetId="12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5" hidden="1">{"'Sheet1'!$L$16"}</definedName>
    <definedName name="reay" localSheetId="12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5" hidden="1">{"'Sheet1'!$L$16"}</definedName>
    <definedName name="reg" localSheetId="12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4">#REF!</definedName>
    <definedName name="Region" localSheetId="5">#REF!</definedName>
    <definedName name="Region" localSheetId="6">#REF!</definedName>
    <definedName name="Region" localSheetId="8">#REF!</definedName>
    <definedName name="Region" localSheetId="7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5" hidden="1">{#N/A,#N/A,FALSE,"포장단가"}</definedName>
    <definedName name="REHGRE" localSheetId="12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5" hidden="1">{#N/A,#N/A,FALSE,"特殊室（ＢＱ表）"}</definedName>
    <definedName name="report1" localSheetId="12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5" hidden="1">{#N/A,#N/A,FALSE,"特殊室（ＢＱ表）"}</definedName>
    <definedName name="report2" localSheetId="12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5" hidden="1">{"'Sheet1'!$L$16"}</definedName>
    <definedName name="Result21" localSheetId="12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5" hidden="1">{#N/A,#N/A,FALSE,"Chi tiÆt"}</definedName>
    <definedName name="ret" localSheetId="12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5" hidden="1">{#N/A,#N/A,FALSE,"Chi tiÆt"}</definedName>
    <definedName name="rett" localSheetId="12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5" hidden="1">{"'Sheet1'!$L$16"}</definedName>
    <definedName name="rewgwegn" localSheetId="12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5" hidden="1">{"'Sheet1'!$L$16"}</definedName>
    <definedName name="rewr" localSheetId="12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5" hidden="1">{"'Sheet1'!$L$16"}</definedName>
    <definedName name="rewrer" localSheetId="12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5" hidden="1">{"'Sheet1'!$L$16"}</definedName>
    <definedName name="rewrewr" localSheetId="12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5" hidden="1">{#N/A,#N/A,FALSE,"CCTV"}</definedName>
    <definedName name="reyqery" localSheetId="12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5" hidden="1">{"'Sheet1'!$L$16"}</definedName>
    <definedName name="REYRYR" localSheetId="12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5" hidden="1">{"'Sheet1'!$L$16"}</definedName>
    <definedName name="rêreeyre" localSheetId="12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5" hidden="1">{#N/A,#N/A,FALSE,"CCTV"}</definedName>
    <definedName name="RF" localSheetId="12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5">OFFSET(#REF!,VLOOKUP(,'NT VLXD'!Info_Table,2,0)-1,0,VLOOKUP(,'NT VLXD'!Info_Table,3,0))</definedName>
    <definedName name="RFIRFI" localSheetId="12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5">OFFSET(#REF!,0,0,COUNTA(#REF!)-1)</definedName>
    <definedName name="RFITDTD" localSheetId="12">OFFSET(#REF!,0,0,COUNTA(#REF!)-1)</definedName>
    <definedName name="RFITDTD">OFFSET(#REF!,0,0,COUNTA(#REF!)-1)</definedName>
    <definedName name="RFITHUDO" localSheetId="0">OFFSET(#REF!,0,0,COUNTA(#REF!)-1)</definedName>
    <definedName name="RFITHUDO" localSheetId="15">OFFSET(#REF!,0,0,COUNTA(#REF!)-1)</definedName>
    <definedName name="RFITHUDO" localSheetId="12">OFFSET(#REF!,0,0,COUNTA(#REF!)-1)</definedName>
    <definedName name="RFITHUDO">OFFSET(#REF!,0,0,COUNTA(#REF!)-1)</definedName>
    <definedName name="RFP003A" localSheetId="4">#REF!</definedName>
    <definedName name="RFP003A" localSheetId="5">#REF!</definedName>
    <definedName name="RFP003A" localSheetId="6">#REF!</definedName>
    <definedName name="RFP003A" localSheetId="8">#REF!</definedName>
    <definedName name="RFP003A" localSheetId="7">#REF!</definedName>
    <definedName name="RFP003A">#REF!</definedName>
    <definedName name="RFP003B" localSheetId="4">#REF!</definedName>
    <definedName name="RFP003B" localSheetId="5">#REF!</definedName>
    <definedName name="RFP003B" localSheetId="6">#REF!</definedName>
    <definedName name="RFP003B" localSheetId="8">#REF!</definedName>
    <definedName name="RFP003B" localSheetId="7">#REF!</definedName>
    <definedName name="RFP003B">#REF!</definedName>
    <definedName name="RFP003C" localSheetId="8">#REF!</definedName>
    <definedName name="RFP003C">#REF!</definedName>
    <definedName name="RFP003D" localSheetId="8">#REF!</definedName>
    <definedName name="RFP003D">#REF!</definedName>
    <definedName name="RFP003E" localSheetId="8">#REF!</definedName>
    <definedName name="RFP003E">#REF!</definedName>
    <definedName name="RFP003F" localSheetId="8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5" hidden="1">{#N/A,#N/A,FALSE,"CCTV"}</definedName>
    <definedName name="RFV" localSheetId="12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5" hidden="1">{#N/A,#N/A,FALSE,"CCTV"}</definedName>
    <definedName name="RGD" localSheetId="12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5" hidden="1">{"'Sheet1'!$L$16"}</definedName>
    <definedName name="rgdf" localSheetId="12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5" hidden="1">{"'Sheet1'!$L$16"}</definedName>
    <definedName name="rgertwe" localSheetId="12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5" hidden="1">{"'Sheet1'!$L$16"}</definedName>
    <definedName name="rggsg" localSheetId="12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5" hidden="1">{#N/A,#N/A,FALSE,"Chi tiÆt"}</definedName>
    <definedName name="rghberr" localSheetId="12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5" hidden="1">{"'Sheet1'!$L$16"}</definedName>
    <definedName name="rgr" localSheetId="12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5">OFFSET(#REF!,VLOOKUP(,'NT VLXD'!Info_Table,2,0)-1,0,VLOOKUP(,'NT VLXD'!Info_Table,3,0))</definedName>
    <definedName name="rgrefdgr" localSheetId="12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5" hidden="1">{"'Sheet1'!$L$16"}</definedName>
    <definedName name="rgwergfwe" localSheetId="12" hidden="1">{"'Sheet1'!$L$16"}</definedName>
    <definedName name="rgwergfwe" hidden="1">{"'Sheet1'!$L$16"}</definedName>
    <definedName name="Rh" localSheetId="8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5" hidden="1">{"'Sheet1'!$L$16"}</definedName>
    <definedName name="rhgrs" localSheetId="12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5" hidden="1">{"'DocTypeCode'!$A$142:$A$226"}</definedName>
    <definedName name="RHODIA" localSheetId="12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5" hidden="1">{#N/A,#N/A,FALSE,"Chi tiÆt"}</definedName>
    <definedName name="rhrewhehe" localSheetId="12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8" hidden="1">{#N/A,#N/A,FALSE,"속도"}</definedName>
    <definedName name="River" localSheetId="8">#REF!</definedName>
    <definedName name="River">#REF!</definedName>
    <definedName name="River_Code" localSheetId="8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5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5" hidden="1">{#N/A,#N/A,FALSE,"포장2"}</definedName>
    <definedName name="rjs" localSheetId="12" hidden="1">{#N/A,#N/A,FALSE,"포장2"}</definedName>
    <definedName name="rjs" hidden="1">{#N/A,#N/A,FALSE,"포장2"}</definedName>
    <definedName name="rjyj" localSheetId="0">#REF!</definedName>
    <definedName name="rjyj" localSheetId="15">#REF!</definedName>
    <definedName name="rjyj" localSheetId="12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5" hidden="1">{#N/A,#N/A,FALSE,"포장단가"}</definedName>
    <definedName name="RK" localSheetId="12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5" hidden="1">{#N/A,#N/A,FALSE,"CCTV"}</definedName>
    <definedName name="rkd" localSheetId="12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5" hidden="1">{#N/A,#N/A,FALSE,"2~8번"}</definedName>
    <definedName name="rkdkd" localSheetId="12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5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5" hidden="1">{#N/A,#N/A,FALSE,"구조2"}</definedName>
    <definedName name="rks" localSheetId="12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5" hidden="1">{#N/A,#N/A,FALSE,"부대1"}</definedName>
    <definedName name="rkss" localSheetId="12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5" hidden="1">{#N/A,#N/A,FALSE,"부대2"}</definedName>
    <definedName name="rksss" localSheetId="12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5" hidden="1">{#N/A,#N/A,FALSE,"속도"}</definedName>
    <definedName name="rkssss" localSheetId="12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5" hidden="1">{#N/A,#N/A,FALSE,"CCTV"}</definedName>
    <definedName name="RLYPEORYLER" localSheetId="12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8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5" hidden="1">{"'Sheet1'!$L$16"}</definedName>
    <definedName name="rnhum" localSheetId="12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5" hidden="1">{"'Sheet1'!$L$16"}</definedName>
    <definedName name="Road" localSheetId="12" hidden="1">{"'Sheet1'!$L$16"}</definedName>
    <definedName name="Road" hidden="1">{"'Sheet1'!$L$16"}</definedName>
    <definedName name="Road_Code" localSheetId="8">#REF!</definedName>
    <definedName name="Road_Code">#REF!</definedName>
    <definedName name="Road_Name" localSheetId="8">#REF!</definedName>
    <definedName name="Road_Name">#REF!</definedName>
    <definedName name="RoadNo_373" localSheetId="8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5" hidden="1">{"'Sheet1'!$L$16"}</definedName>
    <definedName name="Roundabout2030" localSheetId="12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5" hidden="1">{#N/A,#N/A,FALSE,"Sheet1"}</definedName>
    <definedName name="Royalty" localSheetId="12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5" hidden="1">{#N/A,#N/A,TRUE,"Krycí list"}</definedName>
    <definedName name="rozp" localSheetId="12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5" hidden="1">{"'Sheet1'!$L$16"}</definedName>
    <definedName name="RPLA" localSheetId="12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5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5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5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5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5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5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5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5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5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5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5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5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5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5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5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5" hidden="1">{#N/A,#N/A,FALSE,"CCTV"}</definedName>
    <definedName name="RRERW" localSheetId="12" hidden="1">{#N/A,#N/A,FALSE,"CCTV"}</definedName>
    <definedName name="RRERW" hidden="1">{#N/A,#N/A,FALSE,"CCTV"}</definedName>
    <definedName name="RRR" localSheetId="0">#REF!</definedName>
    <definedName name="RRR" localSheetId="15">#REF!</definedName>
    <definedName name="RRR" localSheetId="12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5" hidden="1">{"'Sheet1'!$L$16"}</definedName>
    <definedName name="rrrr" localSheetId="12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5" hidden="1">{"'장비'!$A$3:$M$12"}</definedName>
    <definedName name="rrrrr" localSheetId="12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5" hidden="1">{"'장비'!$A$3:$M$12"}</definedName>
    <definedName name="rrrrrrrr" localSheetId="12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5" hidden="1">{"'Sheet1'!$L$16"}</definedName>
    <definedName name="rrrrrrrrrr" localSheetId="12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5" hidden="1">{#N/A,#N/A,FALSE,"Chi tiÆt"}</definedName>
    <definedName name="rrttt" localSheetId="12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5" hidden="1">{"'Sheet1'!$L$16"}</definedName>
    <definedName name="RRYULREYPERY" localSheetId="12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5" hidden="1">{#N/A,#N/A,FALSE,"운반시간"}</definedName>
    <definedName name="rsaraf" localSheetId="12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5" hidden="1">{"'Sheet1'!$L$16"}</definedName>
    <definedName name="rsyugiÞh" localSheetId="12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5" hidden="1">{"'Sheet1'!$L$16"}</definedName>
    <definedName name="rteraf" localSheetId="12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5" hidden="1">{#N/A,#N/A,FALSE,"Chi tiÆt"}</definedName>
    <definedName name="rtÎ" localSheetId="12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5" hidden="1">{"'Sheet1'!$L$16"}</definedName>
    <definedName name="rtsjhjgrkklgklgj" localSheetId="12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5" hidden="1">{"'장비'!$A$3:$M$12"}</definedName>
    <definedName name="RTYE" localSheetId="12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5" hidden="1">{"'Sheet1'!$L$16"}</definedName>
    <definedName name="rtyreyey" localSheetId="12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5" hidden="1">{"'Sheet1'!$L$16"}</definedName>
    <definedName name="rtr" localSheetId="12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5" hidden="1">{#N/A,#N/A,FALSE,"Chi tiÆt"}</definedName>
    <definedName name="rtrđhjkl" localSheetId="12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5" hidden="1">{"'Sheet1'!$L$16"}</definedName>
    <definedName name="rtry" localSheetId="12" hidden="1">{"'Sheet1'!$L$16"}</definedName>
    <definedName name="rtry" hidden="1">{"'Sheet1'!$L$16"}</definedName>
    <definedName name="RTRYHTRYRT" localSheetId="0" hidden="1">#REF!</definedName>
    <definedName name="RTRYHTRYRT" localSheetId="15" hidden="1">#REF!</definedName>
    <definedName name="RTRYHTRYRT" localSheetId="12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5" hidden="1">{"'Sheet1'!$L$16"}</definedName>
    <definedName name="rưerew" localSheetId="12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5" hidden="1">{#N/A,#N/A,FALSE,"표지목차"}</definedName>
    <definedName name="rwe6vtd" localSheetId="12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5" hidden="1">{"'Sheet1'!$L$16"}</definedName>
    <definedName name="rweqrwe" localSheetId="12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5" hidden="1">{#N/A,#N/A,FALSE,"제목"}</definedName>
    <definedName name="RWER" localSheetId="12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5" hidden="1">{#N/A,#N/A,FALSE,"제목"}</definedName>
    <definedName name="rwes" localSheetId="12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5" hidden="1">{"'Sheet1'!$L$16"}</definedName>
    <definedName name="rwrwerw" localSheetId="12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5" hidden="1">{#N/A,#N/A,FALSE,"배수2"}</definedName>
    <definedName name="ry" localSheetId="12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5" hidden="1">{#N/A,#N/A,FALSE,"CCTV"}</definedName>
    <definedName name="ryedfg" localSheetId="12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5" hidden="1">{"'Sheet1'!$L$16"}</definedName>
    <definedName name="RYERYERYRY" localSheetId="12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5" hidden="1">{#N/A,#N/A,FALSE,"부대2"}</definedName>
    <definedName name="ryescerfwe" localSheetId="12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5" hidden="1">{#N/A,#N/A,FALSE,"Chi tiÆt"}</definedName>
    <definedName name="ryhtrd" localSheetId="12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5" hidden="1">{"'Sheet1'!$L$16"}</definedName>
    <definedName name="RYLERKYPORE" localSheetId="12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5" hidden="1">{"'Sheet1'!$L$16"}</definedName>
    <definedName name="RYLREYPERYLRE" localSheetId="12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5" hidden="1">{#N/A,#N/A,FALSE,"CCTV"}</definedName>
    <definedName name="RYREYERYRE" localSheetId="12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5" hidden="1">{"'Sheet1'!$L$16"}</definedName>
    <definedName name="ryreyrey" localSheetId="12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5" hidden="1">{#N/A,#N/A,FALSE,"CCTV"}</definedName>
    <definedName name="ryryry" localSheetId="12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5" hidden="1">{#N/A,#N/A,FALSE,"CCTV"}</definedName>
    <definedName name="ryryyy" localSheetId="12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5" hidden="1">{0}</definedName>
    <definedName name="ryti" localSheetId="12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5">OFFSET('NT VLXD'!rjyj,0,0,,3)</definedName>
    <definedName name="rytuyttjd" localSheetId="12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5" hidden="1">{"'Sheet1'!$L$16"}</definedName>
    <definedName name="rytr" localSheetId="12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5" hidden="1">{"'Sheet1'!$L$16"}</definedName>
    <definedName name="s" localSheetId="12" hidden="1">{"'Sheet1'!$L$16"}</definedName>
    <definedName name="s" hidden="1">{"'Sheet1'!$L$16"}</definedName>
    <definedName name="s." localSheetId="8">#REF!</definedName>
    <definedName name="s." localSheetId="0">#REF!</definedName>
    <definedName name="s.">#REF!</definedName>
    <definedName name="s_">#REF!</definedName>
    <definedName name="s_0">#REF!</definedName>
    <definedName name="S_1" localSheetId="8">#REF!</definedName>
    <definedName name="S_1">#REF!</definedName>
    <definedName name="S_2" localSheetId="8">#REF!</definedName>
    <definedName name="S_2">#REF!</definedName>
    <definedName name="s_b">#REF!</definedName>
    <definedName name="s_c" localSheetId="0">#REF!</definedName>
    <definedName name="s_c" localSheetId="15">#REF!</definedName>
    <definedName name="s_c" localSheetId="12">#REF!</definedName>
    <definedName name="s_c">#REF!</definedName>
    <definedName name="s_c1" localSheetId="0">#REF!</definedName>
    <definedName name="s_c1" localSheetId="15">#REF!</definedName>
    <definedName name="s_c1" localSheetId="12">#REF!</definedName>
    <definedName name="s_c1">#REF!</definedName>
    <definedName name="s_c2" localSheetId="0">#REF!</definedName>
    <definedName name="s_c2" localSheetId="15">#REF!</definedName>
    <definedName name="s_c2" localSheetId="12">#REF!</definedName>
    <definedName name="s_c2">#REF!</definedName>
    <definedName name="s_c3" localSheetId="0">#REF!</definedName>
    <definedName name="s_c3" localSheetId="15">#REF!</definedName>
    <definedName name="s_c3" localSheetId="12">#REF!</definedName>
    <definedName name="s_c3">#REF!</definedName>
    <definedName name="s_c4" localSheetId="0">#REF!</definedName>
    <definedName name="s_c4" localSheetId="15">#REF!</definedName>
    <definedName name="s_c4" localSheetId="12">#REF!</definedName>
    <definedName name="s_c4">#REF!</definedName>
    <definedName name="s_c5" localSheetId="0">#REF!</definedName>
    <definedName name="s_c5" localSheetId="15">#REF!</definedName>
    <definedName name="s_c5" localSheetId="12">#REF!</definedName>
    <definedName name="s_c5">#REF!</definedName>
    <definedName name="s_c6" localSheetId="0">#REF!</definedName>
    <definedName name="s_c6" localSheetId="15">#REF!</definedName>
    <definedName name="s_c6" localSheetId="12">#REF!</definedName>
    <definedName name="s_c6">#REF!</definedName>
    <definedName name="s_c7" localSheetId="0">#REF!</definedName>
    <definedName name="s_c7" localSheetId="15">#REF!</definedName>
    <definedName name="s_c7" localSheetId="12">#REF!</definedName>
    <definedName name="s_c7">#REF!</definedName>
    <definedName name="s_c8" localSheetId="0">#REF!</definedName>
    <definedName name="s_c8" localSheetId="15">#REF!</definedName>
    <definedName name="s_c8" localSheetId="12">#REF!</definedName>
    <definedName name="s_c8">#REF!</definedName>
    <definedName name="s_c9" localSheetId="0">#REF!</definedName>
    <definedName name="s_c9" localSheetId="15">#REF!</definedName>
    <definedName name="s_c9" localSheetId="12">#REF!</definedName>
    <definedName name="s_c9">#REF!</definedName>
    <definedName name="s_r" localSheetId="0">#REF!</definedName>
    <definedName name="s_r" localSheetId="15">#REF!</definedName>
    <definedName name="s_r" localSheetId="12">#REF!</definedName>
    <definedName name="s_r">#REF!</definedName>
    <definedName name="s_r1" localSheetId="0">#REF!</definedName>
    <definedName name="s_r1" localSheetId="15">#REF!</definedName>
    <definedName name="s_r1" localSheetId="12">#REF!</definedName>
    <definedName name="s_r1">#REF!</definedName>
    <definedName name="s_r2" localSheetId="0">#REF!</definedName>
    <definedName name="s_r2" localSheetId="15">#REF!</definedName>
    <definedName name="s_r2" localSheetId="12">#REF!</definedName>
    <definedName name="s_r2">#REF!</definedName>
    <definedName name="s_r3" localSheetId="0">#REF!</definedName>
    <definedName name="s_r3" localSheetId="15">#REF!</definedName>
    <definedName name="s_r3" localSheetId="12">#REF!</definedName>
    <definedName name="s_r3">#REF!</definedName>
    <definedName name="s_r4" localSheetId="0">#REF!</definedName>
    <definedName name="s_r4" localSheetId="15">#REF!</definedName>
    <definedName name="s_r4" localSheetId="12">#REF!</definedName>
    <definedName name="s_r4">#REF!</definedName>
    <definedName name="s_r5" localSheetId="0">#REF!</definedName>
    <definedName name="s_r5" localSheetId="15">#REF!</definedName>
    <definedName name="s_r5" localSheetId="12">#REF!</definedName>
    <definedName name="s_r5">#REF!</definedName>
    <definedName name="s_r6" localSheetId="0">#REF!</definedName>
    <definedName name="s_r6" localSheetId="15">#REF!</definedName>
    <definedName name="s_r6" localSheetId="12">#REF!</definedName>
    <definedName name="s_r6">#REF!</definedName>
    <definedName name="s_r7" localSheetId="0">#REF!</definedName>
    <definedName name="s_r7" localSheetId="15">#REF!</definedName>
    <definedName name="s_r7" localSheetId="12">#REF!</definedName>
    <definedName name="s_r7">#REF!</definedName>
    <definedName name="s_r8" localSheetId="0">#REF!</definedName>
    <definedName name="s_r8" localSheetId="15">#REF!</definedName>
    <definedName name="s_r8" localSheetId="12">#REF!</definedName>
    <definedName name="s_r8">#REF!</definedName>
    <definedName name="s_r9" localSheetId="0">#REF!</definedName>
    <definedName name="s_r9" localSheetId="15">#REF!</definedName>
    <definedName name="s_r9" localSheetId="12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5" hidden="1">{"'Sheet1'!$L$16"}</definedName>
    <definedName name="s¨" localSheetId="12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5" hidden="1">{"'Sheet1'!$L$16"}</definedName>
    <definedName name="s¸d" localSheetId="12" hidden="1">{"'Sheet1'!$L$16"}</definedName>
    <definedName name="s¸d" hidden="1">{"'Sheet1'!$L$16"}</definedName>
    <definedName name="s1_" localSheetId="8">#REF!</definedName>
    <definedName name="s1_" localSheetId="0">#REF!</definedName>
    <definedName name="s1_">#REF!</definedName>
    <definedName name="s2_" localSheetId="8">#REF!</definedName>
    <definedName name="s2_" localSheetId="0">#REF!</definedName>
    <definedName name="s2_">#REF!</definedName>
    <definedName name="s3_" localSheetId="8">#REF!</definedName>
    <definedName name="s3_" localSheetId="0">#REF!</definedName>
    <definedName name="s3_">#REF!</definedName>
    <definedName name="s3tb">#REF!</definedName>
    <definedName name="s4_" localSheetId="8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5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5" hidden="1">{#N/A,#N/A,FALSE,"特殊室（ＢＱ表）"}</definedName>
    <definedName name="saada" localSheetId="12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5" hidden="1">{"'Sheet1'!$L$16"}</definedName>
    <definedName name="sach" localSheetId="12" hidden="1">{"'Sheet1'!$L$16"}</definedName>
    <definedName name="sach" hidden="1">{"'Sheet1'!$L$16"}</definedName>
    <definedName name="sad" localSheetId="4" hidden="1">{"'Sheet1'!$L$16"}</definedName>
    <definedName name="sad" localSheetId="5" hidden="1">{"'Sheet1'!$L$16"}</definedName>
    <definedName name="sad" localSheetId="6" hidden="1">{"'Sheet1'!$L$16"}</definedName>
    <definedName name="sad" localSheetId="8" hidden="1">{"'Sheet1'!$L$16"}</definedName>
    <definedName name="sad" localSheetId="7" hidden="1">{"'Sheet1'!$L$16"}</definedName>
    <definedName name="sad" localSheetId="1" hidden="1">{"'Sheet1'!$L$16"}</definedName>
    <definedName name="sad" localSheetId="0" hidden="1">{"'Sheet1'!$L$16"}</definedName>
    <definedName name="sad" localSheetId="15" hidden="1">{"'Sheet1'!$L$16"}</definedName>
    <definedName name="sad" localSheetId="12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5" hidden="1">{"'Sheet1'!$L$16"}</definedName>
    <definedName name="SADASC" localSheetId="12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5" hidden="1">{"'Sheet1'!$L$16"}</definedName>
    <definedName name="sadcs" localSheetId="12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5" hidden="1">{"'Sheet1'!$L$16"}</definedName>
    <definedName name="sadf¸a" localSheetId="12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5" hidden="1">{#N/A,#N/A,FALSE,"Chi tiÆt"}</definedName>
    <definedName name="sadSa" localSheetId="12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5" hidden="1">{"'Sheet1'!$L$16"}</definedName>
    <definedName name="sahdfjdgjds" localSheetId="12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5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5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5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5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5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5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5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5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5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5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5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5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5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5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5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5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5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5" hidden="1">{"'Sheet1'!$L$16"}</definedName>
    <definedName name="san" localSheetId="12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5" hidden="1">{#N/A,#N/A,FALSE,"TABLE"}</definedName>
    <definedName name="sanjay" localSheetId="12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5" hidden="1">{"'Sheet1'!$L$16"}</definedName>
    <definedName name="sang" localSheetId="12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5" hidden="1">{"'Sheet1'!$L$16"}</definedName>
    <definedName name="sas" localSheetId="12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5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hidden="1">{#N/A,#N/A,FALSE,"Sheet1";#N/A,#N/A,FALSE,"Sheet3";#N/A,#N/A,FALSE,"Sheet5"}</definedName>
    <definedName name="sasas" localSheetId="4" hidden="1">{"'Sheet1'!$L$16"}</definedName>
    <definedName name="sasas" localSheetId="5" hidden="1">{"'Sheet1'!$L$16"}</definedName>
    <definedName name="sasas" localSheetId="6" hidden="1">{"'Sheet1'!$L$16"}</definedName>
    <definedName name="sasas" localSheetId="8" hidden="1">{"'Sheet1'!$L$16"}</definedName>
    <definedName name="sasas" localSheetId="7" hidden="1">{"'Sheet1'!$L$16"}</definedName>
    <definedName name="sasas" localSheetId="1" hidden="1">{"'Sheet1'!$L$16"}</definedName>
    <definedName name="sasas" localSheetId="0" hidden="1">{"'Sheet1'!$L$16"}</definedName>
    <definedName name="sasas" localSheetId="15" hidden="1">{"'Sheet1'!$L$16"}</definedName>
    <definedName name="sasas" localSheetId="12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5" hidden="1">{#N/A,#N/A,FALSE,"속도"}</definedName>
    <definedName name="sasasa" localSheetId="12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8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5" hidden="1">{"'Sheet1'!$L$16"}</definedName>
    <definedName name="SAVDSVVAV" localSheetId="12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5">#REF!</definedName>
    <definedName name="SB" localSheetId="12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8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5" hidden="1">{"'Sheet1'!$L$16"}</definedName>
    <definedName name="sctcn" localSheetId="12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8">#REF!</definedName>
    <definedName name="SCH" localSheetId="0">#REF!</definedName>
    <definedName name="Sch" localSheetId="15" hidden="1">#REF!</definedName>
    <definedName name="Sch" localSheetId="12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8" hidden="1">{"'Sheet1'!$L$16"}</definedName>
    <definedName name="SD" localSheetId="15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5" hidden="1">{#N/A,#N/A,FALSE,"Chi tiÆt"}</definedName>
    <definedName name="SD3.02" localSheetId="12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5" hidden="1">{"'Sheet1'!$L$16"}</definedName>
    <definedName name="sda" localSheetId="12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5" hidden="1">{"'Sheet1'!$L$16"}</definedName>
    <definedName name="sdas" localSheetId="12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5" hidden="1">{"'Sheet1'!$L$16"}</definedName>
    <definedName name="sdbv" localSheetId="12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5" hidden="1">{#N/A,#N/A,FALSE,"운반시간"}</definedName>
    <definedName name="SDCFG\" localSheetId="12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5" hidden="1">{"'Sheet1'!$L$16"}</definedName>
    <definedName name="sdcsd" localSheetId="12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5" hidden="1">{"'Sheet1'!$L$16"}</definedName>
    <definedName name="sdd" localSheetId="12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5" hidden="1">{#N/A,#N/A,FALSE,"Chi tiÆt"}</definedName>
    <definedName name="sddd" localSheetId="12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5" hidden="1">{#N/A,#N/A,FALSE,"배수1"}</definedName>
    <definedName name="SDDFD" localSheetId="12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5" hidden="1">{"'Sheet1'!$L$16"}</definedName>
    <definedName name="sdf" localSheetId="12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5" hidden="1">{0}</definedName>
    <definedName name="sdfas" localSheetId="12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5" hidden="1">{0}</definedName>
    <definedName name="sdfasd" localSheetId="12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5" hidden="1">{"'Sheet1'!$L$16"}</definedName>
    <definedName name="sdfd" localSheetId="12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5" hidden="1">{"'Sheet1'!$L$16"}</definedName>
    <definedName name="sdfda" localSheetId="12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5" hidden="1">{#N/A,#N/A,FALSE,"운반시간"}</definedName>
    <definedName name="SDFDFD" localSheetId="12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5" hidden="1">{"'Sheet1'!$L$16"}</definedName>
    <definedName name="SDFDS" localSheetId="12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5" hidden="1">{"'Sheet1'!$L$16"}</definedName>
    <definedName name="sdfdsaf" localSheetId="12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5" hidden="1">{#N/A,#N/A,FALSE,"Chi tiÆt"}</definedName>
    <definedName name="sdfdsf" localSheetId="12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5" hidden="1">{#N/A,#N/A,FALSE,"CCTV"}</definedName>
    <definedName name="sdfdsfsx" localSheetId="12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5" hidden="1">{#N/A,#N/A,FALSE,"CCTV"}</definedName>
    <definedName name="sdffdsfdfddsfds" localSheetId="12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5" hidden="1">{#N/A,#N/A,FALSE,"배수2"}</definedName>
    <definedName name="sdfghds" localSheetId="12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5" hidden="1">{"'Sheet1'!$L$16"}</definedName>
    <definedName name="sdfÎge" localSheetId="12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8" hidden="1">{#N/A,#N/A,FALSE,"포장2"}</definedName>
    <definedName name="sdfsdf" localSheetId="15" hidden="1">{"'Sheet1'!$L$16"}</definedName>
    <definedName name="sdfsdfd" localSheetId="1" hidden="1">{"'Sheet1'!$L$16"}</definedName>
    <definedName name="sdfsdfd" localSheetId="0" hidden="1">{"'Sheet1'!$L$16"}</definedName>
    <definedName name="sdfsdfd" localSheetId="15" hidden="1">{"'Sheet1'!$L$16"}</definedName>
    <definedName name="sdfsdfd" localSheetId="12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5" hidden="1">{"'Sheet1'!$L$16"}</definedName>
    <definedName name="sdfsdfds" localSheetId="12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5" hidden="1">{"'Sheet1'!$L$16"}</definedName>
    <definedName name="SDFSDFS" localSheetId="12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5" hidden="1">{"'Sheet1'!$L$16"}</definedName>
    <definedName name="sdfsdfsd" localSheetId="12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5" hidden="1">{#N/A,#N/A,FALSE,"기안지";#N/A,#N/A,FALSE,"통신지"}</definedName>
    <definedName name="SDFSDFSDF" localSheetId="12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5" hidden="1">{"'Sheet1'!$L$16"}</definedName>
    <definedName name="sdfsdfsf" localSheetId="12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5" hidden="1">{"'Sheet1'!$L$16"}</definedName>
    <definedName name="sdfsdfsfsd" localSheetId="12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5" hidden="1">{#N/A,#N/A,FALSE,"이태원철근"}</definedName>
    <definedName name="sdfsgd" localSheetId="12" hidden="1">{#N/A,#N/A,FALSE,"이태원철근"}</definedName>
    <definedName name="sdfsgd" hidden="1">{#N/A,#N/A,FALSE,"이태원철근"}</definedName>
    <definedName name="sdg" localSheetId="0" hidden="1">#REF!</definedName>
    <definedName name="sdg" localSheetId="18" hidden="1">#REF!</definedName>
    <definedName name="sdga" localSheetId="0" hidden="1">#REF!</definedName>
    <definedName name="sdga" localSheetId="15" hidden="1">#REF!</definedName>
    <definedName name="sdga" localSheetId="12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5" hidden="1">{"'Sheet1'!$L$16"}</definedName>
    <definedName name="sdgdsg" localSheetId="12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5" hidden="1">{"'Sheet1'!$L$16"}</definedName>
    <definedName name="sdgfjhfj" localSheetId="12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5" hidden="1">{"'Sheet1'!$L$16"}</definedName>
    <definedName name="sdgsaeg" localSheetId="12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5" hidden="1">{"'Sheet1'!$L$16"}</definedName>
    <definedName name="sdgsg" localSheetId="12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5" hidden="1">{"'Sheet1'!$L$16"}</definedName>
    <definedName name="sdjakds" localSheetId="12" hidden="1">{"'Sheet1'!$L$16"}</definedName>
    <definedName name="sdjakds" hidden="1">{"'Sheet1'!$L$16"}</definedName>
    <definedName name="SDMONG" localSheetId="8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5" hidden="1">{#N/A,#N/A,FALSE,"2~8번"}</definedName>
    <definedName name="SDS" localSheetId="12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5" hidden="1">{#N/A,#N/A,TRUE,"BT M200 da 10x20"}</definedName>
    <definedName name="sdsadasdasd" localSheetId="12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5" hidden="1">{"'Sheet1'!$L$16"}</definedName>
    <definedName name="sdsd" localSheetId="12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5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5" hidden="1">{#N/A,#N/A,FALSE,"토공2"}</definedName>
    <definedName name="sdsdddd" localSheetId="12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5" hidden="1">{"'Sheet1'!$L$16"}</definedName>
    <definedName name="sdsdds" localSheetId="12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5" hidden="1">{"'Sheet1'!$L$16"}</definedName>
    <definedName name="sdsds" localSheetId="12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5" hidden="1">{#N/A,#N/A,FALSE,"CCTV"}</definedName>
    <definedName name="SDSDSD" localSheetId="12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5" hidden="1">{"'Sheet1'!$L$16"}</definedName>
    <definedName name="sdsfsdfs" localSheetId="12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5" hidden="1">{"'Sheet1'!$L$16"}</definedName>
    <definedName name="sdv" localSheetId="12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5" hidden="1">{#N/A,#N/A,FALSE,"Chi tiÆt"}</definedName>
    <definedName name="SDVVSD" localSheetId="12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5" hidden="1">{"'Sheet1'!$L$16"}</definedName>
    <definedName name="sdz" localSheetId="12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5" hidden="1">{#N/A,#N/A,FALSE,"부대2"}</definedName>
    <definedName name="SD롢" localSheetId="12" hidden="1">{#N/A,#N/A,FALSE,"부대2"}</definedName>
    <definedName name="SD롢" hidden="1">{#N/A,#N/A,FALSE,"부대2"}</definedName>
    <definedName name="sđfá" localSheetId="4" hidden="1">{"'Sheet1'!$L$16"}</definedName>
    <definedName name="sđfá" localSheetId="5" hidden="1">{"'Sheet1'!$L$16"}</definedName>
    <definedName name="sđfá" localSheetId="6" hidden="1">{"'Sheet1'!$L$16"}</definedName>
    <definedName name="sđfá" localSheetId="8" hidden="1">{"'Sheet1'!$L$16"}</definedName>
    <definedName name="sđfá" localSheetId="7" hidden="1">{"'Sheet1'!$L$16"}</definedName>
    <definedName name="sđfá" localSheetId="1" hidden="1">{"'Sheet1'!$L$16"}</definedName>
    <definedName name="sđfá" localSheetId="0" hidden="1">{"'Sheet1'!$L$16"}</definedName>
    <definedName name="sđfá" localSheetId="15" hidden="1">{"'Sheet1'!$L$16"}</definedName>
    <definedName name="sđfá" localSheetId="12" hidden="1">{"'Sheet1'!$L$16"}</definedName>
    <definedName name="sđfá" hidden="1">{"'Sheet1'!$L$16"}</definedName>
    <definedName name="sđfgs" localSheetId="4" hidden="1">{"'Sheet1'!$L$16"}</definedName>
    <definedName name="sđfgs" localSheetId="5" hidden="1">{"'Sheet1'!$L$16"}</definedName>
    <definedName name="sđfgs" localSheetId="6" hidden="1">{"'Sheet1'!$L$16"}</definedName>
    <definedName name="sđfgs" localSheetId="8" hidden="1">{"'Sheet1'!$L$16"}</definedName>
    <definedName name="sđfgs" localSheetId="7" hidden="1">{"'Sheet1'!$L$16"}</definedName>
    <definedName name="sđfgs" localSheetId="1" hidden="1">{"'Sheet1'!$L$16"}</definedName>
    <definedName name="sđfgs" localSheetId="0" hidden="1">{"'Sheet1'!$L$16"}</definedName>
    <definedName name="sđfgs" localSheetId="15" hidden="1">{"'Sheet1'!$L$16"}</definedName>
    <definedName name="sđfgs" localSheetId="12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5" hidden="1">{"'Sheet1'!$L$16"}</definedName>
    <definedName name="sđfsj" localSheetId="12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5" hidden="1">{#N/A,#N/A,FALSE,"Chi tiÆt"}</definedName>
    <definedName name="SEE" localSheetId="12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5" hidden="1">{"'Sheet1'!$L$16"}</definedName>
    <definedName name="seet2" localSheetId="12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5" hidden="1">1</definedName>
    <definedName name="sencount" localSheetId="12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5" hidden="1">{#N/A,#N/A,FALSE,"이태원철근"}</definedName>
    <definedName name="SERVICE" localSheetId="12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5" hidden="1">{"'Sheet1'!$L$16"}</definedName>
    <definedName name="seytru" localSheetId="12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5" hidden="1">{#N/A,#N/A,FALSE,"포장1";#N/A,#N/A,FALSE,"포장1"}</definedName>
    <definedName name="SFA" localSheetId="12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5" hidden="1">{#N/A,#N/A,FALSE,"Chi tiÆt"}</definedName>
    <definedName name="sfdsfdsf" localSheetId="12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5" hidden="1">{"'Sheet1'!$L$16"}</definedName>
    <definedName name="sff" localSheetId="12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5" hidden="1">{"'Sheet1'!$L$16"}</definedName>
    <definedName name="sfg" localSheetId="12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5" hidden="1">{#N/A,#N/A,FALSE,"배수1"}</definedName>
    <definedName name="sfggf" localSheetId="12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5" hidden="1">{"'Sheet1'!$L$16"}</definedName>
    <definedName name="sfghj" localSheetId="12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5" hidden="1">{#N/A,#N/A,FALSE,"CCTV"}</definedName>
    <definedName name="SFHFGHGFH" localSheetId="12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5" hidden="1">{#N/A,#N/A,FALSE,"CCTV"}</definedName>
    <definedName name="SFHFHGH" localSheetId="12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5" hidden="1">{#N/A,#N/A,FALSE,"CCTV"}</definedName>
    <definedName name="SFHGFJGHJ" localSheetId="12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5" hidden="1">{"'Sheet1'!$L$16"}</definedName>
    <definedName name="sfhmoyhtdf" localSheetId="12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5" hidden="1">{"'Sheet1'!$L$16"}</definedName>
    <definedName name="SFJFJGF" localSheetId="12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5" hidden="1">{"'Sheet1'!$L$16"}</definedName>
    <definedName name="SFLHKSOH" localSheetId="12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5" hidden="1">{"'Sheet1'!$L$16"}</definedName>
    <definedName name="sfsafsfds" localSheetId="12" hidden="1">{"'Sheet1'!$L$16"}</definedName>
    <definedName name="sfsafsfds" hidden="1">{"'Sheet1'!$L$16"}</definedName>
    <definedName name="sfsd" localSheetId="4" hidden="1">{"'Sheet1'!$L$16"}</definedName>
    <definedName name="sfsd" localSheetId="5" hidden="1">{"'Sheet1'!$L$16"}</definedName>
    <definedName name="sfsd" localSheetId="6" hidden="1">{"'Sheet1'!$L$16"}</definedName>
    <definedName name="sfsd" localSheetId="8" hidden="1">{"'Sheet1'!$L$16"}</definedName>
    <definedName name="sfsd" localSheetId="7" hidden="1">{"'Sheet1'!$L$16"}</definedName>
    <definedName name="sfsd" localSheetId="1" hidden="1">{"'Sheet1'!$L$16"}</definedName>
    <definedName name="sfsd" localSheetId="0" hidden="1">{"'Sheet1'!$L$16"}</definedName>
    <definedName name="sfsd" localSheetId="15" hidden="1">{"'Sheet1'!$L$16"}</definedName>
    <definedName name="sfsd" localSheetId="12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5" hidden="1">{#N/A,#N/A,FALSE,"운반시간"}</definedName>
    <definedName name="SFSDFDSF" localSheetId="12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5" hidden="1">{"'Sheet1'!$L$16"}</definedName>
    <definedName name="sfsdg" localSheetId="12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5" hidden="1">{"'Sheet1'!$L$16"}</definedName>
    <definedName name="SFSFS" localSheetId="12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5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5" hidden="1">{#N/A,#N/A,FALSE,"Chi tiÆt"}</definedName>
    <definedName name="sgfg" localSheetId="12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5" hidden="1">{"'Sheet1'!$L$16"}</definedName>
    <definedName name="sgfhsdhe" localSheetId="12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5" hidden="1">{"'Sheet1'!$L$16"}</definedName>
    <definedName name="SGG" localSheetId="12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5" hidden="1">{#N/A,#N/A,FALSE,"Chi tiÆt"}</definedName>
    <definedName name="SGJGJJ" localSheetId="12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5" hidden="1">{"'Sheet1'!$L$16"}</definedName>
    <definedName name="sgjhk" localSheetId="12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5" hidden="1">{"'Sheet1'!$L$16"}</definedName>
    <definedName name="sgjyti" localSheetId="12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5" hidden="1">{"'Sheet1'!$L$16"}</definedName>
    <definedName name="sgsdg" localSheetId="12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5" hidden="1">{"'Sheet1'!$L$16"}</definedName>
    <definedName name="sgsr" localSheetId="12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5" hidden="1">{#N/A,#N/A,FALSE,"제목"}</definedName>
    <definedName name="SH" localSheetId="12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5" hidden="1">{"'Sheet1'!$L$16"}</definedName>
    <definedName name="shdfjjft" localSheetId="12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8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5" hidden="1">{"'Sheet1'!$L$16"}</definedName>
    <definedName name="sheet2" localSheetId="12" hidden="1">{"'Sheet1'!$L$16"}</definedName>
    <definedName name="sheet2" hidden="1">{"'Sheet1'!$L$16"}</definedName>
    <definedName name="sheet3" localSheetId="4" hidden="1">{"'Sheet1'!$L$16"}</definedName>
    <definedName name="sheet3" localSheetId="5" hidden="1">{"'Sheet1'!$L$16"}</definedName>
    <definedName name="sheet3" localSheetId="6" hidden="1">{"'Sheet1'!$L$16"}</definedName>
    <definedName name="sheet3" localSheetId="8" hidden="1">{"'Sheet1'!$L$16"}</definedName>
    <definedName name="sheet3" localSheetId="7" hidden="1">{"'Sheet1'!$L$16"}</definedName>
    <definedName name="sheet3" localSheetId="1" hidden="1">{"'Sheet1'!$L$16"}</definedName>
    <definedName name="sheet3" localSheetId="0" hidden="1">{"'Sheet1'!$L$16"}</definedName>
    <definedName name="sheet3" localSheetId="15" hidden="1">{"'Sheet1'!$L$16"}</definedName>
    <definedName name="sheet3" localSheetId="12" hidden="1">{"'Sheet1'!$L$16"}</definedName>
    <definedName name="sheet3" hidden="1">{"'Sheet1'!$L$16"}</definedName>
    <definedName name="sheet4" localSheetId="4" hidden="1">{"'Sheet1'!$L$16"}</definedName>
    <definedName name="sheet4" localSheetId="5" hidden="1">{"'Sheet1'!$L$16"}</definedName>
    <definedName name="sheet4" localSheetId="6" hidden="1">{"'Sheet1'!$L$16"}</definedName>
    <definedName name="sheet4" localSheetId="8" hidden="1">{"'Sheet1'!$L$16"}</definedName>
    <definedName name="sheet4" localSheetId="7" hidden="1">{"'Sheet1'!$L$16"}</definedName>
    <definedName name="sheet4" localSheetId="1" hidden="1">{"'Sheet1'!$L$16"}</definedName>
    <definedName name="sheet4" localSheetId="0" hidden="1">{"'Sheet1'!$L$16"}</definedName>
    <definedName name="sheet4" localSheetId="15" hidden="1">{"'Sheet1'!$L$16"}</definedName>
    <definedName name="sheet4" localSheetId="12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5" hidden="1">{"'Sheet1'!$L$16"}</definedName>
    <definedName name="sheet5" localSheetId="12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5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5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5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5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5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5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5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5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5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5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5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5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5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5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5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5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5" hidden="1">{"'Sheet1'!$L$16"}</definedName>
    <definedName name="Sheûet" localSheetId="12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5" hidden="1">{"'Sheet1'!$L$16"}</definedName>
    <definedName name="Sheûet_1" localSheetId="12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5" hidden="1">{"'Sheet1'!$L$16"}</definedName>
    <definedName name="shfgskfj" localSheetId="12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5" hidden="1">{"'Sheet1'!$L$16"}</definedName>
    <definedName name="SHJSFJSFJ" localSheetId="12" hidden="1">{"'Sheet1'!$L$16"}</definedName>
    <definedName name="SHJSFJSFJ" hidden="1">{"'Sheet1'!$L$16"}</definedName>
    <definedName name="Shoes" localSheetId="8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5" hidden="1">{"'Sheet1'!$L$16"}</definedName>
    <definedName name="shsrhtr" localSheetId="12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5" hidden="1">{"'Sheet1'!$L$16"}</definedName>
    <definedName name="SHTRURTU" localSheetId="12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5" hidden="1">{"'Sheet1'!$L$16"}</definedName>
    <definedName name="sinh" localSheetId="12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5" hidden="1">{"'Sheet1'!$L$16"}</definedName>
    <definedName name="sinh1" localSheetId="12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8">#REF!</definedName>
    <definedName name="SIZE">#REF!</definedName>
    <definedName name="sÎee" localSheetId="4" hidden="1">{"'Sheet1'!$L$16"}</definedName>
    <definedName name="sÎee" localSheetId="5" hidden="1">{"'Sheet1'!$L$16"}</definedName>
    <definedName name="sÎee" localSheetId="6" hidden="1">{"'Sheet1'!$L$16"}</definedName>
    <definedName name="sÎee" localSheetId="7" hidden="1">{"'Sheet1'!$L$16"}</definedName>
    <definedName name="sÎee" localSheetId="1" hidden="1">{"'Sheet1'!$L$16"}</definedName>
    <definedName name="sÎee" localSheetId="0" hidden="1">{"'Sheet1'!$L$16"}</definedName>
    <definedName name="sÎee" localSheetId="15" hidden="1">{"'Sheet1'!$L$16"}</definedName>
    <definedName name="sÎee" localSheetId="12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5" hidden="1">{"'Sheet1'!$L$16"}</definedName>
    <definedName name="SJFGJGFJ" localSheetId="12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5">#REF!</definedName>
    <definedName name="skd" localSheetId="12">#REF!</definedName>
    <definedName name="skd">#REF!</definedName>
    <definedName name="skt">#REF!</definedName>
    <definedName name="SL" localSheetId="8">#REF!</definedName>
    <definedName name="SL" localSheetId="0">#REF!</definedName>
    <definedName name="SL">#REF!</definedName>
    <definedName name="SL_CRD" localSheetId="8">#REF!</definedName>
    <definedName name="SL_CRD" localSheetId="0">#REF!</definedName>
    <definedName name="SL_CRD">#REF!</definedName>
    <definedName name="SL_CRS" localSheetId="8">#REF!</definedName>
    <definedName name="SL_CRS" localSheetId="0">#REF!</definedName>
    <definedName name="SL_CRS">#REF!</definedName>
    <definedName name="SL_CS" localSheetId="8">#REF!</definedName>
    <definedName name="SL_CS" localSheetId="0">#REF!</definedName>
    <definedName name="SL_CS">#REF!</definedName>
    <definedName name="SL_DD" localSheetId="8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5" hidden="1">{#N/A,#N/A,FALSE,"기안지";#N/A,#N/A,FALSE,"통신지"}</definedName>
    <definedName name="SLDKFJSLKDF" localSheetId="12" hidden="1">{#N/A,#N/A,FALSE,"기안지";#N/A,#N/A,FALSE,"통신지"}</definedName>
    <definedName name="SLDKFJSLKDF" hidden="1">{#N/A,#N/A,FALSE,"기안지";#N/A,#N/A,FALSE,"통신지"}</definedName>
    <definedName name="sm" localSheetId="8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5">#REF!</definedName>
    <definedName name="So_Chu.Drop1" localSheetId="12">#REF!</definedName>
    <definedName name="So_Chu.Drop1">#REF!</definedName>
    <definedName name="So_lop" localSheetId="2">#REF!</definedName>
    <definedName name="So_lop" localSheetId="1">#REF!</definedName>
    <definedName name="So_lop" localSheetId="15">#REF!</definedName>
    <definedName name="So_lop" localSheetId="12">#REF!</definedName>
    <definedName name="So_lop">'Tong hop'!$D$4:$D$263</definedName>
    <definedName name="So_Xau" localSheetId="0">#REF!</definedName>
    <definedName name="So_Xau" localSheetId="15">#REF!</definedName>
    <definedName name="So_Xau" localSheetId="12">#REF!</definedName>
    <definedName name="So_Xau">#REF!</definedName>
    <definedName name="soc3p" localSheetId="8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5" hidden="1">{"'Sheet1'!$L$16"}</definedName>
    <definedName name="sodu" localSheetId="12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8">#REF!</definedName>
    <definedName name="Solan" localSheetId="0">#REF!</definedName>
    <definedName name="Solan">#REF!</definedName>
    <definedName name="solieu" localSheetId="8">#REF!</definedName>
    <definedName name="solieu">#REF!</definedName>
    <definedName name="Solop_BP" localSheetId="2">#REF!</definedName>
    <definedName name="Solop_BP" localSheetId="1">#REF!</definedName>
    <definedName name="Solop_BP" localSheetId="15">#REF!</definedName>
    <definedName name="Solop_BP" localSheetId="12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5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4">{"QL 32 -TBGTI.xls","Sheet1"}</definedName>
    <definedName name="son" localSheetId="5">{"QL 32 -TBGTI.xls","Sheet1"}</definedName>
    <definedName name="son" localSheetId="6">{"QL 32 -TBGTI.xls","Sheet1"}</definedName>
    <definedName name="son" localSheetId="7">{"QL 32 -TBGTI.xls","Sheet1"}</definedName>
    <definedName name="son" localSheetId="1" hidden="1">{"'Sheet1'!$L$16"}</definedName>
    <definedName name="son" localSheetId="0">{"QL 32 -TBGTI.xls","Sheet1"}</definedName>
    <definedName name="son" localSheetId="15" hidden="1">{"'Sheet1'!$L$16"}</definedName>
    <definedName name="son" localSheetId="12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5">#REF!</definedName>
    <definedName name="Songsong_BP" localSheetId="12">#REF!</definedName>
    <definedName name="Songsong_BP">#REF!</definedName>
    <definedName name="SORT" localSheetId="4">#REF!</definedName>
    <definedName name="SORT" localSheetId="5">#REF!</definedName>
    <definedName name="SORT" localSheetId="6">#REF!</definedName>
    <definedName name="SORT" localSheetId="8">#REF!</definedName>
    <definedName name="SORT" localSheetId="7">#REF!</definedName>
    <definedName name="SORT" localSheetId="0">#REF!</definedName>
    <definedName name="SORT">#REF!</definedName>
    <definedName name="SORT_AREA" localSheetId="0">#REF!</definedName>
    <definedName name="SORT_AREA" localSheetId="15">#REF!</definedName>
    <definedName name="SORT_AREA" localSheetId="12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2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5">#REF!</definedName>
    <definedName name="SPA" localSheetId="12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5" hidden="1">{"'Sheet1'!$L$16"}</definedName>
    <definedName name="Spample" localSheetId="12" hidden="1">{"'Sheet1'!$L$16"}</definedName>
    <definedName name="Spample" hidden="1">{"'Sheet1'!$L$16"}</definedName>
    <definedName name="SPAN" localSheetId="4">#REF!</definedName>
    <definedName name="SPAN" localSheetId="5">#REF!</definedName>
    <definedName name="SPAN" localSheetId="6">#REF!</definedName>
    <definedName name="SPAN" localSheetId="8">#REF!</definedName>
    <definedName name="SPAN" localSheetId="7">#REF!</definedName>
    <definedName name="SPAN">#REF!</definedName>
    <definedName name="SPAN_No" localSheetId="4">#REF!</definedName>
    <definedName name="SPAN_No" localSheetId="5">#REF!</definedName>
    <definedName name="SPAN_No" localSheetId="6">#REF!</definedName>
    <definedName name="SPAN_No" localSheetId="8">#REF!</definedName>
    <definedName name="SPAN_No" localSheetId="7">#REF!</definedName>
    <definedName name="SPAN_No">#REF!</definedName>
    <definedName name="Spanner_Auto_File">"C:\My Documents\tinh cdo.x2a"</definedName>
    <definedName name="SPEC" localSheetId="4">#REF!</definedName>
    <definedName name="SPEC" localSheetId="5">#REF!</definedName>
    <definedName name="SPEC" localSheetId="6">#REF!</definedName>
    <definedName name="SPEC" localSheetId="8">#REF!</definedName>
    <definedName name="SPEC" localSheetId="7">#REF!</definedName>
    <definedName name="SPEC" localSheetId="0">#REF!</definedName>
    <definedName name="SPEC">#REF!</definedName>
    <definedName name="SpecialPrice" localSheetId="8" hidden="1">#REF!</definedName>
    <definedName name="SpecialPrice" localSheetId="0" hidden="1">#REF!</definedName>
    <definedName name="SpecialPrice" hidden="1">#REF!</definedName>
    <definedName name="SPECSUMMARY" localSheetId="8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8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5">#REF!</definedName>
    <definedName name="SPhai1" localSheetId="12">#REF!</definedName>
    <definedName name="SPhai1">'Tong hop'!$AN$264</definedName>
    <definedName name="SPhai10" localSheetId="0">#REF!</definedName>
    <definedName name="SPhai10" localSheetId="15">#REF!</definedName>
    <definedName name="SPhai10" localSheetId="12">#REF!</definedName>
    <definedName name="SPhai10">#REF!</definedName>
    <definedName name="SPhai11" localSheetId="0">#REF!</definedName>
    <definedName name="SPhai11" localSheetId="15">#REF!</definedName>
    <definedName name="SPhai11" localSheetId="12">#REF!</definedName>
    <definedName name="SPhai11">#REF!</definedName>
    <definedName name="SPhai12" localSheetId="0">#REF!</definedName>
    <definedName name="SPhai12" localSheetId="15">#REF!</definedName>
    <definedName name="SPhai12" localSheetId="12">#REF!</definedName>
    <definedName name="SPhai12">#REF!</definedName>
    <definedName name="SPhai13" localSheetId="0">#REF!</definedName>
    <definedName name="SPhai13" localSheetId="15">#REF!</definedName>
    <definedName name="SPhai13" localSheetId="12">#REF!</definedName>
    <definedName name="SPhai13">#REF!</definedName>
    <definedName name="SPhai14" localSheetId="0">#REF!</definedName>
    <definedName name="SPhai14" localSheetId="15">#REF!</definedName>
    <definedName name="SPhai14" localSheetId="12">#REF!</definedName>
    <definedName name="SPhai14">#REF!</definedName>
    <definedName name="SPhai15" localSheetId="0">#REF!</definedName>
    <definedName name="SPhai15" localSheetId="15">#REF!</definedName>
    <definedName name="SPhai15" localSheetId="12">#REF!</definedName>
    <definedName name="SPhai15">#REF!</definedName>
    <definedName name="SPhai16" localSheetId="0">#REF!</definedName>
    <definedName name="SPhai16" localSheetId="15">#REF!</definedName>
    <definedName name="SPhai16" localSheetId="12">#REF!</definedName>
    <definedName name="SPhai16">#REF!</definedName>
    <definedName name="SPhai17" localSheetId="0">#REF!</definedName>
    <definedName name="SPhai17" localSheetId="15">#REF!</definedName>
    <definedName name="SPhai17" localSheetId="12">#REF!</definedName>
    <definedName name="SPhai17">#REF!</definedName>
    <definedName name="SPhai18" localSheetId="0">#REF!</definedName>
    <definedName name="SPhai18" localSheetId="15">#REF!</definedName>
    <definedName name="SPhai18" localSheetId="12">#REF!</definedName>
    <definedName name="SPhai18">#REF!</definedName>
    <definedName name="SPhai19" localSheetId="0">#REF!</definedName>
    <definedName name="SPhai19" localSheetId="15">#REF!</definedName>
    <definedName name="SPhai19" localSheetId="12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5">#REF!</definedName>
    <definedName name="SPhai2" localSheetId="12">#REF!</definedName>
    <definedName name="SPhai2">'Tong hop'!$AN$265</definedName>
    <definedName name="SPhai20" localSheetId="0">#REF!</definedName>
    <definedName name="SPhai20" localSheetId="15">#REF!</definedName>
    <definedName name="SPhai20" localSheetId="12">#REF!</definedName>
    <definedName name="SPhai20">#REF!</definedName>
    <definedName name="SPhai21" localSheetId="0">#REF!</definedName>
    <definedName name="SPhai21" localSheetId="15">#REF!</definedName>
    <definedName name="SPhai21" localSheetId="12">#REF!</definedName>
    <definedName name="SPhai21">#REF!</definedName>
    <definedName name="SPhai22" localSheetId="0">#REF!</definedName>
    <definedName name="SPhai22" localSheetId="15">#REF!</definedName>
    <definedName name="SPhai22" localSheetId="12">#REF!</definedName>
    <definedName name="SPhai22">#REF!</definedName>
    <definedName name="SPhai23" localSheetId="0">#REF!</definedName>
    <definedName name="SPhai23" localSheetId="15">#REF!</definedName>
    <definedName name="SPhai23" localSheetId="12">#REF!</definedName>
    <definedName name="SPhai23">#REF!</definedName>
    <definedName name="SPhai24" localSheetId="0">#REF!</definedName>
    <definedName name="SPhai24" localSheetId="15">#REF!</definedName>
    <definedName name="SPhai24" localSheetId="12">#REF!</definedName>
    <definedName name="SPhai24">#REF!</definedName>
    <definedName name="SPhai25" localSheetId="0">#REF!</definedName>
    <definedName name="SPhai25" localSheetId="15">#REF!</definedName>
    <definedName name="SPhai25" localSheetId="12">#REF!</definedName>
    <definedName name="SPhai25">#REF!</definedName>
    <definedName name="SPhai26" localSheetId="0">#REF!</definedName>
    <definedName name="SPhai26" localSheetId="15">#REF!</definedName>
    <definedName name="SPhai26" localSheetId="12">#REF!</definedName>
    <definedName name="SPhai26">#REF!</definedName>
    <definedName name="SPhai27" localSheetId="0">#REF!</definedName>
    <definedName name="SPhai27" localSheetId="15">#REF!</definedName>
    <definedName name="SPhai27" localSheetId="12">#REF!</definedName>
    <definedName name="SPhai27">#REF!</definedName>
    <definedName name="SPhai28" localSheetId="0">#REF!</definedName>
    <definedName name="SPhai28" localSheetId="15">#REF!</definedName>
    <definedName name="SPhai28" localSheetId="12">#REF!</definedName>
    <definedName name="SPhai28">#REF!</definedName>
    <definedName name="SPhai29" localSheetId="0">#REF!</definedName>
    <definedName name="SPhai29" localSheetId="15">#REF!</definedName>
    <definedName name="SPhai29" localSheetId="12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5">#REF!</definedName>
    <definedName name="SPhai3" localSheetId="12">#REF!</definedName>
    <definedName name="SPhai3">'Tong hop'!$AN$266</definedName>
    <definedName name="SPhai30" localSheetId="0">#REF!</definedName>
    <definedName name="SPhai30" localSheetId="15">#REF!</definedName>
    <definedName name="SPhai30" localSheetId="12">#REF!</definedName>
    <definedName name="SPhai30">#REF!</definedName>
    <definedName name="SPhai31" localSheetId="0">#REF!</definedName>
    <definedName name="SPhai31" localSheetId="15">#REF!</definedName>
    <definedName name="SPhai31" localSheetId="12">#REF!</definedName>
    <definedName name="SPhai31">#REF!</definedName>
    <definedName name="SPhai32" localSheetId="0">#REF!</definedName>
    <definedName name="SPhai32" localSheetId="15">#REF!</definedName>
    <definedName name="SPhai32" localSheetId="12">#REF!</definedName>
    <definedName name="SPhai32">#REF!</definedName>
    <definedName name="SPhai33" localSheetId="0">#REF!</definedName>
    <definedName name="SPhai33" localSheetId="15">#REF!</definedName>
    <definedName name="SPhai33" localSheetId="12">#REF!</definedName>
    <definedName name="SPhai33">#REF!</definedName>
    <definedName name="SPhai34" localSheetId="0">#REF!</definedName>
    <definedName name="SPhai34" localSheetId="15">#REF!</definedName>
    <definedName name="SPhai34" localSheetId="12">#REF!</definedName>
    <definedName name="SPhai34">#REF!</definedName>
    <definedName name="SPhai35" localSheetId="0">#REF!</definedName>
    <definedName name="SPhai35" localSheetId="15">#REF!</definedName>
    <definedName name="SPhai35" localSheetId="12">#REF!</definedName>
    <definedName name="SPhai35">#REF!</definedName>
    <definedName name="SPhai36" localSheetId="0">#REF!</definedName>
    <definedName name="SPhai36" localSheetId="15">#REF!</definedName>
    <definedName name="SPhai36" localSheetId="12">#REF!</definedName>
    <definedName name="SPhai36">#REF!</definedName>
    <definedName name="SPhai37" localSheetId="0">#REF!</definedName>
    <definedName name="SPhai37" localSheetId="15">#REF!</definedName>
    <definedName name="SPhai37" localSheetId="12">#REF!</definedName>
    <definedName name="SPhai37">#REF!</definedName>
    <definedName name="SPhai38" localSheetId="0">#REF!</definedName>
    <definedName name="SPhai38" localSheetId="15">#REF!</definedName>
    <definedName name="SPhai38" localSheetId="12">#REF!</definedName>
    <definedName name="SPhai38">#REF!</definedName>
    <definedName name="SPhai39" localSheetId="0">#REF!</definedName>
    <definedName name="SPhai39" localSheetId="15">#REF!</definedName>
    <definedName name="SPhai39" localSheetId="12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5">#REF!</definedName>
    <definedName name="SPhai4" localSheetId="12">#REF!</definedName>
    <definedName name="SPhai4">'Tong hop'!$AN$267</definedName>
    <definedName name="SPhai40" localSheetId="0">#REF!</definedName>
    <definedName name="SPhai40" localSheetId="15">#REF!</definedName>
    <definedName name="SPhai40" localSheetId="12">#REF!</definedName>
    <definedName name="SPhai40">#REF!</definedName>
    <definedName name="SPhai41" localSheetId="0">#REF!</definedName>
    <definedName name="SPhai41" localSheetId="15">#REF!</definedName>
    <definedName name="SPhai41" localSheetId="12">#REF!</definedName>
    <definedName name="SPhai41">#REF!</definedName>
    <definedName name="SPhai42" localSheetId="0">#REF!</definedName>
    <definedName name="SPhai42" localSheetId="15">#REF!</definedName>
    <definedName name="SPhai42" localSheetId="12">#REF!</definedName>
    <definedName name="SPhai42">#REF!</definedName>
    <definedName name="SPhai43" localSheetId="0">#REF!</definedName>
    <definedName name="SPhai43" localSheetId="15">#REF!</definedName>
    <definedName name="SPhai43" localSheetId="12">#REF!</definedName>
    <definedName name="SPhai43">#REF!</definedName>
    <definedName name="SPhai44" localSheetId="0">#REF!</definedName>
    <definedName name="SPhai44" localSheetId="15">#REF!</definedName>
    <definedName name="SPhai44" localSheetId="12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5">#REF!</definedName>
    <definedName name="SPhai5" localSheetId="12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5">#REF!</definedName>
    <definedName name="SPhai6" localSheetId="12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5">#REF!</definedName>
    <definedName name="SPhai7" localSheetId="12">#REF!</definedName>
    <definedName name="SPhai7">'Tong hop'!$AN$270</definedName>
    <definedName name="SPhai8" localSheetId="0">#REF!</definedName>
    <definedName name="SPhai8" localSheetId="15">#REF!</definedName>
    <definedName name="SPhai8" localSheetId="12">#REF!</definedName>
    <definedName name="SPhai8">#REF!</definedName>
    <definedName name="SPhai9" localSheetId="0">#REF!</definedName>
    <definedName name="SPhai9" localSheetId="15">#REF!</definedName>
    <definedName name="SPhai9" localSheetId="12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5" hidden="1">{"'Sheet1'!$L$16"}</definedName>
    <definedName name="sqs" localSheetId="12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5">{"Thuxm2.xls","Sheet1"}</definedName>
    <definedName name="srbn" localSheetId="12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5" hidden="1">{"'Sheet1'!$L$16"}</definedName>
    <definedName name="srerg" localSheetId="12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5" hidden="1">{"'Sheet1'!$L$16"}</definedName>
    <definedName name="srtynetu6e7u" localSheetId="12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4" hidden="1">{"'Sheet1'!$L$16"}</definedName>
    <definedName name="SS" localSheetId="5" hidden="1">{"'Sheet1'!$L$16"}</definedName>
    <definedName name="SS" localSheetId="6" hidden="1">{"'Sheet1'!$L$16"}</definedName>
    <definedName name="SS" localSheetId="8" hidden="1">{"'Sheet1'!$L$16"}</definedName>
    <definedName name="SS" localSheetId="7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8" hidden="1">{#N/A,#N/A,FALSE,"운반시간"}</definedName>
    <definedName name="SS" localSheetId="15" hidden="1">{"'Sheet1'!$L$16"}</definedName>
    <definedName name="SS" hidden="1">{"'Sheet1'!$L$16"}</definedName>
    <definedName name="SS_T01_1" localSheetId="0" hidden="1">#REF!</definedName>
    <definedName name="SS_T01_1" localSheetId="15" hidden="1">#REF!</definedName>
    <definedName name="SS_T01_1" localSheetId="12" hidden="1">#REF!</definedName>
    <definedName name="SS_T01_1" hidden="1">#REF!</definedName>
    <definedName name="SS_T01_2" localSheetId="0" hidden="1">#REF!</definedName>
    <definedName name="SS_T01_2" localSheetId="15" hidden="1">#REF!</definedName>
    <definedName name="SS_T01_2" localSheetId="12" hidden="1">#REF!</definedName>
    <definedName name="SS_T01_2" hidden="1">#REF!</definedName>
    <definedName name="SS_T02_1" localSheetId="0" hidden="1">#REF!</definedName>
    <definedName name="SS_T02_1" localSheetId="15" hidden="1">#REF!</definedName>
    <definedName name="SS_T02_1" localSheetId="12" hidden="1">#REF!</definedName>
    <definedName name="SS_T02_1" hidden="1">#REF!</definedName>
    <definedName name="SS_T02_2" localSheetId="0" hidden="1">#REF!</definedName>
    <definedName name="SS_T02_2" localSheetId="15" hidden="1">#REF!</definedName>
    <definedName name="SS_T02_2" localSheetId="12" hidden="1">#REF!</definedName>
    <definedName name="SS_T02_2" hidden="1">#REF!</definedName>
    <definedName name="SS_T03_1" localSheetId="0" hidden="1">#REF!</definedName>
    <definedName name="SS_T03_1" localSheetId="15" hidden="1">#REF!</definedName>
    <definedName name="SS_T03_1" localSheetId="12" hidden="1">#REF!</definedName>
    <definedName name="SS_T03_1" hidden="1">#REF!</definedName>
    <definedName name="SS_T03_2" localSheetId="0" hidden="1">#REF!</definedName>
    <definedName name="SS_T03_2" localSheetId="15" hidden="1">#REF!</definedName>
    <definedName name="SS_T03_2" localSheetId="12" hidden="1">#REF!</definedName>
    <definedName name="SS_T03_2" hidden="1">#REF!</definedName>
    <definedName name="SS_T03_3" localSheetId="0" hidden="1">#REF!</definedName>
    <definedName name="SS_T03_3" localSheetId="15" hidden="1">#REF!</definedName>
    <definedName name="SS_T03_3" localSheetId="12" hidden="1">#REF!</definedName>
    <definedName name="SS_T03_3" hidden="1">#REF!</definedName>
    <definedName name="SS_T03_4" localSheetId="0" hidden="1">#REF!</definedName>
    <definedName name="SS_T03_4" localSheetId="15" hidden="1">#REF!</definedName>
    <definedName name="SS_T03_4" localSheetId="12" hidden="1">#REF!</definedName>
    <definedName name="SS_T03_4" hidden="1">#REF!</definedName>
    <definedName name="SS_T04_1" localSheetId="0" hidden="1">#REF!</definedName>
    <definedName name="SS_T04_1" localSheetId="15" hidden="1">#REF!</definedName>
    <definedName name="SS_T04_1" localSheetId="12" hidden="1">#REF!</definedName>
    <definedName name="SS_T04_1" hidden="1">#REF!</definedName>
    <definedName name="SS_T04_2" localSheetId="0" hidden="1">#REF!</definedName>
    <definedName name="SS_T04_2" localSheetId="15" hidden="1">#REF!</definedName>
    <definedName name="SS_T04_2" localSheetId="12" hidden="1">#REF!</definedName>
    <definedName name="SS_T04_2" hidden="1">#REF!</definedName>
    <definedName name="SS_T04_3" localSheetId="0" hidden="1">#REF!</definedName>
    <definedName name="SS_T04_3" localSheetId="15" hidden="1">#REF!</definedName>
    <definedName name="SS_T04_3" localSheetId="12" hidden="1">#REF!</definedName>
    <definedName name="SS_T04_3" hidden="1">#REF!</definedName>
    <definedName name="SS_T04_4" localSheetId="0" hidden="1">#REF!</definedName>
    <definedName name="SS_T04_4" localSheetId="15" hidden="1">#REF!</definedName>
    <definedName name="SS_T04_4" localSheetId="12" hidden="1">#REF!</definedName>
    <definedName name="SS_T04_4" hidden="1">#REF!</definedName>
    <definedName name="SS_T05_1" localSheetId="0" hidden="1">#REF!</definedName>
    <definedName name="SS_T05_1" localSheetId="15" hidden="1">#REF!</definedName>
    <definedName name="SS_T05_1" localSheetId="12" hidden="1">#REF!</definedName>
    <definedName name="SS_T05_1" hidden="1">#REF!</definedName>
    <definedName name="SS_T05_2" localSheetId="0" hidden="1">#REF!</definedName>
    <definedName name="SS_T05_2" localSheetId="15" hidden="1">#REF!</definedName>
    <definedName name="SS_T05_2" localSheetId="12" hidden="1">#REF!</definedName>
    <definedName name="SS_T05_2" hidden="1">#REF!</definedName>
    <definedName name="SS_T06_1" localSheetId="0" hidden="1">#REF!</definedName>
    <definedName name="SS_T06_1" localSheetId="15" hidden="1">#REF!</definedName>
    <definedName name="SS_T06_1" localSheetId="12" hidden="1">#REF!</definedName>
    <definedName name="SS_T06_1" hidden="1">#REF!</definedName>
    <definedName name="SS_T06_2" localSheetId="0" hidden="1">#REF!</definedName>
    <definedName name="SS_T06_2" localSheetId="15" hidden="1">#REF!</definedName>
    <definedName name="SS_T06_2" localSheetId="12" hidden="1">#REF!</definedName>
    <definedName name="SS_T06_2" hidden="1">#REF!</definedName>
    <definedName name="SS_T07_1" localSheetId="0" hidden="1">#REF!</definedName>
    <definedName name="SS_T07_1" localSheetId="15" hidden="1">#REF!</definedName>
    <definedName name="SS_T07_1" localSheetId="12" hidden="1">#REF!</definedName>
    <definedName name="SS_T07_1" hidden="1">#REF!</definedName>
    <definedName name="SS_T08_1" localSheetId="0" hidden="1">#REF!</definedName>
    <definedName name="SS_T08_1" localSheetId="15" hidden="1">#REF!</definedName>
    <definedName name="SS_T08_1" localSheetId="12" hidden="1">#REF!</definedName>
    <definedName name="SS_T08_1" hidden="1">#REF!</definedName>
    <definedName name="SS_T08_2" localSheetId="0" hidden="1">#REF!</definedName>
    <definedName name="SS_T08_2" localSheetId="15" hidden="1">#REF!</definedName>
    <definedName name="SS_T08_2" localSheetId="12" hidden="1">#REF!</definedName>
    <definedName name="SS_T08_2" hidden="1">#REF!</definedName>
    <definedName name="SS_T09_1" localSheetId="0" hidden="1">#REF!</definedName>
    <definedName name="SS_T09_1" localSheetId="15" hidden="1">#REF!</definedName>
    <definedName name="SS_T09_1" localSheetId="12" hidden="1">#REF!</definedName>
    <definedName name="SS_T09_1" hidden="1">#REF!</definedName>
    <definedName name="SS_T09_2" localSheetId="0" hidden="1">#REF!</definedName>
    <definedName name="SS_T09_2" localSheetId="15" hidden="1">#REF!</definedName>
    <definedName name="SS_T09_2" localSheetId="12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5" hidden="1">{"'Sheet1'!$L$16"}</definedName>
    <definedName name="sscsd" localSheetId="12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5" hidden="1">{"'Sheet1'!$L$16"}</definedName>
    <definedName name="ssđ" localSheetId="12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5" hidden="1">{"'Sheet1'!$L$16"}</definedName>
    <definedName name="ssgffg" localSheetId="12" hidden="1">{"'Sheet1'!$L$16"}</definedName>
    <definedName name="ssgffg" hidden="1">{"'Sheet1'!$L$16"}</definedName>
    <definedName name="SSS" localSheetId="4" hidden="1">{"'Sheet1'!$L$16"}</definedName>
    <definedName name="SSS" localSheetId="5" hidden="1">{"'Sheet1'!$L$16"}</definedName>
    <definedName name="SSS" localSheetId="6" hidden="1">{"'Sheet1'!$L$16"}</definedName>
    <definedName name="SSS" localSheetId="8" hidden="1">{"'Sheet1'!$L$16"}</definedName>
    <definedName name="SSS" localSheetId="7" hidden="1">{"'Sheet1'!$L$16"}</definedName>
    <definedName name="SSS" localSheetId="1" hidden="1">{"'Sheet1'!$L$16"}</definedName>
    <definedName name="SSS" localSheetId="0" hidden="1">{"'Sheet1'!$L$16"}</definedName>
    <definedName name="SSS" localSheetId="15" hidden="1">{"'Sheet1'!$L$16"}</definedName>
    <definedName name="SSS" localSheetId="12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5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5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5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5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5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5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5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5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5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5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5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5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5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5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5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5" hidden="1">#REF!</definedName>
    <definedName name="sssdsdsd" localSheetId="12" hidden="1">#REF!</definedName>
    <definedName name="sssdsdsd" hidden="1">#REF!</definedName>
    <definedName name="ssss" localSheetId="0" hidden="1">#REF!</definedName>
    <definedName name="ssss" localSheetId="15" hidden="1">#REF!</definedName>
    <definedName name="ssss" localSheetId="12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5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5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5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5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5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5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5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5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5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5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5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5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5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5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5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5" hidden="1">{#N/A,#N/A,FALSE,"운반시간"}</definedName>
    <definedName name="sssss" localSheetId="12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5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5" hidden="1">{#N/A,#N/A,FALSE,"Chi tiÆt"}</definedName>
    <definedName name="sssssssss" localSheetId="12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5" hidden="1">{"'장비'!$A$3:$M$12"}</definedName>
    <definedName name="STAIR" localSheetId="12" hidden="1">{"'장비'!$A$3:$M$12"}</definedName>
    <definedName name="STAIR" hidden="1">{"'장비'!$A$3:$M$12"}</definedName>
    <definedName name="Stand" localSheetId="0">#REF!</definedName>
    <definedName name="Stand" localSheetId="15">#REF!</definedName>
    <definedName name="Stand" localSheetId="12">#REF!</definedName>
    <definedName name="Stand">#REF!</definedName>
    <definedName name="start" localSheetId="8">#REF!</definedName>
    <definedName name="start">#REF!</definedName>
    <definedName name="Start_1" localSheetId="8">#REF!</definedName>
    <definedName name="Start_1" localSheetId="0">#REF!</definedName>
    <definedName name="Start_1">#REF!</definedName>
    <definedName name="Start_10" localSheetId="8">#REF!</definedName>
    <definedName name="Start_10" localSheetId="0">#REF!</definedName>
    <definedName name="Start_10">#REF!</definedName>
    <definedName name="Start_11" localSheetId="8">#REF!</definedName>
    <definedName name="Start_11" localSheetId="0">#REF!</definedName>
    <definedName name="Start_11">#REF!</definedName>
    <definedName name="Start_12" localSheetId="8">#REF!</definedName>
    <definedName name="Start_12" localSheetId="0">#REF!</definedName>
    <definedName name="Start_12">#REF!</definedName>
    <definedName name="Start_13" localSheetId="8">#REF!</definedName>
    <definedName name="Start_13" localSheetId="0">#REF!</definedName>
    <definedName name="Start_13">#REF!</definedName>
    <definedName name="Start_2" localSheetId="8">#REF!</definedName>
    <definedName name="Start_2" localSheetId="0">#REF!</definedName>
    <definedName name="Start_2">#REF!</definedName>
    <definedName name="Start_3" localSheetId="8">#REF!</definedName>
    <definedName name="Start_3" localSheetId="0">#REF!</definedName>
    <definedName name="Start_3">#REF!</definedName>
    <definedName name="Start_4" localSheetId="8">#REF!</definedName>
    <definedName name="Start_4" localSheetId="0">#REF!</definedName>
    <definedName name="Start_4">#REF!</definedName>
    <definedName name="Start_5" localSheetId="8">#REF!</definedName>
    <definedName name="Start_5" localSheetId="0">#REF!</definedName>
    <definedName name="Start_5">#REF!</definedName>
    <definedName name="Start_6" localSheetId="8">#REF!</definedName>
    <definedName name="Start_6" localSheetId="0">#REF!</definedName>
    <definedName name="Start_6">#REF!</definedName>
    <definedName name="Start_7" localSheetId="8">#REF!</definedName>
    <definedName name="Start_7" localSheetId="0">#REF!</definedName>
    <definedName name="Start_7">#REF!</definedName>
    <definedName name="Start_8" localSheetId="8">#REF!</definedName>
    <definedName name="Start_8" localSheetId="0">#REF!</definedName>
    <definedName name="Start_8">#REF!</definedName>
    <definedName name="Start_9" localSheetId="8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5" hidden="1">{"'Sheet1'!$L$16"}</definedName>
    <definedName name="STJST" localSheetId="12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5" hidden="1">{0}</definedName>
    <definedName name="stop" localSheetId="12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5" hidden="1">{"'Sheet1'!$L$16"}</definedName>
    <definedName name="styb5y57u" localSheetId="12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5" hidden="1">{"'Sheet1'!$L$16"}</definedName>
    <definedName name="STHHHH" localSheetId="12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5">#REF!</definedName>
    <definedName name="STrai1" localSheetId="12">#REF!</definedName>
    <definedName name="STrai1">'Tong hop'!$AL$264</definedName>
    <definedName name="STrai10" localSheetId="0">#REF!</definedName>
    <definedName name="STrai10" localSheetId="15">#REF!</definedName>
    <definedName name="STrai10" localSheetId="12">#REF!</definedName>
    <definedName name="STrai10">#REF!</definedName>
    <definedName name="STrai11" localSheetId="0">#REF!</definedName>
    <definedName name="STrai11" localSheetId="15">#REF!</definedName>
    <definedName name="STrai11" localSheetId="12">#REF!</definedName>
    <definedName name="STrai11">#REF!</definedName>
    <definedName name="STrai12" localSheetId="0">#REF!</definedName>
    <definedName name="STrai12" localSheetId="15">#REF!</definedName>
    <definedName name="STrai12" localSheetId="12">#REF!</definedName>
    <definedName name="STrai12">#REF!</definedName>
    <definedName name="STrai13" localSheetId="0">#REF!</definedName>
    <definedName name="STrai13" localSheetId="15">#REF!</definedName>
    <definedName name="STrai13" localSheetId="12">#REF!</definedName>
    <definedName name="STrai13">#REF!</definedName>
    <definedName name="STrai14" localSheetId="0">#REF!</definedName>
    <definedName name="STrai14" localSheetId="15">#REF!</definedName>
    <definedName name="STrai14" localSheetId="12">#REF!</definedName>
    <definedName name="STrai14">#REF!</definedName>
    <definedName name="STrai15" localSheetId="0">#REF!</definedName>
    <definedName name="STrai15" localSheetId="15">#REF!</definedName>
    <definedName name="STrai15" localSheetId="12">#REF!</definedName>
    <definedName name="STrai15">#REF!</definedName>
    <definedName name="STrai16" localSheetId="0">#REF!</definedName>
    <definedName name="STrai16" localSheetId="15">#REF!</definedName>
    <definedName name="STrai16" localSheetId="12">#REF!</definedName>
    <definedName name="STrai16">#REF!</definedName>
    <definedName name="STrai17" localSheetId="0">#REF!</definedName>
    <definedName name="STrai17" localSheetId="15">#REF!</definedName>
    <definedName name="STrai17" localSheetId="12">#REF!</definedName>
    <definedName name="STrai17">#REF!</definedName>
    <definedName name="STrai18" localSheetId="0">#REF!</definedName>
    <definedName name="STrai18" localSheetId="15">#REF!</definedName>
    <definedName name="STrai18" localSheetId="12">#REF!</definedName>
    <definedName name="STrai18">#REF!</definedName>
    <definedName name="STrai19" localSheetId="0">#REF!</definedName>
    <definedName name="STrai19" localSheetId="15">#REF!</definedName>
    <definedName name="STrai19" localSheetId="12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5">#REF!</definedName>
    <definedName name="STrai2" localSheetId="12">#REF!</definedName>
    <definedName name="STrai2">'Tong hop'!$AL$265</definedName>
    <definedName name="STrai20" localSheetId="0">#REF!</definedName>
    <definedName name="STrai20" localSheetId="15">#REF!</definedName>
    <definedName name="STrai20" localSheetId="12">#REF!</definedName>
    <definedName name="STrai20">#REF!</definedName>
    <definedName name="STrai21" localSheetId="0">#REF!</definedName>
    <definedName name="STrai21" localSheetId="15">#REF!</definedName>
    <definedName name="STrai21" localSheetId="12">#REF!</definedName>
    <definedName name="STrai21">#REF!</definedName>
    <definedName name="STrai22" localSheetId="0">#REF!</definedName>
    <definedName name="STrai22" localSheetId="15">#REF!</definedName>
    <definedName name="STrai22" localSheetId="12">#REF!</definedName>
    <definedName name="STrai22">#REF!</definedName>
    <definedName name="STrai23" localSheetId="0">#REF!</definedName>
    <definedName name="STrai23" localSheetId="15">#REF!</definedName>
    <definedName name="STrai23" localSheetId="12">#REF!</definedName>
    <definedName name="STrai23">#REF!</definedName>
    <definedName name="STrai24" localSheetId="0">#REF!</definedName>
    <definedName name="STrai24" localSheetId="15">#REF!</definedName>
    <definedName name="STrai24" localSheetId="12">#REF!</definedName>
    <definedName name="STrai24">#REF!</definedName>
    <definedName name="STrai25" localSheetId="0">#REF!</definedName>
    <definedName name="STrai25" localSheetId="15">#REF!</definedName>
    <definedName name="STrai25" localSheetId="12">#REF!</definedName>
    <definedName name="STrai25">#REF!</definedName>
    <definedName name="STrai26" localSheetId="0">#REF!</definedName>
    <definedName name="STrai26" localSheetId="15">#REF!</definedName>
    <definedName name="STrai26" localSheetId="12">#REF!</definedName>
    <definedName name="STrai26">#REF!</definedName>
    <definedName name="STrai27" localSheetId="0">#REF!</definedName>
    <definedName name="STrai27" localSheetId="15">#REF!</definedName>
    <definedName name="STrai27" localSheetId="12">#REF!</definedName>
    <definedName name="STrai27">#REF!</definedName>
    <definedName name="STrai28" localSheetId="0">#REF!</definedName>
    <definedName name="STrai28" localSheetId="15">#REF!</definedName>
    <definedName name="STrai28" localSheetId="12">#REF!</definedName>
    <definedName name="STrai28">#REF!</definedName>
    <definedName name="STrai29" localSheetId="0">#REF!</definedName>
    <definedName name="STrai29" localSheetId="15">#REF!</definedName>
    <definedName name="STrai29" localSheetId="12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5">#REF!</definedName>
    <definedName name="STrai3" localSheetId="12">#REF!</definedName>
    <definedName name="STrai3">'Tong hop'!$AL$266</definedName>
    <definedName name="STrai30" localSheetId="0">#REF!</definedName>
    <definedName name="STrai30" localSheetId="15">#REF!</definedName>
    <definedName name="STrai30" localSheetId="12">#REF!</definedName>
    <definedName name="STrai30">#REF!</definedName>
    <definedName name="STrai31" localSheetId="0">#REF!</definedName>
    <definedName name="STrai31" localSheetId="15">#REF!</definedName>
    <definedName name="STrai31" localSheetId="12">#REF!</definedName>
    <definedName name="STrai31">#REF!</definedName>
    <definedName name="STrai32" localSheetId="0">#REF!</definedName>
    <definedName name="STrai32" localSheetId="15">#REF!</definedName>
    <definedName name="STrai32" localSheetId="12">#REF!</definedName>
    <definedName name="STrai32">#REF!</definedName>
    <definedName name="STrai33" localSheetId="0">#REF!</definedName>
    <definedName name="STrai33" localSheetId="15">#REF!</definedName>
    <definedName name="STrai33" localSheetId="12">#REF!</definedName>
    <definedName name="STrai33">#REF!</definedName>
    <definedName name="STrai34" localSheetId="0">#REF!</definedName>
    <definedName name="STrai34" localSheetId="15">#REF!</definedName>
    <definedName name="STrai34" localSheetId="12">#REF!</definedName>
    <definedName name="STrai34">#REF!</definedName>
    <definedName name="STrai35" localSheetId="0">#REF!</definedName>
    <definedName name="STrai35" localSheetId="15">#REF!</definedName>
    <definedName name="STrai35" localSheetId="12">#REF!</definedName>
    <definedName name="STrai35">#REF!</definedName>
    <definedName name="STrai36" localSheetId="0">#REF!</definedName>
    <definedName name="STrai36" localSheetId="15">#REF!</definedName>
    <definedName name="STrai36" localSheetId="12">#REF!</definedName>
    <definedName name="STrai36">#REF!</definedName>
    <definedName name="STrai37" localSheetId="0">#REF!</definedName>
    <definedName name="STrai37" localSheetId="15">#REF!</definedName>
    <definedName name="STrai37" localSheetId="12">#REF!</definedName>
    <definedName name="STrai37">#REF!</definedName>
    <definedName name="STrai38" localSheetId="0">#REF!</definedName>
    <definedName name="STrai38" localSheetId="15">#REF!</definedName>
    <definedName name="STrai38" localSheetId="12">#REF!</definedName>
    <definedName name="STrai38">#REF!</definedName>
    <definedName name="STrai39" localSheetId="0">#REF!</definedName>
    <definedName name="STrai39" localSheetId="15">#REF!</definedName>
    <definedName name="STrai39" localSheetId="12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5">#REF!</definedName>
    <definedName name="STrai4" localSheetId="12">#REF!</definedName>
    <definedName name="STrai4">'Tong hop'!$AL$267</definedName>
    <definedName name="STrai40" localSheetId="0">#REF!</definedName>
    <definedName name="STrai40" localSheetId="15">#REF!</definedName>
    <definedName name="STrai40" localSheetId="12">#REF!</definedName>
    <definedName name="STrai40">#REF!</definedName>
    <definedName name="STrai41" localSheetId="0">#REF!</definedName>
    <definedName name="STrai41" localSheetId="15">#REF!</definedName>
    <definedName name="STrai41" localSheetId="12">#REF!</definedName>
    <definedName name="STrai41">#REF!</definedName>
    <definedName name="STrai42" localSheetId="0">#REF!</definedName>
    <definedName name="STrai42" localSheetId="15">#REF!</definedName>
    <definedName name="STrai42" localSheetId="12">#REF!</definedName>
    <definedName name="STrai42">#REF!</definedName>
    <definedName name="STrai43" localSheetId="0">#REF!</definedName>
    <definedName name="STrai43" localSheetId="15">#REF!</definedName>
    <definedName name="STrai43" localSheetId="12">#REF!</definedName>
    <definedName name="STrai43">#REF!</definedName>
    <definedName name="STrai44" localSheetId="0">#REF!</definedName>
    <definedName name="STrai44" localSheetId="15">#REF!</definedName>
    <definedName name="STrai44" localSheetId="12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5">#REF!</definedName>
    <definedName name="STrai5" localSheetId="12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5">#REF!</definedName>
    <definedName name="STrai6" localSheetId="12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5">#REF!</definedName>
    <definedName name="STrai7" localSheetId="12">#REF!</definedName>
    <definedName name="STrai7">'Tong hop'!$AL$270</definedName>
    <definedName name="STrai8" localSheetId="0">#REF!</definedName>
    <definedName name="STrai8" localSheetId="15">#REF!</definedName>
    <definedName name="STrai8" localSheetId="12">#REF!</definedName>
    <definedName name="STrai8">#REF!</definedName>
    <definedName name="STrai9" localSheetId="0">#REF!</definedName>
    <definedName name="STrai9" localSheetId="15">#REF!</definedName>
    <definedName name="STrai9" localSheetId="12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5" hidden="1">{"'Sheet1'!$L$16"}</definedName>
    <definedName name="sua" localSheetId="12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5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4">#REF!,#REF!</definedName>
    <definedName name="SUM" localSheetId="5">#REF!,#REF!</definedName>
    <definedName name="SUM" localSheetId="6">#REF!,#REF!</definedName>
    <definedName name="SUM" localSheetId="8">#REF!,#REF!</definedName>
    <definedName name="SUM" localSheetId="7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5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5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5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5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5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5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5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5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5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5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5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5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5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5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5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5" hidden="1">#REF!</definedName>
    <definedName name="SUM_DRAINAGE" localSheetId="12" hidden="1">#REF!</definedName>
    <definedName name="SUM_DRAINAGE" hidden="1">#REF!</definedName>
    <definedName name="SUM_GI" localSheetId="0" hidden="1">#REF!</definedName>
    <definedName name="SUM_GI" localSheetId="15" hidden="1">#REF!</definedName>
    <definedName name="SUM_GI" localSheetId="12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5" hidden="1">#REF!</definedName>
    <definedName name="SUM_LIGHTING" localSheetId="12" hidden="1">#REF!</definedName>
    <definedName name="SUM_LIGHTING" hidden="1">#REF!</definedName>
    <definedName name="SUM_PAVEMENT" localSheetId="0" hidden="1">#REF!</definedName>
    <definedName name="SUM_PAVEMENT" localSheetId="15" hidden="1">#REF!</definedName>
    <definedName name="SUM_PAVEMENT" localSheetId="12" hidden="1">#REF!</definedName>
    <definedName name="SUM_PAVEMENT" hidden="1">#REF!</definedName>
    <definedName name="SUM_TRAFFIC" localSheetId="0" hidden="1">#REF!</definedName>
    <definedName name="SUM_TRAFFIC" localSheetId="15" hidden="1">#REF!</definedName>
    <definedName name="SUM_TRAFFIC" localSheetId="12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5" hidden="1">{#N/A,#N/A,FALSE,"特殊室（ＢＱ表）"}</definedName>
    <definedName name="summar" localSheetId="12" hidden="1">{#N/A,#N/A,FALSE,"特殊室（ＢＱ表）"}</definedName>
    <definedName name="summar" hidden="1">{#N/A,#N/A,FALSE,"特殊室（ＢＱ表）"}</definedName>
    <definedName name="summary" localSheetId="4">#REF!</definedName>
    <definedName name="summary" localSheetId="5">#REF!</definedName>
    <definedName name="summary" localSheetId="6">#REF!</definedName>
    <definedName name="summary" localSheetId="8">#REF!</definedName>
    <definedName name="summary" localSheetId="7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5" hidden="1">{"'Sheet1'!$L$16"}</definedName>
    <definedName name="SumNo.5" localSheetId="12" hidden="1">{"'Sheet1'!$L$16"}</definedName>
    <definedName name="SumNo.5" hidden="1">{"'Sheet1'!$L$16"}</definedName>
    <definedName name="SUOIDOI2" localSheetId="4" hidden="1">{"'Sheet1'!$L$16"}</definedName>
    <definedName name="SUOIDOI2" localSheetId="5" hidden="1">{"'Sheet1'!$L$16"}</definedName>
    <definedName name="SUOIDOI2" localSheetId="6" hidden="1">{"'Sheet1'!$L$16"}</definedName>
    <definedName name="SUOIDOI2" localSheetId="8" hidden="1">{"'Sheet1'!$L$16"}</definedName>
    <definedName name="SUOIDOI2" localSheetId="7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5" hidden="1">{"'Sheet1'!$L$16"}</definedName>
    <definedName name="SUOIDOI2" localSheetId="12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5" hidden="1">{#N/A,#N/A,FALSE,"CCTV"}</definedName>
    <definedName name="SX" localSheetId="12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5" hidden="1">{"'Sheet1'!$L$16"}</definedName>
    <definedName name="szszểcttcy" localSheetId="12" hidden="1">{"'Sheet1'!$L$16"}</definedName>
    <definedName name="szszểcttcy" hidden="1">{"'Sheet1'!$L$16"}</definedName>
    <definedName name="T" localSheetId="8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5" hidden="1">{#N/A,#N/A,FALSE,"Chi tiÆt"}</definedName>
    <definedName name="t.05" localSheetId="12" hidden="1">{#N/A,#N/A,FALSE,"Chi tiÆt"}</definedName>
    <definedName name="t.05" hidden="1">{#N/A,#N/A,FALSE,"Chi tiÆt"}</definedName>
    <definedName name="T.3" localSheetId="4" hidden="1">{"'Sheet1'!$L$16"}</definedName>
    <definedName name="T.3" localSheetId="5" hidden="1">{"'Sheet1'!$L$16"}</definedName>
    <definedName name="T.3" localSheetId="6" hidden="1">{"'Sheet1'!$L$16"}</definedName>
    <definedName name="T.3" localSheetId="8" hidden="1">{"'Sheet1'!$L$16"}</definedName>
    <definedName name="T.3" localSheetId="7" hidden="1">{"'Sheet1'!$L$16"}</definedName>
    <definedName name="T.3" localSheetId="1" hidden="1">{"'Sheet1'!$L$16"}</definedName>
    <definedName name="T.3" localSheetId="0" hidden="1">{"'Sheet1'!$L$16"}</definedName>
    <definedName name="T.3" localSheetId="15" hidden="1">{"'Sheet1'!$L$16"}</definedName>
    <definedName name="T.3" localSheetId="12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5" hidden="1">{#N/A,#N/A,FALSE,"제목"}</definedName>
    <definedName name="t.a" localSheetId="12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5" hidden="1">{#N/A,#N/A,FALSE,"제목"}</definedName>
    <definedName name="T.F" localSheetId="12" hidden="1">{#N/A,#N/A,FALSE,"제목"}</definedName>
    <definedName name="T.F" hidden="1">{#N/A,#N/A,FALSE,"제목"}</definedName>
    <definedName name="T.nhËp" localSheetId="8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5">#REF!</definedName>
    <definedName name="T_Hoanvon" localSheetId="12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5" hidden="1">{"'Sheet1'!$L$16"}</definedName>
    <definedName name="T10.07" localSheetId="12" hidden="1">{"'Sheet1'!$L$16"}</definedName>
    <definedName name="T10.07" hidden="1">{"'Sheet1'!$L$16"}</definedName>
    <definedName name="t101p" localSheetId="8">#REF!</definedName>
    <definedName name="t101p" localSheetId="0">#REF!</definedName>
    <definedName name="t101p">#REF!</definedName>
    <definedName name="t103p" localSheetId="8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8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8">#REF!</definedName>
    <definedName name="t10vl1p" localSheetId="0">#REF!</definedName>
    <definedName name="t10vl1p">#REF!</definedName>
    <definedName name="t121p" localSheetId="8">#REF!</definedName>
    <definedName name="t121p" localSheetId="0">#REF!</definedName>
    <definedName name="t121p">#REF!</definedName>
    <definedName name="t123p" localSheetId="8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8">#REF!</definedName>
    <definedName name="t141p" localSheetId="0">#REF!</definedName>
    <definedName name="t141p">#REF!</definedName>
    <definedName name="t143p" localSheetId="8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5" hidden="1">{"'Sheet1'!$L$16"}</definedName>
    <definedName name="t149tc" localSheetId="12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8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8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5" hidden="1">{"'Sheet1'!$L$16"}</definedName>
    <definedName name="T18TL2" localSheetId="12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5" hidden="1">{"'Sheet1'!$L$16"}</definedName>
    <definedName name="T1PC" localSheetId="12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5">OFFSET(#REF!,0,0,COUNTA(#REF!)-1)</definedName>
    <definedName name="t5yty" localSheetId="12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8">#REF!</definedName>
    <definedName name="table" localSheetId="0">#REF!</definedName>
    <definedName name="table">#REF!</definedName>
    <definedName name="Table1" localSheetId="8">#REF!</definedName>
    <definedName name="Table1" localSheetId="0">#REF!</definedName>
    <definedName name="Table1">#REF!</definedName>
    <definedName name="Table1_1" localSheetId="8">#REF!</definedName>
    <definedName name="Table1_1" localSheetId="0">#REF!</definedName>
    <definedName name="Table1_1">#REF!</definedName>
    <definedName name="Table2" localSheetId="8">#REF!</definedName>
    <definedName name="Table2" localSheetId="0">#REF!</definedName>
    <definedName name="Table2">#REF!</definedName>
    <definedName name="Table2_1" localSheetId="8">#REF!</definedName>
    <definedName name="Table2_1" localSheetId="0">#REF!</definedName>
    <definedName name="Table2_1">#REF!</definedName>
    <definedName name="Table3" localSheetId="8">#REF!</definedName>
    <definedName name="Table3" localSheetId="0">#REF!</definedName>
    <definedName name="Table3">#REF!</definedName>
    <definedName name="Table3_1" localSheetId="8">#REF!</definedName>
    <definedName name="Table3_1" localSheetId="0">#REF!</definedName>
    <definedName name="Table3_1">#REF!</definedName>
    <definedName name="Table4" localSheetId="8">#REF!</definedName>
    <definedName name="Table4" localSheetId="0">#REF!</definedName>
    <definedName name="Table4">#REF!</definedName>
    <definedName name="Table4_1" localSheetId="8">#REF!</definedName>
    <definedName name="Table4_1" localSheetId="0">#REF!</definedName>
    <definedName name="Table4_1">#REF!</definedName>
    <definedName name="Table5" localSheetId="8">#REF!</definedName>
    <definedName name="Table5" localSheetId="0">#REF!</definedName>
    <definedName name="Table5">#REF!</definedName>
    <definedName name="Table5_1" localSheetId="8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8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5" hidden="1">{"'Sheet1'!$L$16"}</definedName>
    <definedName name="tai" localSheetId="12" hidden="1">{"'Sheet1'!$L$16"}</definedName>
    <definedName name="tai" hidden="1">{"'Sheet1'!$L$16"}</definedName>
    <definedName name="Tai_trong" localSheetId="8">#REF!</definedName>
    <definedName name="Tai_trong">#REF!</definedName>
    <definedName name="Taikhoan" localSheetId="0">#REF!</definedName>
    <definedName name="Taikhoan" localSheetId="15">#REF!</definedName>
    <definedName name="Taikhoan" localSheetId="12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5" hidden="1">{#N/A,#N/A,TRUE,"Krycí list"}</definedName>
    <definedName name="tak" localSheetId="12" hidden="1">{#N/A,#N/A,TRUE,"Krycí list"}</definedName>
    <definedName name="tak" hidden="1">{#N/A,#N/A,TRUE,"Krycí list"}</definedName>
    <definedName name="Tam" localSheetId="8">#REF!</definedName>
    <definedName name="Tam" localSheetId="0">#REF!</definedName>
    <definedName name="tam" localSheetId="15" hidden="1">#REF!</definedName>
    <definedName name="tam" localSheetId="12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5" hidden="1">{"'Sheet1'!$L$16"}</definedName>
    <definedName name="TamdanTB" localSheetId="12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5" hidden="1">{"'Sheet1'!$L$16"}</definedName>
    <definedName name="tamm" localSheetId="12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5" hidden="1">{"'Sheet1'!$L$16"}</definedName>
    <definedName name="tammm" localSheetId="12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5" hidden="1">{#N/A,#N/A,FALSE,"Chi tiÆt"}</definedName>
    <definedName name="tammmm" localSheetId="12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5" hidden="1">{"'Sheet1'!$L$16"}</definedName>
    <definedName name="tan" localSheetId="12" hidden="1">{"'Sheet1'!$L$16"}</definedName>
    <definedName name="tan" hidden="1">{"'Sheet1'!$L$16"}</definedName>
    <definedName name="tanjd" localSheetId="0" hidden="1">#REF!</definedName>
    <definedName name="tanjd" localSheetId="15" hidden="1">#REF!</definedName>
    <definedName name="tanjd" localSheetId="12" hidden="1">#REF!</definedName>
    <definedName name="tanjd" hidden="1">#REF!</definedName>
    <definedName name="TANK" localSheetId="8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5" hidden="1">{"'Sheet1'!$L$16"}</definedName>
    <definedName name="Tang" localSheetId="12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5" hidden="1">{"'Sheet1'!$L$16"}</definedName>
    <definedName name="tao" localSheetId="12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5" hidden="1">{"'Sheet1'!$L$16"}</definedName>
    <definedName name="tªtrt" localSheetId="12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5" hidden="1">{"'Sheet1'!$L$16"}</definedName>
    <definedName name="taun" localSheetId="12" hidden="1">{"'Sheet1'!$L$16"}</definedName>
    <definedName name="taun" hidden="1">{"'Sheet1'!$L$16"}</definedName>
    <definedName name="tavet" localSheetId="0">#REF!</definedName>
    <definedName name="tavet" localSheetId="15">#REF!</definedName>
    <definedName name="tavet" localSheetId="12">#REF!</definedName>
    <definedName name="tavet">#REF!</definedName>
    <definedName name="TaxTV">10%</definedName>
    <definedName name="TaxXL">5%</definedName>
    <definedName name="tb" localSheetId="0">#REF!</definedName>
    <definedName name="tb" localSheetId="15">#REF!</definedName>
    <definedName name="tb" localSheetId="12">#REF!</definedName>
    <definedName name="tb">#REF!</definedName>
    <definedName name="TBA" localSheetId="4">#REF!</definedName>
    <definedName name="TBA" localSheetId="5">#REF!</definedName>
    <definedName name="TBA" localSheetId="6">#REF!</definedName>
    <definedName name="TBA" localSheetId="8">#REF!</definedName>
    <definedName name="TBA" localSheetId="7">#REF!</definedName>
    <definedName name="TBA">#REF!</definedName>
    <definedName name="tbao" localSheetId="4" hidden="1">{"'Sheet1'!$L$16"}</definedName>
    <definedName name="tbao" localSheetId="5" hidden="1">{"'Sheet1'!$L$16"}</definedName>
    <definedName name="tbao" localSheetId="6" hidden="1">{"'Sheet1'!$L$16"}</definedName>
    <definedName name="tbao" localSheetId="8" hidden="1">{"'Sheet1'!$L$16"}</definedName>
    <definedName name="tbao" localSheetId="7" hidden="1">{"'Sheet1'!$L$16"}</definedName>
    <definedName name="tbao" localSheetId="1" hidden="1">{"'Sheet1'!$L$16"}</definedName>
    <definedName name="tbao" localSheetId="0" hidden="1">{"'Sheet1'!$L$16"}</definedName>
    <definedName name="tbao" localSheetId="15" hidden="1">{"'Sheet1'!$L$16"}</definedName>
    <definedName name="tbao" localSheetId="12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5" hidden="1">{"'Sheet1'!$L$16"}</definedName>
    <definedName name="TBC" localSheetId="12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8">#REF!</definedName>
    <definedName name="tbtram" localSheetId="0">#REF!</definedName>
    <definedName name="tbtram">#REF!</definedName>
    <definedName name="TC" localSheetId="4">#REF!</definedName>
    <definedName name="TC" localSheetId="5">#REF!</definedName>
    <definedName name="TC" localSheetId="6">#REF!</definedName>
    <definedName name="TC" localSheetId="7">#REF!</definedName>
    <definedName name="tc" localSheetId="0">#REF!</definedName>
    <definedName name="tc" localSheetId="15">#REF!</definedName>
    <definedName name="tc" localSheetId="12">#REF!</definedName>
    <definedName name="tc">#REF!</definedName>
    <definedName name="TC_NHANH1" localSheetId="4">#REF!</definedName>
    <definedName name="TC_NHANH1" localSheetId="5">#REF!</definedName>
    <definedName name="TC_NHANH1" localSheetId="6">#REF!</definedName>
    <definedName name="TC_NHANH1" localSheetId="8">#REF!</definedName>
    <definedName name="TC_NHANH1" localSheetId="7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5" hidden="1">{"'Sheet1'!$L$16"}</definedName>
    <definedName name="TCC" localSheetId="12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5" hidden="1">{"'Sheet1'!$L$16"}</definedName>
    <definedName name="TCCQ" localSheetId="12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5" hidden="1">{"'Sheet1'!$L$16"}</definedName>
    <definedName name="TCCq3" localSheetId="12" hidden="1">{"'Sheet1'!$L$16"}</definedName>
    <definedName name="TCCq3" hidden="1">{"'Sheet1'!$L$16"}</definedName>
    <definedName name="TCVN" localSheetId="0">#REF!</definedName>
    <definedName name="TCVN" localSheetId="15">#REF!</definedName>
    <definedName name="TCVN" localSheetId="12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5" hidden="1">{"'Sheet1'!$L$16"}</definedName>
    <definedName name="tchi" localSheetId="12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4">#REF!</definedName>
    <definedName name="td1p" localSheetId="5">#REF!</definedName>
    <definedName name="td1p" localSheetId="6">#REF!</definedName>
    <definedName name="td1p" localSheetId="8">#REF!</definedName>
    <definedName name="td1p" localSheetId="7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4">#REF!</definedName>
    <definedName name="td3p" localSheetId="5">#REF!</definedName>
    <definedName name="td3p" localSheetId="6">#REF!</definedName>
    <definedName name="td3p" localSheetId="8">#REF!</definedName>
    <definedName name="td3p" localSheetId="7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8">#REF!</definedName>
    <definedName name="tdnc1p" localSheetId="0">#REF!</definedName>
    <definedName name="tdnc1p">#REF!</definedName>
    <definedName name="tdnc3p">#REF!</definedName>
    <definedName name="TDng" localSheetId="8">#REF!</definedName>
    <definedName name="TDng" localSheetId="0">#REF!</definedName>
    <definedName name="TDng">#REF!</definedName>
    <definedName name="tdo" localSheetId="8">#REF!</definedName>
    <definedName name="tdo">#REF!</definedName>
    <definedName name="TDoto" localSheetId="8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8">#REF!</definedName>
    <definedName name="tdtr2cnc" localSheetId="0">#REF!</definedName>
    <definedName name="tdtr2cnc">#REF!</definedName>
    <definedName name="tdtr2cvl" localSheetId="8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8">#REF!</definedName>
    <definedName name="tdvl1p" localSheetId="0">#REF!</definedName>
    <definedName name="tdvl1p">#REF!</definedName>
    <definedName name="tdvl3p">#REF!</definedName>
    <definedName name="TDxn" localSheetId="8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5" hidden="1">{"'Sheet1'!$L$16"}</definedName>
    <definedName name="tecco" localSheetId="12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5" hidden="1">{"'Sheet1'!$L$16"}</definedName>
    <definedName name="tem" localSheetId="12" hidden="1">{"'Sheet1'!$L$16"}</definedName>
    <definedName name="tem" hidden="1">{"'Sheet1'!$L$16"}</definedName>
    <definedName name="temp" localSheetId="8">#REF!</definedName>
    <definedName name="temp" localSheetId="1" hidden="1">{"'Break down'!$A$4"}</definedName>
    <definedName name="temp" localSheetId="0">#REF!</definedName>
    <definedName name="temp" localSheetId="15" hidden="1">{"'Break down'!$A$4"}</definedName>
    <definedName name="temp" localSheetId="12" hidden="1">{"'Break down'!$A$4"}</definedName>
    <definedName name="temp" hidden="1">{"'Break down'!$A$4"}</definedName>
    <definedName name="Temp_Br" localSheetId="8">#REF!</definedName>
    <definedName name="Temp_Br">#REF!</definedName>
    <definedName name="TEMPBR" localSheetId="8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5">#REF!</definedName>
    <definedName name="Ten_CDT" localSheetId="12">#REF!</definedName>
    <definedName name="Ten_CDT">#REF!</definedName>
    <definedName name="Ten_du_an" localSheetId="2">#REF!</definedName>
    <definedName name="Ten_du_an" localSheetId="1">#REF!</definedName>
    <definedName name="Ten_du_an" localSheetId="15">#REF!</definedName>
    <definedName name="Ten_du_an" localSheetId="12">#REF!</definedName>
    <definedName name="Ten_du_an">#REF!</definedName>
    <definedName name="Ten_DV_1" localSheetId="2">#REF!</definedName>
    <definedName name="Ten_DV_1" localSheetId="1">#REF!</definedName>
    <definedName name="Ten_DV_1" localSheetId="15">#REF!</definedName>
    <definedName name="Ten_DV_1" localSheetId="12">#REF!</definedName>
    <definedName name="Ten_DV_1">#REF!</definedName>
    <definedName name="Ten_DV_2" localSheetId="2">#REF!</definedName>
    <definedName name="Ten_DV_2" localSheetId="1">#REF!</definedName>
    <definedName name="Ten_DV_2" localSheetId="15">#REF!</definedName>
    <definedName name="Ten_DV_2" localSheetId="12">#REF!</definedName>
    <definedName name="Ten_DV_2">#REF!</definedName>
    <definedName name="Ten_DV_3" localSheetId="2">#REF!</definedName>
    <definedName name="Ten_DV_3" localSheetId="1">#REF!</definedName>
    <definedName name="Ten_DV_3" localSheetId="15">#REF!</definedName>
    <definedName name="Ten_DV_3" localSheetId="12">#REF!</definedName>
    <definedName name="Ten_DV_3">#REF!</definedName>
    <definedName name="Ten_goi_thau" localSheetId="2">#REF!</definedName>
    <definedName name="Ten_goi_thau" localSheetId="1">#REF!</definedName>
    <definedName name="Ten_goi_thau" localSheetId="15">#REF!</definedName>
    <definedName name="Ten_goi_thau" localSheetId="12">#REF!</definedName>
    <definedName name="Ten_goi_thau">#REF!</definedName>
    <definedName name="Ten_Nguoi_1" localSheetId="2">#REF!</definedName>
    <definedName name="Ten_Nguoi_1" localSheetId="1">#REF!</definedName>
    <definedName name="Ten_Nguoi_1" localSheetId="15">#REF!</definedName>
    <definedName name="Ten_Nguoi_1" localSheetId="12">#REF!</definedName>
    <definedName name="Ten_Nguoi_1">#REF!</definedName>
    <definedName name="Ten_Nguoi_2" localSheetId="2">#REF!</definedName>
    <definedName name="Ten_Nguoi_2" localSheetId="1">#REF!</definedName>
    <definedName name="Ten_Nguoi_2" localSheetId="15">#REF!</definedName>
    <definedName name="Ten_Nguoi_2" localSheetId="12">#REF!</definedName>
    <definedName name="Ten_Nguoi_2">#REF!</definedName>
    <definedName name="Ten_Nguoi_3" localSheetId="2">#REF!</definedName>
    <definedName name="Ten_Nguoi_3" localSheetId="1">#REF!</definedName>
    <definedName name="Ten_Nguoi_3" localSheetId="15">#REF!</definedName>
    <definedName name="Ten_Nguoi_3" localSheetId="12">#REF!</definedName>
    <definedName name="Ten_Nguoi_3">#REF!</definedName>
    <definedName name="Ten_nha_thau" localSheetId="2">#REF!</definedName>
    <definedName name="Ten_nha_thau" localSheetId="1">#REF!</definedName>
    <definedName name="Ten_nha_thau" localSheetId="15">#REF!</definedName>
    <definedName name="Ten_nha_thau" localSheetId="12">#REF!</definedName>
    <definedName name="Ten_nha_thau">#REF!</definedName>
    <definedName name="ten_tab" localSheetId="8" hidden="1">#REF!</definedName>
    <definedName name="ten_tab" localSheetId="0" hidden="1">#REF!</definedName>
    <definedName name="ten_tab" localSheetId="15" hidden="1">#REF!</definedName>
    <definedName name="ten_tab" localSheetId="12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5">#REF!</definedName>
    <definedName name="Ten_TVGS" localSheetId="12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5" hidden="1">{#N/A,#N/A,FALSE,"배수1"}</definedName>
    <definedName name="tender" localSheetId="12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5">#REF!</definedName>
    <definedName name="TenPhuong" localSheetId="12">#REF!</definedName>
    <definedName name="TenPhuong">#REF!</definedName>
    <definedName name="TenQuan" localSheetId="0">#REF!</definedName>
    <definedName name="TenQuan" localSheetId="15">#REF!</definedName>
    <definedName name="TenQuan" localSheetId="12">#REF!</definedName>
    <definedName name="TenQuan">#REF!</definedName>
    <definedName name="tenvung" localSheetId="4">#REF!</definedName>
    <definedName name="tenvung" localSheetId="5">#REF!</definedName>
    <definedName name="tenvung" localSheetId="6">#REF!</definedName>
    <definedName name="tenvung" localSheetId="8">#REF!</definedName>
    <definedName name="tenvung" localSheetId="7">#REF!</definedName>
    <definedName name="tenvung">#REF!</definedName>
    <definedName name="ter" localSheetId="0" hidden="1">#REF!</definedName>
    <definedName name="ter" localSheetId="15" hidden="1">#REF!</definedName>
    <definedName name="ter" localSheetId="12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5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5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5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5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5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5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5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5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5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5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5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5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5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5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5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5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4">#REF!</definedName>
    <definedName name="test" localSheetId="5">#REF!</definedName>
    <definedName name="test" localSheetId="6">#REF!</definedName>
    <definedName name="test" localSheetId="8">#REF!</definedName>
    <definedName name="test" localSheetId="7">#REF!</definedName>
    <definedName name="test" localSheetId="0">#REF!</definedName>
    <definedName name="test">#REF!</definedName>
    <definedName name="testing" localSheetId="0" hidden="1">#REF!</definedName>
    <definedName name="testing" localSheetId="15" hidden="1">#REF!</definedName>
    <definedName name="testing" localSheetId="12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5" hidden="1">{#N/A,#N/A,FALSE,"CCTV"}</definedName>
    <definedName name="tet" localSheetId="12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5" hidden="1">{#N/A,#N/A,FALSE,"C_01 CASE 1";#N/A,#N/A,FALSE,"C_01 CASE 2"}</definedName>
    <definedName name="teta" localSheetId="12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5" hidden="1">{"'Sheet1'!$L$16"}</definedName>
    <definedName name="tểt" localSheetId="12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5" hidden="1">{#N/A,#N/A,FALSE,"Chi tiÆt"}</definedName>
    <definedName name="tểtrt" localSheetId="12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5" hidden="1">{"'Sheet1'!$L$16"}</definedName>
    <definedName name="tff" localSheetId="12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5" hidden="1">{"'Sheet1'!$L$16"}</definedName>
    <definedName name="tfg" localSheetId="12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5" hidden="1">{#N/A,#N/A,FALSE,"Chi tiÆt"}</definedName>
    <definedName name="tfrefefewfrefe" localSheetId="12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5" hidden="1">{#N/A,#N/A,FALSE,"CCTV"}</definedName>
    <definedName name="TG" localSheetId="12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4" hidden="1">{"'Sheet1'!$L$16"}</definedName>
    <definedName name="tghj" localSheetId="5" hidden="1">{"'Sheet1'!$L$16"}</definedName>
    <definedName name="tghj" localSheetId="6" hidden="1">{"'Sheet1'!$L$16"}</definedName>
    <definedName name="tghj" localSheetId="8" hidden="1">{"'Sheet1'!$L$16"}</definedName>
    <definedName name="tghj" localSheetId="7" hidden="1">{"'Sheet1'!$L$16"}</definedName>
    <definedName name="tghj" localSheetId="1" hidden="1">{"'Sheet1'!$L$16"}</definedName>
    <definedName name="tghj" localSheetId="0" hidden="1">{"'Sheet1'!$L$16"}</definedName>
    <definedName name="tghj" localSheetId="15" hidden="1">{"'Sheet1'!$L$16"}</definedName>
    <definedName name="tghj" localSheetId="12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5" hidden="1">{"'Sheet1'!$L$16"}</definedName>
    <definedName name="TGNH" localSheetId="12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5" hidden="1">{"'Sheet1'!$L$16"}</definedName>
    <definedName name="tgưgz" localSheetId="12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8">#REF!</definedName>
    <definedName name="Tien" localSheetId="0">#REF!</definedName>
    <definedName name="Tien">#REF!</definedName>
    <definedName name="TIENKQKD" localSheetId="8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5" hidden="1">{"'Sheet1'!$L$16"}</definedName>
    <definedName name="tieude2" localSheetId="12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5" hidden="1">{"'Sheet1'!$L$16"}</definedName>
    <definedName name="TIM" localSheetId="12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5" hidden="1">{#N/A,#N/A,FALSE,"CCTV"}</definedName>
    <definedName name="TINH" localSheetId="12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5" hidden="1">{"'Sheet1'!$L$16"}</definedName>
    <definedName name="tinhlun" localSheetId="12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5" hidden="1">{"'Sheet1'!$L$16"}</definedName>
    <definedName name="tirirn" localSheetId="12" hidden="1">{"'Sheet1'!$L$16"}</definedName>
    <definedName name="tirirn" hidden="1">{"'Sheet1'!$L$16"}</definedName>
    <definedName name="TITAN" localSheetId="8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5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5" hidden="1">{"'Sheet1'!$L$16"}</definedName>
    <definedName name="tj" localSheetId="12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5" hidden="1">{"'Sheet1'!$L$16"}</definedName>
    <definedName name="tjhtrjntrsjnsr" localSheetId="12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5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5" hidden="1">{#N/A,#N/A,FALSE,"Chi tiÆt"}</definedName>
    <definedName name="tjjrj" localSheetId="12" hidden="1">{#N/A,#N/A,FALSE,"Chi tiÆt"}</definedName>
    <definedName name="tjjrj" hidden="1">{#N/A,#N/A,FALSE,"Chi tiÆt"}</definedName>
    <definedName name="tjkkf" localSheetId="0">#REF!</definedName>
    <definedName name="tjkkf" localSheetId="15">#REF!</definedName>
    <definedName name="tjkkf" localSheetId="12">#REF!</definedName>
    <definedName name="tjkkf">#REF!</definedName>
    <definedName name="TK" localSheetId="8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5" hidden="1">{"'Sheet1'!$L$16"}</definedName>
    <definedName name="TKCT1" localSheetId="12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5" hidden="1">{#N/A,#N/A,FALSE,"구조2"}</definedName>
    <definedName name="TKFKA" localSheetId="12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5" hidden="1">{"'Sheet1'!$L$16"}</definedName>
    <definedName name="tkt" localSheetId="12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5">#REF!</definedName>
    <definedName name="tl" localSheetId="12">#REF!</definedName>
    <definedName name="tl">#REF!</definedName>
    <definedName name="TLAC120" localSheetId="4">#REF!</definedName>
    <definedName name="TLAC120" localSheetId="5">#REF!</definedName>
    <definedName name="TLAC120" localSheetId="6">#REF!</definedName>
    <definedName name="TLAC120" localSheetId="8">#REF!</definedName>
    <definedName name="TLAC120" localSheetId="7">#REF!</definedName>
    <definedName name="TLAC120" localSheetId="0">#REF!</definedName>
    <definedName name="TLAC120">#REF!</definedName>
    <definedName name="TLAC35" localSheetId="4">#REF!</definedName>
    <definedName name="TLAC35" localSheetId="5">#REF!</definedName>
    <definedName name="TLAC35" localSheetId="6">#REF!</definedName>
    <definedName name="TLAC35" localSheetId="8">#REF!</definedName>
    <definedName name="TLAC35" localSheetId="7">#REF!</definedName>
    <definedName name="TLAC35" localSheetId="0">#REF!</definedName>
    <definedName name="TLAC35">#REF!</definedName>
    <definedName name="TLAC50" localSheetId="4">#REF!</definedName>
    <definedName name="TLAC50" localSheetId="5">#REF!</definedName>
    <definedName name="TLAC50" localSheetId="6">#REF!</definedName>
    <definedName name="TLAC50" localSheetId="8">#REF!</definedName>
    <definedName name="TLAC50" localSheetId="7">#REF!</definedName>
    <definedName name="TLAC50" localSheetId="0">#REF!</definedName>
    <definedName name="TLAC50">#REF!</definedName>
    <definedName name="TLAC70" localSheetId="8">#REF!</definedName>
    <definedName name="TLAC70" localSheetId="0">#REF!</definedName>
    <definedName name="TLAC70">#REF!</definedName>
    <definedName name="TLAC95" localSheetId="8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5" hidden="1">{"'Sheet1'!$L$16"}</definedName>
    <definedName name="tlc" localSheetId="12" hidden="1">{"'Sheet1'!$L$16"}</definedName>
    <definedName name="tlc" hidden="1">{"'Sheet1'!$L$16"}</definedName>
    <definedName name="TLD">#REF!</definedName>
    <definedName name="Tle" localSheetId="8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5" hidden="1">{#N/A,#N/A,FALSE,"Chi tiÆt"}</definedName>
    <definedName name="TLP" localSheetId="12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5" hidden="1">{"'Sheet1'!$L$16"}</definedName>
    <definedName name="TLPMG" localSheetId="12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5" hidden="1">{"'Sheet1'!$L$16"}</definedName>
    <definedName name="tLRANH1" localSheetId="12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5" hidden="1">{"LKD",#N/A,FALSE,"표지"}</definedName>
    <definedName name="TLS" localSheetId="12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4" hidden="1">{"'Sheet1'!$L$16"}</definedName>
    <definedName name="TLVL" localSheetId="5" hidden="1">{"'Sheet1'!$L$16"}</definedName>
    <definedName name="TLVL" localSheetId="6" hidden="1">{"'Sheet1'!$L$16"}</definedName>
    <definedName name="TLVL" localSheetId="8" hidden="1">{"'Sheet1'!$L$16"}</definedName>
    <definedName name="TLVL" localSheetId="7" hidden="1">{"'Sheet1'!$L$16"}</definedName>
    <definedName name="TLVL" localSheetId="1" hidden="1">{"'Sheet1'!$L$16"}</definedName>
    <definedName name="TLVL" localSheetId="0" hidden="1">{"'Sheet1'!$L$16"}</definedName>
    <definedName name="TLVL" localSheetId="15" hidden="1">{"'Sheet1'!$L$16"}</definedName>
    <definedName name="TLVL" localSheetId="12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5" hidden="1">{"'Sheet1'!$L$16"}</definedName>
    <definedName name="TM" localSheetId="12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5" hidden="1">{"'Sheet1'!$L$16"}</definedName>
    <definedName name="tn" localSheetId="12" hidden="1">{"'Sheet1'!$L$16"}</definedName>
    <definedName name="tn" hidden="1">{"'Sheet1'!$L$16"}</definedName>
    <definedName name="TN_b_qu_n" localSheetId="8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5" hidden="1">{"'Sheet1'!$L$16"}</definedName>
    <definedName name="tnclt9.2" localSheetId="12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5">#REF!</definedName>
    <definedName name="tno" localSheetId="12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5" hidden="1">{"'Sheet1'!$L$16"}</definedName>
    <definedName name="tntn" localSheetId="12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5" hidden="1">{"'Sheet1'!$L$16"}</definedName>
    <definedName name="to" localSheetId="12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5" hidden="1">{"'Sheet1'!$L$16"}</definedName>
    <definedName name="toan" localSheetId="12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5" hidden="1">{"'별표'!$N$220"}</definedName>
    <definedName name="TOD" localSheetId="12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5" hidden="1">{"'별표'!$N$220"}</definedName>
    <definedName name="TODLFJ" localSheetId="12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5" hidden="1">{"'Sheet1'!$L$16"}</definedName>
    <definedName name="toilet" localSheetId="12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5" hidden="1">{"'Sheet1'!$L$16"}</definedName>
    <definedName name="tol" localSheetId="12" hidden="1">{"'Sheet1'!$L$16"}</definedName>
    <definedName name="tol" hidden="1">{"'Sheet1'!$L$16"}</definedName>
    <definedName name="ton" localSheetId="0">#REF!</definedName>
    <definedName name="ton" localSheetId="15">#REF!</definedName>
    <definedName name="ton" localSheetId="12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5" hidden="1">{"'Sheet1'!$L$16"}</definedName>
    <definedName name="tong2" localSheetId="12" hidden="1">{"'Sheet1'!$L$16"}</definedName>
    <definedName name="tong2" hidden="1">{"'Sheet1'!$L$16"}</definedName>
    <definedName name="tongdt" localSheetId="0">#REF!</definedName>
    <definedName name="tongdt" localSheetId="15">#REF!</definedName>
    <definedName name="tongdt" localSheetId="12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5" hidden="1">{"'Sheet1'!$L$16"}</definedName>
    <definedName name="tonghop" localSheetId="12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5">#REF!</definedName>
    <definedName name="TongKL" localSheetId="12">#REF!</definedName>
    <definedName name="TongKL">#REF!</definedName>
    <definedName name="TOTAL" localSheetId="4">#REF!</definedName>
    <definedName name="TOTAL" localSheetId="5">#REF!</definedName>
    <definedName name="TOTAL" localSheetId="6">#REF!</definedName>
    <definedName name="TOTAL" localSheetId="8">#REF!</definedName>
    <definedName name="TOTAL" localSheetId="7">#REF!</definedName>
    <definedName name="TOTAL">#REF!</definedName>
    <definedName name="totb" localSheetId="0">#REF!</definedName>
    <definedName name="totb" localSheetId="15">#REF!</definedName>
    <definedName name="totb" localSheetId="12">#REF!</definedName>
    <definedName name="totb">#REF!</definedName>
    <definedName name="totb1" localSheetId="0">#REF!</definedName>
    <definedName name="totb1" localSheetId="15">#REF!</definedName>
    <definedName name="totb1" localSheetId="12">#REF!</definedName>
    <definedName name="totb1">#REF!</definedName>
    <definedName name="totb2" localSheetId="0">#REF!</definedName>
    <definedName name="totb2" localSheetId="15">#REF!</definedName>
    <definedName name="totb2" localSheetId="12">#REF!</definedName>
    <definedName name="totb2">#REF!</definedName>
    <definedName name="totb3" localSheetId="0">#REF!</definedName>
    <definedName name="totb3" localSheetId="15">#REF!</definedName>
    <definedName name="totb3" localSheetId="12">#REF!</definedName>
    <definedName name="totb3">#REF!</definedName>
    <definedName name="totb4" localSheetId="0">#REF!</definedName>
    <definedName name="totb4" localSheetId="15">#REF!</definedName>
    <definedName name="totb4" localSheetId="12">#REF!</definedName>
    <definedName name="totb4">#REF!</definedName>
    <definedName name="totb5" localSheetId="0">#REF!</definedName>
    <definedName name="totb5" localSheetId="15">#REF!</definedName>
    <definedName name="totb5" localSheetId="12">#REF!</definedName>
    <definedName name="totb5">#REF!</definedName>
    <definedName name="totb6" localSheetId="0">#REF!</definedName>
    <definedName name="totb6" localSheetId="15">#REF!</definedName>
    <definedName name="totb6" localSheetId="12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5" hidden="1">{"'Sheet1'!$L$16"}</definedName>
    <definedName name="tÓtrte" localSheetId="12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8">#REF!</definedName>
    <definedName name="TPLRP">#REF!</definedName>
    <definedName name="ts" localSheetId="4">#REF!</definedName>
    <definedName name="ts" localSheetId="5">#REF!</definedName>
    <definedName name="ts" localSheetId="6">#REF!</definedName>
    <definedName name="ts" localSheetId="8">#REF!</definedName>
    <definedName name="ts" localSheetId="7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5">#REF!</definedName>
    <definedName name="TS_Tru" localSheetId="12">#REF!</definedName>
    <definedName name="TS_Tru">#REF!</definedName>
    <definedName name="TS_UPGD" localSheetId="0">#REF!</definedName>
    <definedName name="TS_UPGD">#REF!</definedName>
    <definedName name="tsI" localSheetId="4">#REF!</definedName>
    <definedName name="tsI" localSheetId="5">#REF!</definedName>
    <definedName name="tsI" localSheetId="6">#REF!</definedName>
    <definedName name="tsI" localSheetId="8">#REF!</definedName>
    <definedName name="tsI" localSheetId="7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5" hidden="1">{#N/A,#N/A,FALSE,"CCTV"}</definedName>
    <definedName name="TSUPPOT" localSheetId="12" hidden="1">{#N/A,#N/A,FALSE,"CCTV"}</definedName>
    <definedName name="TSUPPOT" hidden="1">{#N/A,#N/A,FALSE,"CCTV"}</definedName>
    <definedName name="tt" localSheetId="4" hidden="1">{"'Sheet1'!$L$16"}</definedName>
    <definedName name="tt" localSheetId="5" hidden="1">{"'Sheet1'!$L$16"}</definedName>
    <definedName name="tt" localSheetId="6" hidden="1">{"'Sheet1'!$L$16"}</definedName>
    <definedName name="tt" localSheetId="7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5" hidden="1">{#N/A,#N/A,FALSE,"단가표지"}</definedName>
    <definedName name="tt" localSheetId="12" hidden="1">{#N/A,#N/A,FALSE,"단가표지"}</definedName>
    <definedName name="tt" hidden="1">{#N/A,#N/A,FALSE,"단가표지"}</definedName>
    <definedName name="TT_1P" localSheetId="8">#REF!</definedName>
    <definedName name="TT_1P" localSheetId="0">#REF!</definedName>
    <definedName name="TT_1P">#REF!</definedName>
    <definedName name="TT_3p" localSheetId="8">#REF!</definedName>
    <definedName name="TT_3p" localSheetId="0">#REF!</definedName>
    <definedName name="TT_3p">#REF!</definedName>
    <definedName name="TT1.1" localSheetId="0" hidden="1">#REF!</definedName>
    <definedName name="TT1.1" localSheetId="15" hidden="1">#REF!</definedName>
    <definedName name="TT1.1" localSheetId="12" hidden="1">#REF!</definedName>
    <definedName name="TT1.1" hidden="1">#REF!</definedName>
    <definedName name="TT1.2" localSheetId="0" hidden="1">#REF!</definedName>
    <definedName name="TT1.2" localSheetId="15" hidden="1">#REF!</definedName>
    <definedName name="TT1.2" localSheetId="12" hidden="1">#REF!</definedName>
    <definedName name="TT1.2" hidden="1">#REF!</definedName>
    <definedName name="TT1.3" localSheetId="0" hidden="1">#REF!</definedName>
    <definedName name="TT1.3" localSheetId="15" hidden="1">#REF!</definedName>
    <definedName name="TT1.3" localSheetId="12" hidden="1">#REF!</definedName>
    <definedName name="TT1.3" hidden="1">#REF!</definedName>
    <definedName name="TT1.4" localSheetId="0" hidden="1">#REF!</definedName>
    <definedName name="TT1.4" localSheetId="15" hidden="1">#REF!</definedName>
    <definedName name="TT1.4" localSheetId="12" hidden="1">#REF!</definedName>
    <definedName name="TT1.4" hidden="1">#REF!</definedName>
    <definedName name="TT1.5" localSheetId="0" hidden="1">#REF!</definedName>
    <definedName name="TT1.5" localSheetId="15" hidden="1">#REF!</definedName>
    <definedName name="TT1.5" localSheetId="12" hidden="1">#REF!</definedName>
    <definedName name="TT1.5" hidden="1">#REF!</definedName>
    <definedName name="TT1.6" localSheetId="0" hidden="1">#REF!</definedName>
    <definedName name="TT1.6" localSheetId="15" hidden="1">#REF!</definedName>
    <definedName name="TT1.6" localSheetId="12" hidden="1">#REF!</definedName>
    <definedName name="TT1.6" hidden="1">#REF!</definedName>
    <definedName name="TT1.7" localSheetId="0" hidden="1">#REF!</definedName>
    <definedName name="TT1.7" localSheetId="15" hidden="1">#REF!</definedName>
    <definedName name="TT1.7" localSheetId="12" hidden="1">#REF!</definedName>
    <definedName name="TT1.7" hidden="1">#REF!</definedName>
    <definedName name="TT1.8" localSheetId="0" hidden="1">#REF!</definedName>
    <definedName name="TT1.8" localSheetId="15" hidden="1">#REF!</definedName>
    <definedName name="TT1.8" localSheetId="12" hidden="1">#REF!</definedName>
    <definedName name="TT1.8" hidden="1">#REF!</definedName>
    <definedName name="TT1.9" localSheetId="0" hidden="1">#REF!</definedName>
    <definedName name="TT1.9" localSheetId="15" hidden="1">#REF!</definedName>
    <definedName name="TT1.9" localSheetId="12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5">#REF!</definedName>
    <definedName name="ttam" localSheetId="12">#REF!</definedName>
    <definedName name="ttam">#REF!</definedName>
    <definedName name="ttao" localSheetId="8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5" hidden="1">{"'Sheet1'!$L$16"}</definedName>
    <definedName name="tteee" localSheetId="12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5" hidden="1">{"'Sheet1'!$L$16"}</definedName>
    <definedName name="ttoan" localSheetId="12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5" hidden="1">{"'Sheet1'!$L$16"}</definedName>
    <definedName name="TTSC" localSheetId="12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5" hidden="1">{"'Sheet1'!$L$16"}</definedName>
    <definedName name="ttt" localSheetId="12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5" hidden="1">{0}</definedName>
    <definedName name="tttskldf" localSheetId="12" hidden="1">{0}</definedName>
    <definedName name="tttskldf" hidden="1">{0}</definedName>
    <definedName name="tttt" localSheetId="4">#REF!</definedName>
    <definedName name="tttt" localSheetId="5">#REF!</definedName>
    <definedName name="tttt" localSheetId="6">#REF!</definedName>
    <definedName name="tttt" localSheetId="8">#REF!</definedName>
    <definedName name="tttt" localSheetId="7">#REF!</definedName>
    <definedName name="tttt" localSheetId="1" hidden="1">{"'Sheet1'!$L$16"}</definedName>
    <definedName name="tttt" localSheetId="0">#REF!</definedName>
    <definedName name="tttt" localSheetId="15" hidden="1">{"'Sheet1'!$L$16"}</definedName>
    <definedName name="tttt" localSheetId="12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5" hidden="1">{"'Sheet1'!$L$16"}</definedName>
    <definedName name="tttte" localSheetId="12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5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5" hidden="1">{"'Sheet1'!$L$16"}</definedName>
    <definedName name="ｔｔｔｔｔ" localSheetId="12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5" hidden="1">{#N/A,#N/A,FALSE,"골재소요량";#N/A,#N/A,FALSE,"골재소요량"}</definedName>
    <definedName name="tttttt" localSheetId="12" hidden="1">{#N/A,#N/A,FALSE,"골재소요량";#N/A,#N/A,FALSE,"골재소요량"}</definedName>
    <definedName name="tttttt" hidden="1">{#N/A,#N/A,FALSE,"골재소요량";#N/A,#N/A,FALSE,"골재소요량"}</definedName>
    <definedName name="tthi" localSheetId="4">#REF!</definedName>
    <definedName name="tthi" localSheetId="5">#REF!</definedName>
    <definedName name="tthi" localSheetId="6">#REF!</definedName>
    <definedName name="tthi" localSheetId="8">#REF!</definedName>
    <definedName name="tthi" localSheetId="7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5" hidden="1">{"'Sheet1'!$L$16"}</definedName>
    <definedName name="tthkprtn" localSheetId="12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5" hidden="1">{"'Sheet1'!$L$16"}</definedName>
    <definedName name="TTHU" localSheetId="12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5" hidden="1">{"'Sheet1'!$L$16"}</definedName>
    <definedName name="ttr" localSheetId="12" hidden="1">{"'Sheet1'!$L$16"}</definedName>
    <definedName name="ttr" hidden="1">{"'Sheet1'!$L$16"}</definedName>
    <definedName name="ttronmk" localSheetId="4">#REF!</definedName>
    <definedName name="ttronmk" localSheetId="5">#REF!</definedName>
    <definedName name="ttronmk" localSheetId="6">#REF!</definedName>
    <definedName name="ttronmk" localSheetId="8">#REF!</definedName>
    <definedName name="ttronmk" localSheetId="7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5" hidden="1">{"'Sheet1'!$L$16"}</definedName>
    <definedName name="tu" localSheetId="12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5" hidden="1">{"'Sheet1'!$L$16"}</definedName>
    <definedName name="tuam" localSheetId="12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5" hidden="1">{"'Sheet1'!$L$16"}</definedName>
    <definedName name="tuan" localSheetId="12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5" hidden="1">{"'Sheet1'!$L$16"}</definedName>
    <definedName name="tuan03" localSheetId="12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5" hidden="1">{"'Sheet1'!$L$16"}</definedName>
    <definedName name="tuan123456" localSheetId="12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5" hidden="1">{"'Sheet1'!$L$16"}</definedName>
    <definedName name="tuan2" localSheetId="12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5" hidden="1">{"'Sheet1'!$L$16"}</definedName>
    <definedName name="tuan47" localSheetId="12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5" hidden="1">{"'Sheet1'!$L$16"}</definedName>
    <definedName name="tuan48" localSheetId="12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5" hidden="1">{"'Sheet1'!$L$16"}</definedName>
    <definedName name="Tuan49" localSheetId="12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5" hidden="1">{"'Sheet1'!$L$16"}</definedName>
    <definedName name="tuan52" localSheetId="12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5" hidden="1">{"'Sheet1'!$L$16"}</definedName>
    <definedName name="tuan53" localSheetId="12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5" hidden="1">{"'Sheet1'!$L$16"}</definedName>
    <definedName name="tuan55" localSheetId="12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5" hidden="1">{"'Sheet1'!$L$16"}</definedName>
    <definedName name="tuan57" localSheetId="12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5" hidden="1">{0}</definedName>
    <definedName name="TUANKHANHTUYET45" localSheetId="12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5" hidden="1">{"'Sheet1'!$L$16"}</definedName>
    <definedName name="tuannn" localSheetId="12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5" hidden="1">{#N/A,#N/A,FALSE,"Chi tiÆt"}</definedName>
    <definedName name="Tuanquyen" localSheetId="12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5" hidden="1">{#N/A,#N/A,FALSE,"CCTV"}</definedName>
    <definedName name="TUBE" localSheetId="12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5" hidden="1">{#N/A,#N/A,FALSE,"Chi tiÆt"}</definedName>
    <definedName name="TULTPUEROUPEURE" localSheetId="12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5" hidden="1">{"'Sheet1'!$L$16"}</definedName>
    <definedName name="TUNG" localSheetId="12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5">OFFSET(#REF!,0,0,COUNTA(#REF!)-1)</definedName>
    <definedName name="tủttryr" localSheetId="12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5" hidden="1">{"'Sheet1'!$L$16"}</definedName>
    <definedName name="tuurtur" localSheetId="12" hidden="1">{"'Sheet1'!$L$16"}</definedName>
    <definedName name="tuurtur" hidden="1">{"'Sheet1'!$L$16"}</definedName>
    <definedName name="TuVan" localSheetId="8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5" hidden="1">{"'Sheet1'!$L$16"}</definedName>
    <definedName name="tuy" localSheetId="12" hidden="1">{"'Sheet1'!$L$16"}</definedName>
    <definedName name="tuy" hidden="1">{"'Sheet1'!$L$16"}</definedName>
    <definedName name="tuyen" localSheetId="4" hidden="1">{"'Sheet1'!$L$16"}</definedName>
    <definedName name="tuyen" localSheetId="5" hidden="1">{"'Sheet1'!$L$16"}</definedName>
    <definedName name="tuyen" localSheetId="6" hidden="1">{"'Sheet1'!$L$16"}</definedName>
    <definedName name="tuyen" localSheetId="8" hidden="1">{"'Sheet1'!$L$16"}</definedName>
    <definedName name="tuyen" localSheetId="7" hidden="1">{"'Sheet1'!$L$16"}</definedName>
    <definedName name="tuyen" localSheetId="1" hidden="1">{"'Sheet1'!$L$16"}</definedName>
    <definedName name="tuyen" localSheetId="0" hidden="1">{"'Sheet1'!$L$16"}</definedName>
    <definedName name="tuyen" localSheetId="15" hidden="1">{"'Sheet1'!$L$16"}</definedName>
    <definedName name="tuyen" localSheetId="12" hidden="1">{"'Sheet1'!$L$16"}</definedName>
    <definedName name="tuyen" hidden="1">{"'Sheet1'!$L$16"}</definedName>
    <definedName name="tuyennhanh" localSheetId="4" hidden="1">{"'Sheet1'!$L$16"}</definedName>
    <definedName name="tuyennhanh" localSheetId="5" hidden="1">{"'Sheet1'!$L$16"}</definedName>
    <definedName name="tuyennhanh" localSheetId="6" hidden="1">{"'Sheet1'!$L$16"}</definedName>
    <definedName name="tuyennhanh" localSheetId="8" hidden="1">{"'Sheet1'!$L$16"}</definedName>
    <definedName name="tuyennhanh" localSheetId="7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2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5" hidden="1">{"'Sheet1'!$L$16"}</definedName>
    <definedName name="tuyennhanh6" localSheetId="12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5" hidden="1">{"'Sheet1'!$L$16"}</definedName>
    <definedName name="tuyet" localSheetId="12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5" hidden="1">{0}</definedName>
    <definedName name="tuyio" localSheetId="12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5" hidden="1">{"'Sheet1'!$L$16"}</definedName>
    <definedName name="tuynen" localSheetId="12" hidden="1">{"'Sheet1'!$L$16"}</definedName>
    <definedName name="tuynen" hidden="1">{"'Sheet1'!$L$16"}</definedName>
    <definedName name="tv75nc" localSheetId="8">#REF!</definedName>
    <definedName name="tv75nc" localSheetId="0">#REF!</definedName>
    <definedName name="tv75nc">#REF!</definedName>
    <definedName name="tv75vl" localSheetId="8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8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8">#REF!</definedName>
    <definedName name="ty_le_BTN" localSheetId="0">#REF!</definedName>
    <definedName name="ty_le_BTN">#REF!</definedName>
    <definedName name="Ty_le1" localSheetId="8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5" hidden="1">{"'Sheet1'!$L$16"}</definedName>
    <definedName name="tybyt" localSheetId="12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5" hidden="1">{#N/A,#N/A,TRUE,"BT M200 da 10x20"}</definedName>
    <definedName name="tyeyeye" localSheetId="12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5" hidden="1">{#N/A,#N/A,FALSE,"배수2"}</definedName>
    <definedName name="TYHFDGFD" localSheetId="12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5" hidden="1">{"'Sheet1'!$L$16"}</definedName>
    <definedName name="TYJTJMMHJM" localSheetId="12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5" hidden="1">{"'Sheet1'!$L$16"}</definedName>
    <definedName name="tyjy" localSheetId="12" hidden="1">{"'Sheet1'!$L$16"}</definedName>
    <definedName name="tyjy" hidden="1">{"'Sheet1'!$L$16"}</definedName>
    <definedName name="Type_1" localSheetId="8">#REF!</definedName>
    <definedName name="Type_1">#REF!</definedName>
    <definedName name="Type_2" localSheetId="8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5" hidden="1">{#N/A,#N/A,FALSE,"속도"}</definedName>
    <definedName name="tytju4tewete" localSheetId="12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5" hidden="1">{"'Sheet1'!$L$16"}</definedName>
    <definedName name="tytu" localSheetId="12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5" hidden="1">{#N/A,#N/A,FALSE,"포장1";#N/A,#N/A,FALSE,"포장1"}</definedName>
    <definedName name="tyth" localSheetId="12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5" hidden="1">{"'Sheet1'!$L$16"}</definedName>
    <definedName name="tyu" localSheetId="12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8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5" hidden="1">{"'Sheet1'!$L$16"}</definedName>
    <definedName name="th" localSheetId="12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5" hidden="1">{"'Sheet1'!$L$16"}</definedName>
    <definedName name="th.xls" localSheetId="12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5" hidden="1">{"'Sheet1'!$L$16"}</definedName>
    <definedName name="TH7SP" localSheetId="12" hidden="1">{"'Sheet1'!$L$16"}</definedName>
    <definedName name="TH7SP" hidden="1">{"'Sheet1'!$L$16"}</definedName>
    <definedName name="tha" localSheetId="4" hidden="1">{"'Sheet1'!$L$16"}</definedName>
    <definedName name="tha" localSheetId="5" hidden="1">{"'Sheet1'!$L$16"}</definedName>
    <definedName name="tha" localSheetId="6" hidden="1">{"'Sheet1'!$L$16"}</definedName>
    <definedName name="tha" localSheetId="8" hidden="1">{"'Sheet1'!$L$16"}</definedName>
    <definedName name="tha" localSheetId="7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8" hidden="1">{"'Sheet1'!$L$16"}</definedName>
    <definedName name="tha" localSheetId="15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5" hidden="1">{"'Sheet1'!$L$16"}</definedName>
    <definedName name="thach" localSheetId="12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5" hidden="1">{"'Sheet1'!$L$16"}</definedName>
    <definedName name="thang" localSheetId="12" hidden="1">{"'Sheet1'!$L$16"}</definedName>
    <definedName name="thang" hidden="1">{"'Sheet1'!$L$16"}</definedName>
    <definedName name="Thang1" localSheetId="4" hidden="1">{"'Sheet1'!$L$16"}</definedName>
    <definedName name="Thang1" localSheetId="5" hidden="1">{"'Sheet1'!$L$16"}</definedName>
    <definedName name="Thang1" localSheetId="6" hidden="1">{"'Sheet1'!$L$16"}</definedName>
    <definedName name="Thang1" localSheetId="8" hidden="1">{"'Sheet1'!$L$16"}</definedName>
    <definedName name="Thang1" localSheetId="7" hidden="1">{"'Sheet1'!$L$16"}</definedName>
    <definedName name="Thang1" localSheetId="1" hidden="1">{"'Sheet1'!$L$16"}</definedName>
    <definedName name="Thang1" localSheetId="0" hidden="1">{"'Sheet1'!$L$16"}</definedName>
    <definedName name="Thang1" localSheetId="15" hidden="1">{"'Sheet1'!$L$16"}</definedName>
    <definedName name="Thang1" localSheetId="12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5" hidden="1">{"'Sheet1'!$L$16"}</definedName>
    <definedName name="thang10" localSheetId="12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5" hidden="1">{"'Sheet1'!$L$16"}</definedName>
    <definedName name="thang10.d3" localSheetId="12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5" hidden="1">{"'Sheet1'!$L$16"}</definedName>
    <definedName name="Thang12" localSheetId="12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5" hidden="1">{"'Sheet1'!$L$16"}</definedName>
    <definedName name="thang2" localSheetId="12" hidden="1">{"'Sheet1'!$L$16"}</definedName>
    <definedName name="thang2" hidden="1">{"'Sheet1'!$L$16"}</definedName>
    <definedName name="thanh" localSheetId="4" hidden="1">{"'Sheet1'!$L$16"}</definedName>
    <definedName name="thanh" localSheetId="5" hidden="1">{"'Sheet1'!$L$16"}</definedName>
    <definedName name="thanh" localSheetId="6" hidden="1">{"'Sheet1'!$L$16"}</definedName>
    <definedName name="thanh" localSheetId="8" hidden="1">{"'Sheet1'!$L$16"}</definedName>
    <definedName name="thanh" localSheetId="7" hidden="1">{"'Sheet1'!$L$16"}</definedName>
    <definedName name="THANH" localSheetId="1" hidden="1">{"'Sheet1'!$L$16"}</definedName>
    <definedName name="thanh" localSheetId="0" hidden="1">{"'Sheet1'!$L$16"}</definedName>
    <definedName name="THANH" localSheetId="15" hidden="1">{"'Sheet1'!$L$16"}</definedName>
    <definedName name="THANH" localSheetId="12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5" hidden="1">{"'Sheet1'!$L$16"}</definedName>
    <definedName name="thanh1" localSheetId="12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5" hidden="1">{"'Sheet1'!$L$16"}</definedName>
    <definedName name="thanhtoankl" localSheetId="12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5" hidden="1">{"'Sheet1'!$L$16"}</definedName>
    <definedName name="thao" localSheetId="12" hidden="1">{"'Sheet1'!$L$16"}</definedName>
    <definedName name="thao" hidden="1">{"'Sheet1'!$L$16"}</definedName>
    <definedName name="ThaoCauCu" localSheetId="8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5" hidden="1">{"'Sheet1'!$L$16"}</definedName>
    <definedName name="THcong" localSheetId="12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5" hidden="1">{"'Sheet1'!$L$16"}</definedName>
    <definedName name="THCP2" localSheetId="12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5" hidden="1">{"'Sheet1'!$L$16"}</definedName>
    <definedName name="THCPCTD" localSheetId="12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5" hidden="1">{"'Sheet1'!$L$16"}</definedName>
    <definedName name="THCT" localSheetId="12" hidden="1">{"'Sheet1'!$L$16"}</definedName>
    <definedName name="THCT" hidden="1">{"'Sheet1'!$L$16"}</definedName>
    <definedName name="THDS" localSheetId="8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5" hidden="1">{"'Sheet1'!$L$16"}</definedName>
    <definedName name="THDT" localSheetId="12" hidden="1">{"'Sheet1'!$L$16"}</definedName>
    <definedName name="THDT" hidden="1">{"'Sheet1'!$L$16"}</definedName>
    <definedName name="THDT_HT_DAO_THUONG" localSheetId="8">#REF!</definedName>
    <definedName name="THDT_HT_DAO_THUONG">#REF!</definedName>
    <definedName name="THDT_HT_XOM_NOI" localSheetId="8">#REF!</definedName>
    <definedName name="THDT_HT_XOM_NOI">#REF!</definedName>
    <definedName name="THDT_NPP_XOM_NOI" localSheetId="8">#REF!</definedName>
    <definedName name="THDT_NPP_XOM_NOI">#REF!</definedName>
    <definedName name="THDT_TBA_XOM_NOI" localSheetId="8">#REF!</definedName>
    <definedName name="THDT_TBA_XOM_NOI">#REF!</definedName>
    <definedName name="thec" localSheetId="0">#REF!</definedName>
    <definedName name="thec" localSheetId="15">#REF!</definedName>
    <definedName name="thec" localSheetId="12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5">#REF!</definedName>
    <definedName name="thepbuoc" localSheetId="12">#REF!</definedName>
    <definedName name="thepbuoc">#REF!</definedName>
    <definedName name="thepcdc" localSheetId="0">#REF!</definedName>
    <definedName name="thepcdc" localSheetId="15">#REF!</definedName>
    <definedName name="thepcdc" localSheetId="12">#REF!</definedName>
    <definedName name="thepcdc">#REF!</definedName>
    <definedName name="thepluoi" localSheetId="0">#REF!</definedName>
    <definedName name="thepluoi" localSheetId="15">#REF!</definedName>
    <definedName name="thepluoi" localSheetId="12">#REF!</definedName>
    <definedName name="thepluoi">#REF!</definedName>
    <definedName name="thepma">10500</definedName>
    <definedName name="thepmakem" localSheetId="0">#REF!</definedName>
    <definedName name="thepmakem" localSheetId="15">#REF!</definedName>
    <definedName name="thepmakem" localSheetId="12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5" hidden="1">{"'Sheet1'!$L$16"}</definedName>
    <definedName name="Thepsan" localSheetId="12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5" hidden="1">{"'Sheet1'!$L$16"}</definedName>
    <definedName name="thepsan2" localSheetId="12" hidden="1">{"'Sheet1'!$L$16"}</definedName>
    <definedName name="thepsan2" hidden="1">{"'Sheet1'!$L$16"}</definedName>
    <definedName name="theptam" localSheetId="0">#REF!</definedName>
    <definedName name="theptam" localSheetId="15">#REF!</definedName>
    <definedName name="theptam" localSheetId="12">#REF!</definedName>
    <definedName name="theptam">#REF!</definedName>
    <definedName name="theptron1" localSheetId="0">#REF!</definedName>
    <definedName name="theptron1" localSheetId="15">#REF!</definedName>
    <definedName name="theptron1" localSheetId="12">#REF!</definedName>
    <definedName name="theptron1">#REF!</definedName>
    <definedName name="theptronc2" localSheetId="0">#REF!</definedName>
    <definedName name="theptronc2" localSheetId="15">#REF!</definedName>
    <definedName name="theptronc2" localSheetId="12">#REF!</definedName>
    <definedName name="theptronc2">#REF!</definedName>
    <definedName name="thepU">#REF!</definedName>
    <definedName name="thephinh" localSheetId="0" hidden="1">{#N/A,#N/A,FALSE,"CCTV"}</definedName>
    <definedName name="thephinh" localSheetId="15">#REF!</definedName>
    <definedName name="thephinh" localSheetId="12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5">OFFSET(#REF!,VLOOKUP(,'NT VLXD'!htghtd,2,0)-1,0,VLOOKUP(,'NT VLXD'!htghtd,3,0))</definedName>
    <definedName name="thgdxxy" localSheetId="12">OFFSET(#REF!,VLOOKUP(,NTDKTC!htghtd,2,0)-1,0,VLOOKUP(,NTDKTC!htghtd,3,0))</definedName>
    <definedName name="thgdxxy">OFFSET(#REF!,VLOOKUP(,htghtd,2,0)-1,0,VLOOKUP(,htghtd,3,0))</definedName>
    <definedName name="THGO1pnc" localSheetId="8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5" hidden="1">{"'Sheet1'!$L$16"}</definedName>
    <definedName name="THGT" localSheetId="12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5" hidden="1">{"'Sheet1'!$L$16"}</definedName>
    <definedName name="THHD" localSheetId="12" hidden="1">{"'Sheet1'!$L$16"}</definedName>
    <definedName name="THHD" hidden="1">{"'Sheet1'!$L$16"}</definedName>
    <definedName name="thht" localSheetId="8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5" hidden="1">{"'Sheet1'!$L$16"}</definedName>
    <definedName name="THHVT" localSheetId="12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5" hidden="1">{"'Sheet1'!$L$16"}</definedName>
    <definedName name="Thietbi" localSheetId="12" hidden="1">{"'Sheet1'!$L$16"}</definedName>
    <definedName name="Thietbi" hidden="1">{"'Sheet1'!$L$16"}</definedName>
    <definedName name="thinh">#REF!</definedName>
    <definedName name="THK">#REF!</definedName>
    <definedName name="THKL" localSheetId="8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4" hidden="1">{"'Sheet1'!$L$16"}</definedName>
    <definedName name="thkl2" localSheetId="5" hidden="1">{"'Sheet1'!$L$16"}</definedName>
    <definedName name="thkl2" localSheetId="6" hidden="1">{"'Sheet1'!$L$16"}</definedName>
    <definedName name="thkl2" localSheetId="8" hidden="1">{"'Sheet1'!$L$16"}</definedName>
    <definedName name="thkl2" localSheetId="7" hidden="1">{"'Sheet1'!$L$16"}</definedName>
    <definedName name="thkl2" localSheetId="1" hidden="1">{"'Sheet1'!$L$16"}</definedName>
    <definedName name="thkl2" localSheetId="0" hidden="1">{"'Sheet1'!$L$16"}</definedName>
    <definedName name="thkl2" localSheetId="15" hidden="1">{"'Sheet1'!$L$16"}</definedName>
    <definedName name="thkl2" localSheetId="12" hidden="1">{"'Sheet1'!$L$16"}</definedName>
    <definedName name="thkl2" hidden="1">{"'Sheet1'!$L$16"}</definedName>
    <definedName name="thkl3" localSheetId="4" hidden="1">{"'Sheet1'!$L$16"}</definedName>
    <definedName name="thkl3" localSheetId="5" hidden="1">{"'Sheet1'!$L$16"}</definedName>
    <definedName name="thkl3" localSheetId="6" hidden="1">{"'Sheet1'!$L$16"}</definedName>
    <definedName name="thkl3" localSheetId="8" hidden="1">{"'Sheet1'!$L$16"}</definedName>
    <definedName name="thkl3" localSheetId="7" hidden="1">{"'Sheet1'!$L$16"}</definedName>
    <definedName name="thkl3" localSheetId="1" hidden="1">{"'Sheet1'!$L$16"}</definedName>
    <definedName name="thkl3" localSheetId="0" hidden="1">{"'Sheet1'!$L$16"}</definedName>
    <definedName name="thkl3" localSheetId="15" hidden="1">{"'Sheet1'!$L$16"}</definedName>
    <definedName name="thkl3" localSheetId="12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5" hidden="1">{"'Sheet1'!$L$16"}</definedName>
    <definedName name="THKLDD" localSheetId="12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5" hidden="1">{"'Sheet1'!$L$16"}</definedName>
    <definedName name="THKLPSM" localSheetId="12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5" hidden="1">{"'Sheet1'!$L$16"}</definedName>
    <definedName name="THKP" localSheetId="12" hidden="1">{"'Sheet1'!$L$16"}</definedName>
    <definedName name="THKP" hidden="1">{"'Sheet1'!$L$16"}</definedName>
    <definedName name="THKP160">#REF!</definedName>
    <definedName name="thkp3" localSheetId="8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5" hidden="1">{"'Sheet1'!$L$16"}</definedName>
    <definedName name="thkp5" localSheetId="12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5" hidden="1">{"'Sheet1'!$L$16"}</definedName>
    <definedName name="thkp6" localSheetId="12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5" hidden="1">{"'Sheet1'!$L$16"}</definedName>
    <definedName name="thkp7" localSheetId="12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5" hidden="1">{"'Sheet1'!$L$16"}</definedName>
    <definedName name="THKP7YT" localSheetId="12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5" hidden="1">{"'Sheet1'!$L$16"}</definedName>
    <definedName name="thkpdnt" localSheetId="12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5" hidden="1">{"'Sheet1'!$L$16"}</definedName>
    <definedName name="THKPM8" localSheetId="12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5" hidden="1">{"'Sheet1'!$L$16"}</definedName>
    <definedName name="thkprtn" localSheetId="12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5" hidden="1">{"'Sheet1'!$L$16"}</definedName>
    <definedName name="THLeloi" localSheetId="12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5" hidden="1">{#N/A,#N/A,FALSE,"Chi tiÆt"}</definedName>
    <definedName name="thng" localSheetId="12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5" hidden="1">{"'Sheet1'!$L$16"}</definedName>
    <definedName name="THNgHue" localSheetId="12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5" hidden="1">{"'Sheet1'!$L$16"}</definedName>
    <definedName name="THNgThHoc" localSheetId="12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5" hidden="1">{"'Sheet1'!$L$16"}</definedName>
    <definedName name="THOAT" localSheetId="12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5" hidden="1">{"'Sheet1'!$L$16"}</definedName>
    <definedName name="thoatnuoc" localSheetId="12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5" hidden="1">{#N/A,#N/A,FALSE,"Chi tiÆt"}</definedName>
    <definedName name="thongkeds.xls" localSheetId="12" hidden="1">{#N/A,#N/A,FALSE,"Chi tiÆt"}</definedName>
    <definedName name="thongkeds.xls" hidden="1">{#N/A,#N/A,FALSE,"Chi tiÆt"}</definedName>
    <definedName name="Thop" localSheetId="8">#REF!</definedName>
    <definedName name="Thop">#REF!</definedName>
    <definedName name="THop2" localSheetId="8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5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5" hidden="1">{"'Sheet1'!$L$16"}</definedName>
    <definedName name="thqt2" localSheetId="12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5" hidden="1">{"'Sheet1'!$L$16"}</definedName>
    <definedName name="THQuiCapChan" localSheetId="12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5" hidden="1">{"'Sheet1'!$L$16"}</definedName>
    <definedName name="thQuicaple" localSheetId="12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5" hidden="1">{"'Sheet1'!$L$16"}</definedName>
    <definedName name="thrtr" localSheetId="12" hidden="1">{"'Sheet1'!$L$16"}</definedName>
    <definedName name="thrtr" hidden="1">{"'Sheet1'!$L$16"}</definedName>
    <definedName name="THToanBo" localSheetId="8">#REF!</definedName>
    <definedName name="THToanBo">#REF!</definedName>
    <definedName name="THtoanbo2" localSheetId="8">#REF!</definedName>
    <definedName name="THtoanbo2">#REF!</definedName>
    <definedName name="thtt" localSheetId="8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5" hidden="1">{"'Sheet1'!$L$16"}</definedName>
    <definedName name="ththu" localSheetId="12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5" hidden="1">{"'Sheet1'!$L$16"}</definedName>
    <definedName name="THTranPhu" localSheetId="12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4" hidden="1">{"'Sheet1'!$L$16"}</definedName>
    <definedName name="thu" localSheetId="5" hidden="1">{"'Sheet1'!$L$16"}</definedName>
    <definedName name="thu" localSheetId="6" hidden="1">{"'Sheet1'!$L$16"}</definedName>
    <definedName name="thu" localSheetId="8" hidden="1">{"'Sheet1'!$L$16"}</definedName>
    <definedName name="thu" localSheetId="7" hidden="1">{"'Sheet1'!$L$16"}</definedName>
    <definedName name="thu" localSheetId="1" hidden="1">{"'Sheet1'!$L$16"}</definedName>
    <definedName name="thu" localSheetId="0" hidden="1">{"'Sheet1'!$L$16"}</definedName>
    <definedName name="thu" localSheetId="15" hidden="1">{"'Sheet1'!$L$16"}</definedName>
    <definedName name="thu" localSheetId="12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5" hidden="1">{#N/A,#N/A,FALSE,"CCTV"}</definedName>
    <definedName name="THUAN" localSheetId="12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5" hidden="1">{"'Sheet1'!$L$16"}</definedName>
    <definedName name="thuat" localSheetId="12" hidden="1">{"'Sheet1'!$L$16"}</definedName>
    <definedName name="thuat" hidden="1">{"'Sheet1'!$L$16"}</definedName>
    <definedName name="thucthanh" localSheetId="0">#REF!</definedName>
    <definedName name="thucthanh" localSheetId="15">#REF!</definedName>
    <definedName name="thucthanh" localSheetId="12">#REF!</definedName>
    <definedName name="thucthanh">#REF!</definedName>
    <definedName name="thue">6</definedName>
    <definedName name="THUEDKC" localSheetId="4">#REF!</definedName>
    <definedName name="THUEDKC" localSheetId="5">#REF!</definedName>
    <definedName name="THUEDKC" localSheetId="6">#REF!</definedName>
    <definedName name="THUEDKC" localSheetId="8">#REF!</definedName>
    <definedName name="THUEDKC" localSheetId="7">#REF!</definedName>
    <definedName name="THUEDKC" localSheetId="0">#REF!</definedName>
    <definedName name="THUEDKC">#REF!</definedName>
    <definedName name="THUEDKN" localSheetId="4">#REF!</definedName>
    <definedName name="THUEDKN" localSheetId="5">#REF!</definedName>
    <definedName name="THUEDKN" localSheetId="6">#REF!</definedName>
    <definedName name="THUEDKN" localSheetId="8">#REF!</definedName>
    <definedName name="THUEDKN" localSheetId="7">#REF!</definedName>
    <definedName name="THUEDKN" localSheetId="0">#REF!</definedName>
    <definedName name="THUEDKN">#REF!</definedName>
    <definedName name="THUELKPSCO" localSheetId="4">#REF!</definedName>
    <definedName name="THUELKPSCO" localSheetId="5">#REF!</definedName>
    <definedName name="THUELKPSCO" localSheetId="6">#REF!</definedName>
    <definedName name="THUELKPSCO" localSheetId="8">#REF!</definedName>
    <definedName name="THUELKPSCO" localSheetId="7">#REF!</definedName>
    <definedName name="THUELKPSCO" localSheetId="0">#REF!</definedName>
    <definedName name="THUELKPSCO">#REF!</definedName>
    <definedName name="THUELKPSNO" localSheetId="8">#REF!</definedName>
    <definedName name="THUELKPSNO" localSheetId="0">#REF!</definedName>
    <definedName name="THUELKPSNO">#REF!</definedName>
    <definedName name="THUEMA" localSheetId="8">#REF!</definedName>
    <definedName name="THUEMA" localSheetId="0">#REF!</definedName>
    <definedName name="THUEMA">#REF!</definedName>
    <definedName name="THUEPSC" localSheetId="8">#REF!</definedName>
    <definedName name="THUEPSC" localSheetId="0">#REF!</definedName>
    <definedName name="THUEPSC">#REF!</definedName>
    <definedName name="THUEPSN" localSheetId="8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5" hidden="1">{"'Sheet1'!$L$16"}</definedName>
    <definedName name="Thuong" localSheetId="12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5" hidden="1">{"'Sheet1'!$L$16"}</definedName>
    <definedName name="thuû" localSheetId="12" hidden="1">{"'Sheet1'!$L$16"}</definedName>
    <definedName name="thuû" hidden="1">{"'Sheet1'!$L$16"}</definedName>
    <definedName name="thuy" localSheetId="4" hidden="1">{"'Sheet1'!$L$16"}</definedName>
    <definedName name="thuy" localSheetId="5" hidden="1">{"'Sheet1'!$L$16"}</definedName>
    <definedName name="thuy" localSheetId="6" hidden="1">{"'Sheet1'!$L$16"}</definedName>
    <definedName name="thuy" localSheetId="8" hidden="1">{"'Sheet1'!$L$16"}</definedName>
    <definedName name="thuy" localSheetId="7" hidden="1">{"'Sheet1'!$L$16"}</definedName>
    <definedName name="thuy" localSheetId="1" hidden="1">{"'Sheet1'!$L$16"}</definedName>
    <definedName name="thuy" localSheetId="0" hidden="1">{"'Sheet1'!$L$16"}</definedName>
    <definedName name="thuy" localSheetId="15" hidden="1">{"'Sheet1'!$L$16"}</definedName>
    <definedName name="thuy" localSheetId="12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5" hidden="1">{"'Sheet1'!$L$16"}</definedName>
    <definedName name="thuyt" localSheetId="12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5" hidden="1">{"'Sheet1'!$L$16"}</definedName>
    <definedName name="thvlmoi" localSheetId="12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5" hidden="1">{"'Sheet1'!$L$16"}</definedName>
    <definedName name="thvlmoimoi" localSheetId="12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8" hidden="1">#REF!</definedName>
    <definedName name="tr" localSheetId="15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8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8">#REF!</definedName>
    <definedName name="Tra_don_gia_KS" localSheetId="0">#REF!</definedName>
    <definedName name="Tra_don_gia_KS">#REF!</definedName>
    <definedName name="Tra_DTCT" localSheetId="8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5">#REF!</definedName>
    <definedName name="Tra_phan_tram" localSheetId="12">#REF!</definedName>
    <definedName name="Tra_phan_tram">#REF!</definedName>
    <definedName name="Tra_ten_cong">#REF!</definedName>
    <definedName name="Tra_tim_hang_mucPT_trung" localSheetId="8">#REF!</definedName>
    <definedName name="Tra_tim_hang_mucPT_trung" localSheetId="0">#REF!</definedName>
    <definedName name="Tra_tim_hang_mucPT_trung">#REF!</definedName>
    <definedName name="Tra_TL" localSheetId="8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8">#REF!</definedName>
    <definedName name="Tra_ty_le2" localSheetId="0">#REF!</definedName>
    <definedName name="Tra_ty_le2">#REF!</definedName>
    <definedName name="Tra_ty_le3" localSheetId="8">#REF!</definedName>
    <definedName name="Tra_ty_le3" localSheetId="0">#REF!</definedName>
    <definedName name="Tra_ty_le3">#REF!</definedName>
    <definedName name="Tra_ty_le4" localSheetId="8">#REF!</definedName>
    <definedName name="Tra_ty_le4" localSheetId="0">#REF!</definedName>
    <definedName name="Tra_ty_le4">#REF!</definedName>
    <definedName name="Tra_ty_le5" localSheetId="8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5">#REF!</definedName>
    <definedName name="Tra_VL" localSheetId="12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8">#REF!</definedName>
    <definedName name="Tracp" localSheetId="0">#REF!</definedName>
    <definedName name="Tracp">#REF!</definedName>
    <definedName name="TraDAH_H">#REF!</definedName>
    <definedName name="TRADE2" localSheetId="8">#REF!</definedName>
    <definedName name="TRADE2">#REF!</definedName>
    <definedName name="Trai_BP" localSheetId="2">#REF!</definedName>
    <definedName name="Trai_BP" localSheetId="1">#REF!</definedName>
    <definedName name="Trai_BP" localSheetId="15">#REF!</definedName>
    <definedName name="Trai_BP" localSheetId="12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5" hidden="1">{"'Sheet1'!$L$16"}</definedName>
    <definedName name="Tram" localSheetId="12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5" hidden="1">{"'现金流量表（全部投资）'!$B$4:$P$23"}</definedName>
    <definedName name="tran" localSheetId="12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5">#REF!</definedName>
    <definedName name="TRANSFORMER" localSheetId="12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5" hidden="1">{#N/A,#N/A,FALSE,"Chi tiÆt"}</definedName>
    <definedName name="tre" localSheetId="12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5" hidden="1">{#N/A,#N/A,FALSE,"포장1";#N/A,#N/A,FALSE,"포장1"}</definedName>
    <definedName name="tree" localSheetId="12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5" hidden="1">{"'Sheet1'!$L$16"}</definedName>
    <definedName name="treta" localSheetId="12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5" hidden="1">{"'Sheet1'!$L$16"}</definedName>
    <definedName name="trgy" localSheetId="12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5" hidden="1">{"'Sheet1'!$L$16"}</definedName>
    <definedName name="trieu" localSheetId="12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5" hidden="1">{#N/A,#N/A,FALSE,"Chi tiÆt"}</definedName>
    <definedName name="Trinhduyet" localSheetId="12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5" hidden="1">{"'Sheet1'!$L$16"}</definedName>
    <definedName name="Trong" localSheetId="12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5" hidden="1">{"'Sheet1'!$L$16"}</definedName>
    <definedName name="trrh" localSheetId="12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5" hidden="1">{#N/A,#N/A,FALSE,"포장단가"}</definedName>
    <definedName name="TRSH" localSheetId="12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5" hidden="1">{#N/A,#N/A,FALSE,"C_01 CASE 1";#N/A,#N/A,FALSE,"C_01 CASE 2"}</definedName>
    <definedName name="TRTTR" localSheetId="12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5" hidden="1">{"'Sheet1'!$L$16"}</definedName>
    <definedName name="trtr" localSheetId="12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5" hidden="1">{"'Sheet1'!$L$16"}</definedName>
    <definedName name="trud" localSheetId="12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5">{"Thuxm2.xls","Sheet1"}</definedName>
    <definedName name="trung" localSheetId="12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5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5" hidden="1">{#N/A,#N/A,FALSE,"Chi tiÆt"}</definedName>
    <definedName name="TRUNGNGUYEN" localSheetId="12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8">#REF!</definedName>
    <definedName name="trup5" localSheetId="0">#REF!</definedName>
    <definedName name="trup5" localSheetId="15">#REF!</definedName>
    <definedName name="trup5" localSheetId="12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5" hidden="1">{#N/A,#N/A,FALSE,"속도"}</definedName>
    <definedName name="trutriutit" localSheetId="12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8">#REF!</definedName>
    <definedName name="u" localSheetId="0">#REF!</definedName>
    <definedName name="u">#REF!</definedName>
    <definedName name="u_2">#REF!</definedName>
    <definedName name="U_tien" localSheetId="8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5" hidden="1">{"'Sheet1'!$L$16"}</definedName>
    <definedName name="u5u6" localSheetId="12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5" hidden="1">{"'Sheet1'!$L$16"}</definedName>
    <definedName name="uassw_sh" localSheetId="12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5" hidden="1">{#N/A,#N/A,FALSE,"CCTV"}</definedName>
    <definedName name="UB" localSheetId="12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5" hidden="1">{"'Sheet1'!$L$16"}</definedName>
    <definedName name="UBDT" localSheetId="12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5" hidden="1">{#N/A,#N/A,FALSE,"特殊室（ＢＱ表）"}</definedName>
    <definedName name="uchihashi" localSheetId="12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5" hidden="1">{"'Sheet1'!$L$16"}</definedName>
    <definedName name="úengg" localSheetId="12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5" hidden="1">{#N/A,#N/A,FALSE,"포장2"}</definedName>
    <definedName name="uhio8ou" localSheetId="12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5" hidden="1">{#N/A,#N/A,FALSE,"조골재"}</definedName>
    <definedName name="ui" localSheetId="12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5" hidden="1">{#N/A,#N/A,FALSE,"표지목차"}</definedName>
    <definedName name="uiok" localSheetId="12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5" hidden="1">{#N/A,#N/A,FALSE,"단가표지"}</definedName>
    <definedName name="ujdffdf" localSheetId="12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5" hidden="1">{#N/A,#N/A,FALSE,"운반시간"}</definedName>
    <definedName name="ujk" localSheetId="12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5">OFFSET(#REF!,0,0,COUNTA(#REF!)-1)</definedName>
    <definedName name="ukgyujg" localSheetId="12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5">OFFSET(#REF!,VLOOKUP(,'NT VLXD'!lololo,2,0)-1,0,VLOOKUP(,'NT VLXD'!lololo,3,0))</definedName>
    <definedName name="ukioiol" localSheetId="12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5" hidden="1">{"'Sheet1'!$L$16"}</definedName>
    <definedName name="ukluy" localSheetId="12" hidden="1">{"'Sheet1'!$L$16"}</definedName>
    <definedName name="ukluy" hidden="1">{"'Sheet1'!$L$16"}</definedName>
    <definedName name="ukuhk" localSheetId="0">OFFSET(#REF!,0,0,COUNTA(#REF!)-1)</definedName>
    <definedName name="ukuhk" localSheetId="15">OFFSET(#REF!,0,0,COUNTA(#REF!)-1)</definedName>
    <definedName name="ukuhk" localSheetId="12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5" hidden="1">{"'Sheet1'!$L$16"}</definedName>
    <definedName name="UL" localSheetId="12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8" hidden="1">{"'Sheet1'!$L$16"}</definedName>
    <definedName name="unk" localSheetId="1" hidden="1">{"'Sheet1'!$L$16"}</definedName>
    <definedName name="unk" localSheetId="0" hidden="1">{"'Sheet1'!$L$16"}</definedName>
    <definedName name="unk" localSheetId="15" hidden="1">{"'Sheet1'!$L$16"}</definedName>
    <definedName name="unk" localSheetId="12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5" hidden="1">{"'Sheet1'!$L$16"}</definedName>
    <definedName name="ủnt" localSheetId="12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5" hidden="1">{#N/A,#N/A,FALSE,"운반시간"}</definedName>
    <definedName name="uoi8p" localSheetId="12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5" hidden="1">{#N/A,#N/A,FALSE,"토공2"}</definedName>
    <definedName name="uoi8u" localSheetId="12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5" hidden="1">{#N/A,#N/A,FALSE,"포장1";#N/A,#N/A,FALSE,"포장1"}</definedName>
    <definedName name="uoio" localSheetId="12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5" hidden="1">{#N/A,#N/A,FALSE,"구조1"}</definedName>
    <definedName name="uoiup" localSheetId="12" hidden="1">{#N/A,#N/A,FALSE,"구조1"}</definedName>
    <definedName name="uoiup" hidden="1">{#N/A,#N/A,FALSE,"구조1"}</definedName>
    <definedName name="UP" localSheetId="4">#REF!,#REF!,#REF!,#REF!,#REF!,#REF!,#REF!,#REF!,#REF!,#REF!,#REF!</definedName>
    <definedName name="UP" localSheetId="5">#REF!,#REF!,#REF!,#REF!,#REF!,#REF!,#REF!,#REF!,#REF!,#REF!,#REF!</definedName>
    <definedName name="UP" localSheetId="6">#REF!,#REF!,#REF!,#REF!,#REF!,#REF!,#REF!,#REF!,#REF!,#REF!,#REF!</definedName>
    <definedName name="UP" localSheetId="8">#REF!,#REF!,#REF!,#REF!,#REF!,#REF!,#REF!,#REF!,#REF!,#REF!,#REF!</definedName>
    <definedName name="UP" localSheetId="7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5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5" hidden="1">{#N/A,#N/A,FALSE,"전력간선"}</definedName>
    <definedName name="urtureu" localSheetId="12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5" hidden="1">{#N/A,#N/A,FALSE,"구조2"}</definedName>
    <definedName name="urtureuer" localSheetId="12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5" hidden="1">{#N/A,#N/A,FALSE,"배수1"}</definedName>
    <definedName name="uru4u4urur" localSheetId="12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4">#REF!</definedName>
    <definedName name="ut" localSheetId="5">#REF!</definedName>
    <definedName name="ut" localSheetId="6">#REF!</definedName>
    <definedName name="ut" localSheetId="8">#REF!</definedName>
    <definedName name="ut" localSheetId="7">#REF!</definedName>
    <definedName name="ut">#REF!</definedName>
    <definedName name="UT_1" localSheetId="4">#REF!</definedName>
    <definedName name="UT_1" localSheetId="5">#REF!</definedName>
    <definedName name="UT_1" localSheetId="6">#REF!</definedName>
    <definedName name="UT_1" localSheetId="8">#REF!</definedName>
    <definedName name="UT_1" localSheetId="7">#REF!</definedName>
    <definedName name="UT_1">#REF!</definedName>
    <definedName name="UT1_373" localSheetId="4">#REF!</definedName>
    <definedName name="UT1_373" localSheetId="5">#REF!</definedName>
    <definedName name="UT1_373" localSheetId="6">#REF!</definedName>
    <definedName name="UT1_373" localSheetId="8">#REF!</definedName>
    <definedName name="UT1_373" localSheetId="7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5" hidden="1">{#N/A,#N/A,FALSE,"배수2"}</definedName>
    <definedName name="utrutr" localSheetId="12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5" hidden="1">{"'Sheet1'!$L$16"}</definedName>
    <definedName name="uu" localSheetId="12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5" hidden="1">{#N/A,#N/A,FALSE,"Chi tiÆt"}</definedName>
    <definedName name="uuu" localSheetId="12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5" hidden="1">{#N/A,#N/A,FALSE,"단가표지"}</definedName>
    <definedName name="uuuu" localSheetId="12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5" hidden="1">{"'Sheet1'!$L$16"}</definedName>
    <definedName name="uuw2798973êưydhui" localSheetId="12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5" hidden="1">{"'Sheet1'!$L$16"}</definedName>
    <definedName name="uyi" localSheetId="12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5" hidden="1">{#N/A,#N/A,FALSE,"포장1";#N/A,#N/A,FALSE,"포장1"}</definedName>
    <definedName name="uyjesc" localSheetId="12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5">OFFSET(Info_BI,0,0,,3)</definedName>
    <definedName name="uyky" localSheetId="12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5" hidden="1">{"'Sheet1'!$L$16"}</definedName>
    <definedName name="ủytỉt" localSheetId="12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5" hidden="1">{"'Sheet1'!$L$16"}</definedName>
    <definedName name="uytjhtdjtj" localSheetId="12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5" hidden="1">{#N/A,#N/A,FALSE,"Chi tiÆt"}</definedName>
    <definedName name="uyturu" localSheetId="12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5" hidden="1">{"'Sheet1'!$L$16"}</definedName>
    <definedName name="ừ" localSheetId="12" hidden="1">{"'Sheet1'!$L$16"}</definedName>
    <definedName name="ừ" hidden="1">{"'Sheet1'!$L$16"}</definedName>
    <definedName name="ư12ấdq" localSheetId="1" hidden="1">{"'Sheet1'!$L$16"}</definedName>
    <definedName name="ư12ấdq" localSheetId="15" hidden="1">{"'Sheet1'!$L$16"}</definedName>
    <definedName name="ư12ấdq" localSheetId="12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5" hidden="1">{"'Sheet1'!$L$16"}</definedName>
    <definedName name="ưegweg" localSheetId="12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5" hidden="1">{"'Sheet1'!$L$16"}</definedName>
    <definedName name="ưere" localSheetId="12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5" hidden="1">{"'Sheet1'!$L$16"}</definedName>
    <definedName name="ưergwrgn" localSheetId="12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5" hidden="1">{"'Sheet1'!$L$16"}</definedName>
    <definedName name="ưqqqưqư" localSheetId="12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8" hidden="1">{"'Sheet1'!$L$16"}</definedName>
    <definedName name="v" localSheetId="15">{"'Sheet1'!$L$16"}</definedName>
    <definedName name="V.">#REF!</definedName>
    <definedName name="V.1" localSheetId="8">#REF!</definedName>
    <definedName name="V.1">#REF!</definedName>
    <definedName name="V.10" localSheetId="8">#REF!</definedName>
    <definedName name="V.10">#REF!</definedName>
    <definedName name="V.11" localSheetId="8">#REF!</definedName>
    <definedName name="V.11">#REF!</definedName>
    <definedName name="V.12" localSheetId="8">#REF!</definedName>
    <definedName name="V.12">#REF!</definedName>
    <definedName name="V.13" localSheetId="8">#REF!</definedName>
    <definedName name="V.13">#REF!</definedName>
    <definedName name="V.14" localSheetId="8">#REF!</definedName>
    <definedName name="V.14">#REF!</definedName>
    <definedName name="V.15" localSheetId="8">#REF!</definedName>
    <definedName name="V.15">#REF!</definedName>
    <definedName name="V.16" localSheetId="8">#REF!</definedName>
    <definedName name="V.16">#REF!</definedName>
    <definedName name="V.17" localSheetId="8">#REF!</definedName>
    <definedName name="V.17">#REF!</definedName>
    <definedName name="V.18" localSheetId="8">#REF!</definedName>
    <definedName name="V.18">#REF!</definedName>
    <definedName name="V.2" localSheetId="8">#REF!</definedName>
    <definedName name="V.2">#REF!</definedName>
    <definedName name="V.3" localSheetId="8">#REF!</definedName>
    <definedName name="V.3">#REF!</definedName>
    <definedName name="V.4" localSheetId="8">#REF!</definedName>
    <definedName name="V.4">#REF!</definedName>
    <definedName name="V.5" localSheetId="8">#REF!</definedName>
    <definedName name="V.5">#REF!</definedName>
    <definedName name="V.6" localSheetId="8">#REF!</definedName>
    <definedName name="V.6">#REF!</definedName>
    <definedName name="V.7" localSheetId="8">#REF!</definedName>
    <definedName name="V.7">#REF!</definedName>
    <definedName name="V.8" localSheetId="8">#REF!</definedName>
    <definedName name="V.8">#REF!</definedName>
    <definedName name="V.9" localSheetId="8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5" hidden="1">{"'Sheet1'!$L$16"}</definedName>
    <definedName name="V.clvl3" localSheetId="12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5" hidden="1">{"'Sheet1'!$L$16"}</definedName>
    <definedName name="V_Test" localSheetId="12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5" hidden="1">{"NGUYEN QUI THIEP - Personal View",#N/A,FALSE,"XDCB.HT.FUR."}</definedName>
    <definedName name="V8.Refresh" localSheetId="12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5">#REF!</definedName>
    <definedName name="VA" localSheetId="12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5" hidden="1">{"'Sheet1'!$L$16"}</definedName>
    <definedName name="vádasdsa" localSheetId="12" hidden="1">{"'Sheet1'!$L$16"}</definedName>
    <definedName name="vádasdsa" hidden="1">{"'Sheet1'!$L$16"}</definedName>
    <definedName name="VaDate" localSheetId="8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5" hidden="1">{"'Sheet1'!$L$16"}</definedName>
    <definedName name="Valve" localSheetId="12" hidden="1">{"'Sheet1'!$L$16"}</definedName>
    <definedName name="Valve" hidden="1">{"'Sheet1'!$L$16"}</definedName>
    <definedName name="VanChuyenDam" localSheetId="8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5" hidden="1">{"'Sheet1'!$L$16"}</definedName>
    <definedName name="Vanphong" localSheetId="12" hidden="1">{"'Sheet1'!$L$16"}</definedName>
    <definedName name="Vanphong" hidden="1">{"'Sheet1'!$L$16"}</definedName>
    <definedName name="VarDate" localSheetId="8" hidden="1">#REF!</definedName>
    <definedName name="VarDate" localSheetId="0" hidden="1">#REF!</definedName>
    <definedName name="VarDate" hidden="1">#REF!</definedName>
    <definedName name="VARIINST" localSheetId="8">#REF!</definedName>
    <definedName name="VARIINST" localSheetId="0">#REF!</definedName>
    <definedName name="VARIINST">#REF!</definedName>
    <definedName name="VARIPURC" localSheetId="8">#REF!</definedName>
    <definedName name="VARIPURC" localSheetId="0">#REF!</definedName>
    <definedName name="VARIPURC">#REF!</definedName>
    <definedName name="vat">5</definedName>
    <definedName name="VATM" localSheetId="4" hidden="1">{"'Sheet1'!$L$16"}</definedName>
    <definedName name="VATM" localSheetId="5" hidden="1">{"'Sheet1'!$L$16"}</definedName>
    <definedName name="VATM" localSheetId="6" hidden="1">{"'Sheet1'!$L$16"}</definedName>
    <definedName name="VATM" localSheetId="8" hidden="1">{"'Sheet1'!$L$16"}</definedName>
    <definedName name="VATM" localSheetId="7" hidden="1">{"'Sheet1'!$L$16"}</definedName>
    <definedName name="VATM" localSheetId="1" hidden="1">{"'Sheet1'!$L$16"}</definedName>
    <definedName name="VATM" localSheetId="0" hidden="1">{"'Sheet1'!$L$16"}</definedName>
    <definedName name="VATM" localSheetId="15" hidden="1">{"'Sheet1'!$L$16"}</definedName>
    <definedName name="VATM" localSheetId="12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5" hidden="1">{#N/A,#N/A,FALSE,"이태원철근"}</definedName>
    <definedName name="VB" localSheetId="12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5" hidden="1">{#N/A,#N/A,FALSE,"이태원철근"}</definedName>
    <definedName name="VBN" localSheetId="12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5" hidden="1">{"'Sheet1'!$L$16"}</definedName>
    <definedName name="vc" localSheetId="12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5" hidden="1">{"'Sheet1'!$L$16"}</definedName>
    <definedName name="vcbo1" localSheetId="12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5" hidden="1">{"'Sheet1'!$L$16"}</definedName>
    <definedName name="vcoto" localSheetId="12" hidden="1">{"'Sheet1'!$L$16"}</definedName>
    <definedName name="vcoto" hidden="1">{"'Sheet1'!$L$16"}</definedName>
    <definedName name="vcp2ma" localSheetId="8">#REF!</definedName>
    <definedName name="vcp2ma" localSheetId="0">#REF!</definedName>
    <definedName name="vcp2ma">#REF!</definedName>
    <definedName name="vcp2shtk" localSheetId="8">#REF!</definedName>
    <definedName name="vcp2shtk" localSheetId="0">#REF!</definedName>
    <definedName name="vcp2shtk">#REF!</definedName>
    <definedName name="VCTT" localSheetId="8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5" hidden="1">{"'Sheet1'!$L$16"}</definedName>
    <definedName name="vcv" localSheetId="12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5" hidden="1">{"'Sheet1'!$L$16"}</definedName>
    <definedName name="VCVL" localSheetId="12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5" hidden="1">{"'Sheet1'!$L$16"}</definedName>
    <definedName name="vcxvcxv" localSheetId="12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8">#REF!</definedName>
    <definedName name="VCHT" localSheetId="0">#REF!</definedName>
    <definedName name="VCHT">#REF!</definedName>
    <definedName name="vd">#REF!</definedName>
    <definedName name="vd3p" localSheetId="8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5" hidden="1">{"'Sheet1'!$L$16"}</definedName>
    <definedName name="vdb" localSheetId="12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5" hidden="1">{"'Sheet1'!$L$16"}</definedName>
    <definedName name="vdfgdfg" localSheetId="12" hidden="1">{"'Sheet1'!$L$16"}</definedName>
    <definedName name="vdfgdfg" hidden="1">{"'Sheet1'!$L$16"}</definedName>
    <definedName name="vdkt" localSheetId="0">#REF!</definedName>
    <definedName name="vdkt" localSheetId="15">#REF!</definedName>
    <definedName name="vdkt" localSheetId="12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5" hidden="1">{"'Sheet1'!$L$16"}</definedName>
    <definedName name="vetbun" localSheetId="12" hidden="1">{"'Sheet1'!$L$16"}</definedName>
    <definedName name="vetbun" hidden="1">{"'Sheet1'!$L$16"}</definedName>
    <definedName name="Vf" localSheetId="8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5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5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5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5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5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5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5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5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5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5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5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5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5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5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5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5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5" hidden="1">{"'Sheet1'!$L$16"}</definedName>
    <definedName name="vgho" localSheetId="12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5" hidden="1">{#N/A,#N/A,FALSE,"特殊室（ＢＱ表）"}</definedName>
    <definedName name="vgjh" localSheetId="12" hidden="1">{#N/A,#N/A,FALSE,"特殊室（ＢＱ表）"}</definedName>
    <definedName name="vgjh" hidden="1">{#N/A,#N/A,FALSE,"特殊室（ＢＱ表）"}</definedName>
    <definedName name="vgxghhj" localSheetId="4" hidden="1">{"'Sheet1'!$L$16"}</definedName>
    <definedName name="vgxghhj" localSheetId="5" hidden="1">{"'Sheet1'!$L$16"}</definedName>
    <definedName name="vgxghhj" localSheetId="6" hidden="1">{"'Sheet1'!$L$16"}</definedName>
    <definedName name="vgxghhj" localSheetId="8" hidden="1">{"'Sheet1'!$L$16"}</definedName>
    <definedName name="vgxghhj" localSheetId="7" hidden="1">{"'Sheet1'!$L$16"}</definedName>
    <definedName name="vgxghhj" localSheetId="1" hidden="1">{"'Sheet1'!$L$16"}</definedName>
    <definedName name="vgxghhj" localSheetId="0" hidden="1">{"'Sheet1'!$L$16"}</definedName>
    <definedName name="vgxghhj" localSheetId="15" hidden="1">{"'Sheet1'!$L$16"}</definedName>
    <definedName name="vgxghhj" localSheetId="12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5" hidden="1">{"'Sheet1'!$L$16"}</definedName>
    <definedName name="vhgd" localSheetId="12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5" hidden="1">{#N/A,#N/A,FALSE,"CCTV"}</definedName>
    <definedName name="vhjh" localSheetId="12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5" hidden="1">{"'Sheet1'!$L$16"}</definedName>
    <definedName name="viet" localSheetId="12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5" hidden="1">{"'Sheet1'!$L$16"}</definedName>
    <definedName name="vinavico" localSheetId="12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5" hidden="1">{"'Sheet1'!$L$16"}</definedName>
    <definedName name="vip" localSheetId="12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8">#REF!</definedName>
    <definedName name="vl1p" localSheetId="0">#REF!</definedName>
    <definedName name="vl1p">#REF!</definedName>
    <definedName name="vl3p" localSheetId="8">#REF!</definedName>
    <definedName name="vl3p" localSheetId="0">#REF!</definedName>
    <definedName name="vl3p">#REF!</definedName>
    <definedName name="vlc">#REF!</definedName>
    <definedName name="vlcau">#REF!</definedName>
    <definedName name="vlct" localSheetId="4" hidden="1">{"'Sheet1'!$L$16"}</definedName>
    <definedName name="vlct" localSheetId="5" hidden="1">{"'Sheet1'!$L$16"}</definedName>
    <definedName name="vlct" localSheetId="6" hidden="1">{"'Sheet1'!$L$16"}</definedName>
    <definedName name="vlct" localSheetId="8" hidden="1">{"'Sheet1'!$L$16"}</definedName>
    <definedName name="vlct" localSheetId="7" hidden="1">{"'Sheet1'!$L$16"}</definedName>
    <definedName name="vlct" localSheetId="1" hidden="1">{"'Sheet1'!$L$16"}</definedName>
    <definedName name="vlct" localSheetId="0" hidden="1">{"'Sheet1'!$L$16"}</definedName>
    <definedName name="vlct" localSheetId="15" hidden="1">{"'Sheet1'!$L$16"}</definedName>
    <definedName name="vlct" localSheetId="12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8">#REF!</definedName>
    <definedName name="vldn400" localSheetId="0">#REF!</definedName>
    <definedName name="vldn400">#REF!</definedName>
    <definedName name="vldn600" localSheetId="8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4" hidden="1">{"'Sheet1'!$L$16"}</definedName>
    <definedName name="VLP" localSheetId="5" hidden="1">{"'Sheet1'!$L$16"}</definedName>
    <definedName name="VLP" localSheetId="6" hidden="1">{"'Sheet1'!$L$16"}</definedName>
    <definedName name="VLP" localSheetId="8" hidden="1">{"'Sheet1'!$L$16"}</definedName>
    <definedName name="VLP" localSheetId="7" hidden="1">{"'Sheet1'!$L$16"}</definedName>
    <definedName name="VLP" localSheetId="1" hidden="1">{"'Sheet1'!$L$16"}</definedName>
    <definedName name="VLP" localSheetId="0" hidden="1">{"'Sheet1'!$L$16"}</definedName>
    <definedName name="VLP" localSheetId="15" hidden="1">{"'Sheet1'!$L$16"}</definedName>
    <definedName name="VLP" localSheetId="12" hidden="1">{"'Sheet1'!$L$16"}</definedName>
    <definedName name="VLP" hidden="1">{"'Sheet1'!$L$16"}</definedName>
    <definedName name="vltr">#REF!</definedName>
    <definedName name="vltram" localSheetId="8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5" hidden="1">{"'Sheet1'!$L$16"}</definedName>
    <definedName name="vn" localSheetId="12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5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5" hidden="1">{"'Sheet1'!$L$16"}</definedName>
    <definedName name="vnvnvn" localSheetId="12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5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5">#REF!</definedName>
    <definedName name="VPhai1" localSheetId="12">#REF!</definedName>
    <definedName name="VPhai1">'Tong hop'!$AO$264</definedName>
    <definedName name="VPhai10" localSheetId="0">#REF!</definedName>
    <definedName name="VPhai10" localSheetId="15">#REF!</definedName>
    <definedName name="VPhai10" localSheetId="12">#REF!</definedName>
    <definedName name="VPhai10">#REF!</definedName>
    <definedName name="VPhai11" localSheetId="0">#REF!</definedName>
    <definedName name="VPhai11" localSheetId="15">#REF!</definedName>
    <definedName name="VPhai11" localSheetId="12">#REF!</definedName>
    <definedName name="VPhai11">#REF!</definedName>
    <definedName name="VPhai12" localSheetId="0">#REF!</definedName>
    <definedName name="VPhai12" localSheetId="15">#REF!</definedName>
    <definedName name="VPhai12" localSheetId="12">#REF!</definedName>
    <definedName name="VPhai12">#REF!</definedName>
    <definedName name="VPhai13" localSheetId="0">#REF!</definedName>
    <definedName name="VPhai13" localSheetId="15">#REF!</definedName>
    <definedName name="VPhai13" localSheetId="12">#REF!</definedName>
    <definedName name="VPhai13">#REF!</definedName>
    <definedName name="VPhai14" localSheetId="0">#REF!</definedName>
    <definedName name="VPhai14" localSheetId="15">#REF!</definedName>
    <definedName name="VPhai14" localSheetId="12">#REF!</definedName>
    <definedName name="VPhai14">#REF!</definedName>
    <definedName name="VPhai15" localSheetId="0">#REF!</definedName>
    <definedName name="VPhai15" localSheetId="15">#REF!</definedName>
    <definedName name="VPhai15" localSheetId="12">#REF!</definedName>
    <definedName name="VPhai15">#REF!</definedName>
    <definedName name="VPhai16" localSheetId="0">#REF!</definedName>
    <definedName name="VPhai16" localSheetId="15">#REF!</definedName>
    <definedName name="VPhai16" localSheetId="12">#REF!</definedName>
    <definedName name="VPhai16">#REF!</definedName>
    <definedName name="VPhai17" localSheetId="0">#REF!</definedName>
    <definedName name="VPhai17" localSheetId="15">#REF!</definedName>
    <definedName name="VPhai17" localSheetId="12">#REF!</definedName>
    <definedName name="VPhai17">#REF!</definedName>
    <definedName name="VPhai18" localSheetId="0">#REF!</definedName>
    <definedName name="VPhai18" localSheetId="15">#REF!</definedName>
    <definedName name="VPhai18" localSheetId="12">#REF!</definedName>
    <definedName name="VPhai18">#REF!</definedName>
    <definedName name="VPhai19" localSheetId="0">#REF!</definedName>
    <definedName name="VPhai19" localSheetId="15">#REF!</definedName>
    <definedName name="VPhai19" localSheetId="12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5">#REF!</definedName>
    <definedName name="VPhai2" localSheetId="12">#REF!</definedName>
    <definedName name="VPhai2">'Tong hop'!$AO$265</definedName>
    <definedName name="VPhai20" localSheetId="0">#REF!</definedName>
    <definedName name="VPhai20" localSheetId="15">#REF!</definedName>
    <definedName name="VPhai20" localSheetId="12">#REF!</definedName>
    <definedName name="VPhai20">#REF!</definedName>
    <definedName name="VPhai21" localSheetId="0">#REF!</definedName>
    <definedName name="VPhai21" localSheetId="15">#REF!</definedName>
    <definedName name="VPhai21" localSheetId="12">#REF!</definedName>
    <definedName name="VPhai21">#REF!</definedName>
    <definedName name="VPhai22" localSheetId="0">#REF!</definedName>
    <definedName name="VPhai22" localSheetId="15">#REF!</definedName>
    <definedName name="VPhai22" localSheetId="12">#REF!</definedName>
    <definedName name="VPhai22">#REF!</definedName>
    <definedName name="VPhai23" localSheetId="0">#REF!</definedName>
    <definedName name="VPhai23" localSheetId="15">#REF!</definedName>
    <definedName name="VPhai23" localSheetId="12">#REF!</definedName>
    <definedName name="VPhai23">#REF!</definedName>
    <definedName name="VPhai24" localSheetId="0">#REF!</definedName>
    <definedName name="VPhai24" localSheetId="15">#REF!</definedName>
    <definedName name="VPhai24" localSheetId="12">#REF!</definedName>
    <definedName name="VPhai24">#REF!</definedName>
    <definedName name="VPhai25" localSheetId="0">#REF!</definedName>
    <definedName name="VPhai25" localSheetId="15">#REF!</definedName>
    <definedName name="VPhai25" localSheetId="12">#REF!</definedName>
    <definedName name="VPhai25">#REF!</definedName>
    <definedName name="VPhai26" localSheetId="0">#REF!</definedName>
    <definedName name="VPhai26" localSheetId="15">#REF!</definedName>
    <definedName name="VPhai26" localSheetId="12">#REF!</definedName>
    <definedName name="VPhai26">#REF!</definedName>
    <definedName name="VPhai27" localSheetId="0">#REF!</definedName>
    <definedName name="VPhai27" localSheetId="15">#REF!</definedName>
    <definedName name="VPhai27" localSheetId="12">#REF!</definedName>
    <definedName name="VPhai27">#REF!</definedName>
    <definedName name="VPhai28" localSheetId="0">#REF!</definedName>
    <definedName name="VPhai28" localSheetId="15">#REF!</definedName>
    <definedName name="VPhai28" localSheetId="12">#REF!</definedName>
    <definedName name="VPhai28">#REF!</definedName>
    <definedName name="VPhai29" localSheetId="0">#REF!</definedName>
    <definedName name="VPhai29" localSheetId="15">#REF!</definedName>
    <definedName name="VPhai29" localSheetId="12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5">#REF!</definedName>
    <definedName name="VPhai3" localSheetId="12">#REF!</definedName>
    <definedName name="VPhai3">'Tong hop'!$AO$266</definedName>
    <definedName name="VPhai30" localSheetId="0">#REF!</definedName>
    <definedName name="VPhai30" localSheetId="15">#REF!</definedName>
    <definedName name="VPhai30" localSheetId="12">#REF!</definedName>
    <definedName name="VPhai30">#REF!</definedName>
    <definedName name="VPhai31" localSheetId="0">#REF!</definedName>
    <definedName name="VPhai31" localSheetId="15">#REF!</definedName>
    <definedName name="VPhai31" localSheetId="12">#REF!</definedName>
    <definedName name="VPhai31">#REF!</definedName>
    <definedName name="VPhai32" localSheetId="0">#REF!</definedName>
    <definedName name="VPhai32" localSheetId="15">#REF!</definedName>
    <definedName name="VPhai32" localSheetId="12">#REF!</definedName>
    <definedName name="VPhai32">#REF!</definedName>
    <definedName name="VPhai33" localSheetId="0">#REF!</definedName>
    <definedName name="VPhai33" localSheetId="15">#REF!</definedName>
    <definedName name="VPhai33" localSheetId="12">#REF!</definedName>
    <definedName name="VPhai33">#REF!</definedName>
    <definedName name="VPhai34" localSheetId="0">#REF!</definedName>
    <definedName name="VPhai34" localSheetId="15">#REF!</definedName>
    <definedName name="VPhai34" localSheetId="12">#REF!</definedName>
    <definedName name="VPhai34">#REF!</definedName>
    <definedName name="VPhai35" localSheetId="0">#REF!</definedName>
    <definedName name="VPhai35" localSheetId="15">#REF!</definedName>
    <definedName name="VPhai35" localSheetId="12">#REF!</definedName>
    <definedName name="VPhai35">#REF!</definedName>
    <definedName name="VPhai36" localSheetId="0">#REF!</definedName>
    <definedName name="VPhai36" localSheetId="15">#REF!</definedName>
    <definedName name="VPhai36" localSheetId="12">#REF!</definedName>
    <definedName name="VPhai36">#REF!</definedName>
    <definedName name="VPhai37" localSheetId="0">#REF!</definedName>
    <definedName name="VPhai37" localSheetId="15">#REF!</definedName>
    <definedName name="VPhai37" localSheetId="12">#REF!</definedName>
    <definedName name="VPhai37">#REF!</definedName>
    <definedName name="VPhai38" localSheetId="0">#REF!</definedName>
    <definedName name="VPhai38" localSheetId="15">#REF!</definedName>
    <definedName name="VPhai38" localSheetId="12">#REF!</definedName>
    <definedName name="VPhai38">#REF!</definedName>
    <definedName name="VPhai39" localSheetId="0">#REF!</definedName>
    <definedName name="VPhai39" localSheetId="15">#REF!</definedName>
    <definedName name="VPhai39" localSheetId="12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5">#REF!</definedName>
    <definedName name="VPhai4" localSheetId="12">#REF!</definedName>
    <definedName name="VPhai4">'Tong hop'!$AO$267</definedName>
    <definedName name="VPhai40" localSheetId="0">#REF!</definedName>
    <definedName name="VPhai40" localSheetId="15">#REF!</definedName>
    <definedName name="VPhai40" localSheetId="12">#REF!</definedName>
    <definedName name="VPhai40">#REF!</definedName>
    <definedName name="VPhai41" localSheetId="0">#REF!</definedName>
    <definedName name="VPhai41" localSheetId="15">#REF!</definedName>
    <definedName name="VPhai41" localSheetId="12">#REF!</definedName>
    <definedName name="VPhai41">#REF!</definedName>
    <definedName name="VPhai42" localSheetId="0">#REF!</definedName>
    <definedName name="VPhai42" localSheetId="15">#REF!</definedName>
    <definedName name="VPhai42" localSheetId="12">#REF!</definedName>
    <definedName name="VPhai42">#REF!</definedName>
    <definedName name="VPhai43" localSheetId="0">#REF!</definedName>
    <definedName name="VPhai43" localSheetId="15">#REF!</definedName>
    <definedName name="VPhai43" localSheetId="12">#REF!</definedName>
    <definedName name="VPhai43">#REF!</definedName>
    <definedName name="VPhai44" localSheetId="0">#REF!</definedName>
    <definedName name="VPhai44" localSheetId="15">#REF!</definedName>
    <definedName name="VPhai44" localSheetId="12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5">#REF!</definedName>
    <definedName name="VPhai5" localSheetId="12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5">#REF!</definedName>
    <definedName name="VPhai6" localSheetId="12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5">#REF!</definedName>
    <definedName name="VPhai7" localSheetId="12">#REF!</definedName>
    <definedName name="VPhai7">'Tong hop'!$AO$270</definedName>
    <definedName name="VPhai8" localSheetId="0">#REF!</definedName>
    <definedName name="VPhai8" localSheetId="15">#REF!</definedName>
    <definedName name="VPhai8" localSheetId="12">#REF!</definedName>
    <definedName name="VPhai8">#REF!</definedName>
    <definedName name="VPhai9" localSheetId="0">#REF!</definedName>
    <definedName name="VPhai9" localSheetId="15">#REF!</definedName>
    <definedName name="VPhai9" localSheetId="12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5" hidden="1">{"'Sheet1'!$L$16"}</definedName>
    <definedName name="Vphuc" localSheetId="12" hidden="1">{"'Sheet1'!$L$16"}</definedName>
    <definedName name="Vphuc" hidden="1">{"'Sheet1'!$L$16"}</definedName>
    <definedName name="Vr" localSheetId="8">#REF!</definedName>
    <definedName name="Vr" localSheetId="0">#REF!</definedName>
    <definedName name="Vr">#REF!</definedName>
    <definedName name="vr3p" localSheetId="8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5" hidden="1">{"'Sheet1'!$L$16"}</definedName>
    <definedName name="vtc" localSheetId="12" hidden="1">{"'Sheet1'!$L$16"}</definedName>
    <definedName name="vtc" hidden="1">{"'Sheet1'!$L$16"}</definedName>
    <definedName name="VTPS_T" localSheetId="8" hidden="1">#REF!</definedName>
    <definedName name="VTPS_T" localSheetId="0" hidden="1">#REF!</definedName>
    <definedName name="VTPS_T" localSheetId="15" hidden="1">#REF!</definedName>
    <definedName name="VTPS_T" localSheetId="12" hidden="1">#REF!</definedName>
    <definedName name="VTPS_T" hidden="1">#REF!</definedName>
    <definedName name="VTT" localSheetId="0" hidden="1">#REF!</definedName>
    <definedName name="VTT" hidden="1">#REF!</definedName>
    <definedName name="vttc2" localSheetId="4" hidden="1">{#N/A,#N/A,FALSE,"Sheet1";#N/A,#N/A,FALSE,"Sheet1";#N/A,#N/A,FALSE,"Sheet1"}</definedName>
    <definedName name="vttc2" localSheetId="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localSheetId="8" hidden="1">{#N/A,#N/A,FALSE,"Sheet1";#N/A,#N/A,FALSE,"Sheet1";#N/A,#N/A,FALSE,"Sheet1"}</definedName>
    <definedName name="vttc2" localSheetId="7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5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5" hidden="1">{"'Sheet1'!$L$16"}</definedName>
    <definedName name="VTuphu" localSheetId="12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5">#REF!</definedName>
    <definedName name="VTrai1" localSheetId="12">#REF!</definedName>
    <definedName name="VTrai1">'Tong hop'!$AM$264</definedName>
    <definedName name="VTrai10" localSheetId="0">#REF!</definedName>
    <definedName name="VTrai10" localSheetId="15">#REF!</definedName>
    <definedName name="VTrai10" localSheetId="12">#REF!</definedName>
    <definedName name="VTrai10">#REF!</definedName>
    <definedName name="VTrai11" localSheetId="0">#REF!</definedName>
    <definedName name="VTrai11" localSheetId="15">#REF!</definedName>
    <definedName name="VTrai11" localSheetId="12">#REF!</definedName>
    <definedName name="VTrai11">#REF!</definedName>
    <definedName name="VTrai12" localSheetId="0">#REF!</definedName>
    <definedName name="VTrai12" localSheetId="15">#REF!</definedName>
    <definedName name="VTrai12" localSheetId="12">#REF!</definedName>
    <definedName name="VTrai12">#REF!</definedName>
    <definedName name="VTrai13" localSheetId="0">#REF!</definedName>
    <definedName name="VTrai13" localSheetId="15">#REF!</definedName>
    <definedName name="VTrai13" localSheetId="12">#REF!</definedName>
    <definedName name="VTrai13">#REF!</definedName>
    <definedName name="VTrai14" localSheetId="0">#REF!</definedName>
    <definedName name="VTrai14" localSheetId="15">#REF!</definedName>
    <definedName name="VTrai14" localSheetId="12">#REF!</definedName>
    <definedName name="VTrai14">#REF!</definedName>
    <definedName name="VTrai15" localSheetId="0">#REF!</definedName>
    <definedName name="VTrai15" localSheetId="15">#REF!</definedName>
    <definedName name="VTrai15" localSheetId="12">#REF!</definedName>
    <definedName name="VTrai15">#REF!</definedName>
    <definedName name="VTrai16" localSheetId="0">#REF!</definedName>
    <definedName name="VTrai16" localSheetId="15">#REF!</definedName>
    <definedName name="VTrai16" localSheetId="12">#REF!</definedName>
    <definedName name="VTrai16">#REF!</definedName>
    <definedName name="VTrai17" localSheetId="0">#REF!</definedName>
    <definedName name="VTrai17" localSheetId="15">#REF!</definedName>
    <definedName name="VTrai17" localSheetId="12">#REF!</definedName>
    <definedName name="VTrai17">#REF!</definedName>
    <definedName name="VTrai18" localSheetId="0">#REF!</definedName>
    <definedName name="VTrai18" localSheetId="15">#REF!</definedName>
    <definedName name="VTrai18" localSheetId="12">#REF!</definedName>
    <definedName name="VTrai18">#REF!</definedName>
    <definedName name="VTrai19" localSheetId="0">#REF!</definedName>
    <definedName name="VTrai19" localSheetId="15">#REF!</definedName>
    <definedName name="VTrai19" localSheetId="12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5">#REF!</definedName>
    <definedName name="VTrai2" localSheetId="12">#REF!</definedName>
    <definedName name="VTrai2">'Tong hop'!$AM$265</definedName>
    <definedName name="VTrai20" localSheetId="0">#REF!</definedName>
    <definedName name="VTrai20" localSheetId="15">#REF!</definedName>
    <definedName name="VTrai20" localSheetId="12">#REF!</definedName>
    <definedName name="VTrai20">#REF!</definedName>
    <definedName name="VTrai21" localSheetId="0">#REF!</definedName>
    <definedName name="VTrai21" localSheetId="15">#REF!</definedName>
    <definedName name="VTrai21" localSheetId="12">#REF!</definedName>
    <definedName name="VTrai21">#REF!</definedName>
    <definedName name="VTrai22" localSheetId="0">#REF!</definedName>
    <definedName name="VTrai22" localSheetId="15">#REF!</definedName>
    <definedName name="VTrai22" localSheetId="12">#REF!</definedName>
    <definedName name="VTrai22">#REF!</definedName>
    <definedName name="VTrai23" localSheetId="0">#REF!</definedName>
    <definedName name="VTrai23" localSheetId="15">#REF!</definedName>
    <definedName name="VTrai23" localSheetId="12">#REF!</definedName>
    <definedName name="VTrai23">#REF!</definedName>
    <definedName name="VTrai24" localSheetId="0">#REF!</definedName>
    <definedName name="VTrai24" localSheetId="15">#REF!</definedName>
    <definedName name="VTrai24" localSheetId="12">#REF!</definedName>
    <definedName name="VTrai24">#REF!</definedName>
    <definedName name="VTrai25" localSheetId="0">#REF!</definedName>
    <definedName name="VTrai25" localSheetId="15">#REF!</definedName>
    <definedName name="VTrai25" localSheetId="12">#REF!</definedName>
    <definedName name="VTrai25">#REF!</definedName>
    <definedName name="VTrai26" localSheetId="0">#REF!</definedName>
    <definedName name="VTrai26" localSheetId="15">#REF!</definedName>
    <definedName name="VTrai26" localSheetId="12">#REF!</definedName>
    <definedName name="VTrai26">#REF!</definedName>
    <definedName name="VTrai27" localSheetId="0">#REF!</definedName>
    <definedName name="VTrai27" localSheetId="15">#REF!</definedName>
    <definedName name="VTrai27" localSheetId="12">#REF!</definedName>
    <definedName name="VTrai27">#REF!</definedName>
    <definedName name="VTrai28" localSheetId="0">#REF!</definedName>
    <definedName name="VTrai28" localSheetId="15">#REF!</definedName>
    <definedName name="VTrai28" localSheetId="12">#REF!</definedName>
    <definedName name="VTrai28">#REF!</definedName>
    <definedName name="VTrai29" localSheetId="0">#REF!</definedName>
    <definedName name="VTrai29" localSheetId="15">#REF!</definedName>
    <definedName name="VTrai29" localSheetId="12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5">#REF!</definedName>
    <definedName name="VTrai3" localSheetId="12">#REF!</definedName>
    <definedName name="VTrai3">'Tong hop'!$AM$266</definedName>
    <definedName name="VTrai30" localSheetId="0">#REF!</definedName>
    <definedName name="VTrai30" localSheetId="15">#REF!</definedName>
    <definedName name="VTrai30" localSheetId="12">#REF!</definedName>
    <definedName name="VTrai30">#REF!</definedName>
    <definedName name="VTrai31" localSheetId="0">#REF!</definedName>
    <definedName name="VTrai31" localSheetId="15">#REF!</definedName>
    <definedName name="VTrai31" localSheetId="12">#REF!</definedName>
    <definedName name="VTrai31">#REF!</definedName>
    <definedName name="VTrai32" localSheetId="0">#REF!</definedName>
    <definedName name="VTrai32" localSheetId="15">#REF!</definedName>
    <definedName name="VTrai32" localSheetId="12">#REF!</definedName>
    <definedName name="VTrai32">#REF!</definedName>
    <definedName name="VTrai33" localSheetId="0">#REF!</definedName>
    <definedName name="VTrai33" localSheetId="15">#REF!</definedName>
    <definedName name="VTrai33" localSheetId="12">#REF!</definedName>
    <definedName name="VTrai33">#REF!</definedName>
    <definedName name="VTrai34" localSheetId="0">#REF!</definedName>
    <definedName name="VTrai34" localSheetId="15">#REF!</definedName>
    <definedName name="VTrai34" localSheetId="12">#REF!</definedName>
    <definedName name="VTrai34">#REF!</definedName>
    <definedName name="VTrai35" localSheetId="0">#REF!</definedName>
    <definedName name="VTrai35" localSheetId="15">#REF!</definedName>
    <definedName name="VTrai35" localSheetId="12">#REF!</definedName>
    <definedName name="VTrai35">#REF!</definedName>
    <definedName name="VTrai36" localSheetId="0">#REF!</definedName>
    <definedName name="VTrai36" localSheetId="15">#REF!</definedName>
    <definedName name="VTrai36" localSheetId="12">#REF!</definedName>
    <definedName name="VTrai36">#REF!</definedName>
    <definedName name="VTrai37" localSheetId="0">#REF!</definedName>
    <definedName name="VTrai37" localSheetId="15">#REF!</definedName>
    <definedName name="VTrai37" localSheetId="12">#REF!</definedName>
    <definedName name="VTrai37">#REF!</definedName>
    <definedName name="VTrai38" localSheetId="0">#REF!</definedName>
    <definedName name="VTrai38" localSheetId="15">#REF!</definedName>
    <definedName name="VTrai38" localSheetId="12">#REF!</definedName>
    <definedName name="VTrai38">#REF!</definedName>
    <definedName name="VTrai39" localSheetId="0">#REF!</definedName>
    <definedName name="VTrai39" localSheetId="15">#REF!</definedName>
    <definedName name="VTrai39" localSheetId="12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5">#REF!</definedName>
    <definedName name="VTrai4" localSheetId="12">#REF!</definedName>
    <definedName name="VTrai4">'Tong hop'!$AM$267</definedName>
    <definedName name="VTrai40" localSheetId="0">#REF!</definedName>
    <definedName name="VTrai40" localSheetId="15">#REF!</definedName>
    <definedName name="VTrai40" localSheetId="12">#REF!</definedName>
    <definedName name="VTrai40">#REF!</definedName>
    <definedName name="VTrai41" localSheetId="0">#REF!</definedName>
    <definedName name="VTrai41" localSheetId="15">#REF!</definedName>
    <definedName name="VTrai41" localSheetId="12">#REF!</definedName>
    <definedName name="VTrai41">#REF!</definedName>
    <definedName name="VTrai42" localSheetId="0">#REF!</definedName>
    <definedName name="VTrai42" localSheetId="15">#REF!</definedName>
    <definedName name="VTrai42" localSheetId="12">#REF!</definedName>
    <definedName name="VTrai42">#REF!</definedName>
    <definedName name="VTrai43" localSheetId="0">#REF!</definedName>
    <definedName name="VTrai43" localSheetId="15">#REF!</definedName>
    <definedName name="VTrai43" localSheetId="12">#REF!</definedName>
    <definedName name="VTrai43">#REF!</definedName>
    <definedName name="VTrai44" localSheetId="0">#REF!</definedName>
    <definedName name="VTrai44" localSheetId="15">#REF!</definedName>
    <definedName name="VTrai44" localSheetId="12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5">#REF!</definedName>
    <definedName name="VTrai5" localSheetId="12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5">#REF!</definedName>
    <definedName name="VTrai6" localSheetId="12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5">#REF!</definedName>
    <definedName name="VTrai7" localSheetId="12">#REF!</definedName>
    <definedName name="VTrai7">'Tong hop'!$AM$270</definedName>
    <definedName name="VTrai8" localSheetId="0">#REF!</definedName>
    <definedName name="VTrai8" localSheetId="15">#REF!</definedName>
    <definedName name="VTrai8" localSheetId="12">#REF!</definedName>
    <definedName name="VTrai8">#REF!</definedName>
    <definedName name="VTrai9" localSheetId="0">#REF!</definedName>
    <definedName name="VTrai9" localSheetId="15">#REF!</definedName>
    <definedName name="VTrai9" localSheetId="12">#REF!</definedName>
    <definedName name="VTrai9">#REF!</definedName>
    <definedName name="Vu" localSheetId="4">#REF!</definedName>
    <definedName name="Vu" localSheetId="5">#REF!</definedName>
    <definedName name="Vu" localSheetId="6">#REF!</definedName>
    <definedName name="Vu" localSheetId="8">#REF!</definedName>
    <definedName name="Vu" localSheetId="7">#REF!</definedName>
    <definedName name="Vu" localSheetId="0">#REF!</definedName>
    <definedName name="Vu">#REF!</definedName>
    <definedName name="Vu_">#REF!</definedName>
    <definedName name="VUNG1" localSheetId="4">#REF!</definedName>
    <definedName name="VUNG1" localSheetId="5">#REF!</definedName>
    <definedName name="VUNG1" localSheetId="6">#REF!</definedName>
    <definedName name="VUNG1" localSheetId="8">#REF!</definedName>
    <definedName name="VUNG1" localSheetId="7">#REF!</definedName>
    <definedName name="VUNG1" localSheetId="0">#REF!</definedName>
    <definedName name="VUNG1">#REF!</definedName>
    <definedName name="VUNGDIENTICH" localSheetId="4">#REF!</definedName>
    <definedName name="VUNGDIENTICH" localSheetId="5">#REF!</definedName>
    <definedName name="VUNGDIENTICH" localSheetId="6">#REF!</definedName>
    <definedName name="VUNGDIENTICH" localSheetId="7">#REF!</definedName>
    <definedName name="VUNGDIENTICH" localSheetId="0">#REF!</definedName>
    <definedName name="VUNGDIENTICH" localSheetId="15">#REF!</definedName>
    <definedName name="VUNGDIENTICH" localSheetId="12">#REF!</definedName>
    <definedName name="VUNGDIENTICH">#REF!</definedName>
    <definedName name="VUNGDULIEU" localSheetId="4">#REF!</definedName>
    <definedName name="VUNGDULIEU" localSheetId="5">#REF!</definedName>
    <definedName name="VUNGDULIEU" localSheetId="6">#REF!</definedName>
    <definedName name="VUNGDULIEU" localSheetId="7">#REF!</definedName>
    <definedName name="VUNGDULIEU" localSheetId="0">#REF!</definedName>
    <definedName name="VUNGDULIEU" localSheetId="15">#REF!</definedName>
    <definedName name="VUNGDULIEU" localSheetId="12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5" hidden="1">{"'Sheet1'!$L$16"}</definedName>
    <definedName name="VUNGTB" localSheetId="12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5">#REF!</definedName>
    <definedName name="Vuonggoc_BP" localSheetId="12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5" hidden="1">{"'Sheet1'!$L$16"}</definedName>
    <definedName name="ｖｖｖ" localSheetId="12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5" hidden="1">{"'Sheet1'!$L$16"}</definedName>
    <definedName name="vvvv" localSheetId="12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5" hidden="1">{"'Sheet1'!$L$16"}</definedName>
    <definedName name="ｖｖｖｖｖ" localSheetId="12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5" hidden="1">{"'Sheet1'!$L$16"}</definedName>
    <definedName name="VVVVVV" localSheetId="12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5" hidden="1">{#N/A,#N/A,FALSE,"Chi tiÆt"}</definedName>
    <definedName name="vvvvvvv" localSheetId="12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5" hidden="1">{0}</definedName>
    <definedName name="vvvvvvvvvvvvvv" localSheetId="12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5" hidden="1">{#N/A,#N/A,FALSE,"운반시간"}</definedName>
    <definedName name="vwat" localSheetId="12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5" hidden="1">{"'Sheet1'!$L$16"}</definedName>
    <definedName name="vxcgs" localSheetId="12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4">#REF!</definedName>
    <definedName name="vxuan" localSheetId="5">#REF!</definedName>
    <definedName name="vxuan" localSheetId="6">#REF!</definedName>
    <definedName name="vxuan" localSheetId="8">#REF!</definedName>
    <definedName name="vxuan" localSheetId="7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5" hidden="1">{"'Sheet1'!$L$16"}</definedName>
    <definedName name="VXVZX" localSheetId="12" hidden="1">{"'Sheet1'!$L$16"}</definedName>
    <definedName name="VXVZX" hidden="1">{"'Sheet1'!$L$16"}</definedName>
    <definedName name="vzdxvd" localSheetId="4" hidden="1">{"'Sheet1'!$L$16"}</definedName>
    <definedName name="vzdxvd" localSheetId="5" hidden="1">{"'Sheet1'!$L$16"}</definedName>
    <definedName name="vzdxvd" localSheetId="6" hidden="1">{"'Sheet1'!$L$16"}</definedName>
    <definedName name="vzdxvd" localSheetId="7" hidden="1">{"'Sheet1'!$L$16"}</definedName>
    <definedName name="vzdxvd" localSheetId="1" hidden="1">{"'Sheet1'!$L$16"}</definedName>
    <definedName name="vzdxvd" localSheetId="0" hidden="1">{"'Sheet1'!$L$16"}</definedName>
    <definedName name="vzdxvd" localSheetId="15" hidden="1">{"'Sheet1'!$L$16"}</definedName>
    <definedName name="vzdxvd" localSheetId="12" hidden="1">{"'Sheet1'!$L$16"}</definedName>
    <definedName name="vzdxvd" hidden="1">{"'Sheet1'!$L$16"}</definedName>
    <definedName name="W" localSheetId="8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5" hidden="1">{#N/A,#N/A,FALSE,"Chi tiÆt"}</definedName>
    <definedName name="waa" localSheetId="12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5" hidden="1">{"'Sheet1'!$L$16"}</definedName>
    <definedName name="wafef" localSheetId="12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5" hidden="1">{"'Sheet1'!$L$16"}</definedName>
    <definedName name="walkway" localSheetId="12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5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5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5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5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5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5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5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5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5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5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5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5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5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5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5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5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5" hidden="1">{#N/A,#N/A,FALSE,"CCTV"}</definedName>
    <definedName name="WE" localSheetId="12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5" hidden="1">{"'Sheet1'!$L$16"}</definedName>
    <definedName name="wefwgfwegf" localSheetId="12" hidden="1">{"'Sheet1'!$L$16"}</definedName>
    <definedName name="wefwgfwegf" hidden="1">{"'Sheet1'!$L$16"}</definedName>
    <definedName name="Weight" localSheetId="0">#REF!</definedName>
    <definedName name="Weight" localSheetId="15">#REF!</definedName>
    <definedName name="Weight" localSheetId="12">#REF!</definedName>
    <definedName name="Weight">#REF!</definedName>
    <definedName name="weightbq">#REF!</definedName>
    <definedName name="weki_9701.xls" localSheetId="0" hidden="1">#REF!</definedName>
    <definedName name="weki_9701.xls" localSheetId="15" hidden="1">#REF!</definedName>
    <definedName name="weki_9701.xls" localSheetId="12" hidden="1">#REF!</definedName>
    <definedName name="weki_9701.xls" hidden="1">#REF!</definedName>
    <definedName name="wekir9701.xls" localSheetId="0" hidden="1">#REF!</definedName>
    <definedName name="wekir9701.xls" localSheetId="15" hidden="1">#REF!</definedName>
    <definedName name="wekir9701.xls" localSheetId="12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5" hidden="1">{0,0,0,0}</definedName>
    <definedName name="WEQWEQ" localSheetId="12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5" hidden="1">{#N/A,#N/A,FALSE,"골재소요량";#N/A,#N/A,FALSE,"골재소요량"}</definedName>
    <definedName name="wer" localSheetId="12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5" hidden="1">{"'Sheet1'!$L$16"}</definedName>
    <definedName name="werar" localSheetId="12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5" hidden="1">{#N/A,#N/A,FALSE,"운반시간"}</definedName>
    <definedName name="wererr" localSheetId="12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5" hidden="1">{#N/A,#N/A,FALSE,"골재소요량";#N/A,#N/A,FALSE,"골재소요량"}</definedName>
    <definedName name="werewr" localSheetId="12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5" hidden="1">{"'Sheet1'!$L$16"}</definedName>
    <definedName name="weteryqery" localSheetId="12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5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5" hidden="1">{"'Sheet1'!$L$16"}</definedName>
    <definedName name="wgyw" localSheetId="12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5" hidden="1">{#N/A,#N/A,FALSE,"CCTV"}</definedName>
    <definedName name="wjs" localSheetId="12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5" hidden="1">{#N/A,#N/A,FALSE,"견적대비-2"}</definedName>
    <definedName name="WK" localSheetId="12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8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8" hidden="1">{#N/A,#N/A,FALSE,"조골재"}</definedName>
    <definedName name="wm.조골재1" localSheetId="15" hidden="1">{#N/A,#N/A,FALSE,"조골재"}</definedName>
    <definedName name="wocld" localSheetId="0" hidden="1">{#N/A,#N/A,FALSE,"토공2"}</definedName>
    <definedName name="wocld" localSheetId="18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5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5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5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5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5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5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5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5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5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5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5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5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5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5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5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5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5" hidden="1">{"'ELEC'!$A$2:$H$216","'ELEC'!$C$2:$D$2"}</definedName>
    <definedName name="wqe" localSheetId="12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5" hidden="1">{"'Sheet1'!$L$16"}</definedName>
    <definedName name="wqqq" localSheetId="12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5" hidden="1">{"'Sheet1'!$L$16"}</definedName>
    <definedName name="wqqwqw" localSheetId="12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5" hidden="1">{"'Sheet1'!$L$16"}</definedName>
    <definedName name="wqweqr" localSheetId="12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5" hidden="1">{#N/A,#N/A,FALSE,"CCTV"}</definedName>
    <definedName name="WR" localSheetId="12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5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5" hidden="1">{#N/A,#N/A,FALSE,"CCTV"}</definedName>
    <definedName name="WRITE" localSheetId="12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5" hidden="1">{#N/A,#N/A,FALSE,"CCTV"}</definedName>
    <definedName name="WRN" localSheetId="12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5" hidden="1">{#N/A,#N/A,FALSE,"TOTAL"}</definedName>
    <definedName name="wrn.0._.TOTAL._.SUMMARY._.SHEET." localSheetId="12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5" hidden="1">{#N/A,#N/A,FALSE,"SITE INSTALLATIONS"}</definedName>
    <definedName name="wrn.1._.SITE._.INSTALLATIONS." localSheetId="12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5" hidden="1">{#N/A,#N/A,FALSE,"제목"}</definedName>
    <definedName name="wrn.111." localSheetId="12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5" hidden="1">{#N/A,#N/A,FALSE,"PROCUREMENT"}</definedName>
    <definedName name="wrn.2._.PROCUREMENT." localSheetId="12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8" hidden="1">{#N/A,#N/A,FALSE,"2~8번"}</definedName>
    <definedName name="wrn.2번." localSheetId="15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5" hidden="1">{#N/A,#N/A,FALSE,"2~8번"}</definedName>
    <definedName name="wrn.3번." localSheetId="12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5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5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5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5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4" hidden="1">{#N/A,#N/A,FALSE,"Sheet1";#N/A,#N/A,FALSE,"Sheet1";#N/A,#N/A,FALSE,"Sheet1"}</definedName>
    <definedName name="wrn.aaa" localSheetId="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localSheetId="8" hidden="1">{#N/A,#N/A,FALSE,"Sheet1";#N/A,#N/A,FALSE,"Sheet1";#N/A,#N/A,FALSE,"Sheet1"}</definedName>
    <definedName name="wrn.aaa" localSheetId="7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5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4" hidden="1">{#N/A,#N/A,FALSE,"Sheet1";#N/A,#N/A,FALSE,"Sheet1";#N/A,#N/A,FALSE,"Sheet1"}</definedName>
    <definedName name="wrn.aaa." localSheetId="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localSheetId="8" hidden="1">{#N/A,#N/A,FALSE,"Sheet1";#N/A,#N/A,FALSE,"Sheet1";#N/A,#N/A,FALSE,"Sheet1"}</definedName>
    <definedName name="wrn.aaa." localSheetId="7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5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5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5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5" hidden="1">{#N/A,#N/A,FALSE,"Sheet1"}</definedName>
    <definedName name="wrn.Bang." localSheetId="12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5" hidden="1">{#N/A,#N/A,FALSE,"Ke khai NH"}</definedName>
    <definedName name="wrn.Bang._.ke._.nhan._.hang." localSheetId="12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5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5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5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5" hidden="1">{#N/A,#N/A,FALSE,"CCTV"}</definedName>
    <definedName name="wrn.BM" localSheetId="12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5" hidden="1">{#N/A,#N/A,FALSE,"CCTV"}</definedName>
    <definedName name="wrn.BM." localSheetId="12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5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5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5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5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5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5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5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5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5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5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5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5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5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5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5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5" hidden="1">{#N/A,#N/A,FALSE,"CCTV"}</definedName>
    <definedName name="wrn.BM.1" localSheetId="12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5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5" hidden="1">{#N/A,#N/A,FALSE,"WNTS"}</definedName>
    <definedName name="wrn.Breakdown_Install." localSheetId="12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5" hidden="1">{#N/A,#N/A,FALSE,"C_01 CASE 1";#N/A,#N/A,FALSE,"C_01 CASE 2"}</definedName>
    <definedName name="wrn.C_01." localSheetId="12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5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4" hidden="1">{#N/A,#N/A,FALSE,"Sheet1"}</definedName>
    <definedName name="wrn.cong." localSheetId="5" hidden="1">{#N/A,#N/A,FALSE,"Sheet1"}</definedName>
    <definedName name="wrn.cong." localSheetId="6" hidden="1">{#N/A,#N/A,FALSE,"Sheet1"}</definedName>
    <definedName name="wrn.cong." localSheetId="8" hidden="1">{#N/A,#N/A,FALSE,"Sheet1"}</definedName>
    <definedName name="wrn.cong." localSheetId="7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8" hidden="1">{#N/A,#N/A,FALSE,"Sheet1"}</definedName>
    <definedName name="wrn.cong." localSheetId="15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5" hidden="1">{"Chart 1",#N/A,TRUE,"Charts";"Chart 2",#N/A,TRUE,"Charts"}</definedName>
    <definedName name="wrn.Charts." localSheetId="12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5" hidden="1">{#N/A,#N/A,FALSE,"BN (2)"}</definedName>
    <definedName name="wrn.Che._.do._.duoc._.huong." localSheetId="12" hidden="1">{#N/A,#N/A,FALSE,"BN (2)"}</definedName>
    <definedName name="wrn.Che._.do._.duoc._.huong." hidden="1">{#N/A,#N/A,FALSE,"BN (2)"}</definedName>
    <definedName name="wrn.chi._.tiÆt." localSheetId="4" hidden="1">{#N/A,#N/A,FALSE,"Chi tiÆt"}</definedName>
    <definedName name="wrn.chi._.tiÆt." localSheetId="5" hidden="1">{#N/A,#N/A,FALSE,"Chi tiÆt"}</definedName>
    <definedName name="wrn.chi._.tiÆt." localSheetId="6" hidden="1">{#N/A,#N/A,FALSE,"Chi tiÆt"}</definedName>
    <definedName name="wrn.chi._.tiÆt." localSheetId="8" hidden="1">{#N/A,#N/A,FALSE,"Chi tiÆt"}</definedName>
    <definedName name="wrn.chi._.tiÆt." localSheetId="7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8" hidden="1">{#N/A,#N/A,FALSE,"Chi tiÆt"}</definedName>
    <definedName name="wrn.chi._.tiÆt." localSheetId="15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5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5" hidden="1">{#N/A,#N/A,TRUE,"B";#N/A,#N/A,TRUE,"ND"}</definedName>
    <definedName name="wrn.Du._.toan." localSheetId="12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5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5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5" hidden="1">{#N/A,#N/A,FALSE,"BN"}</definedName>
    <definedName name="wrn.Giáy._.bao._.no." localSheetId="12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5" hidden="1">{#N/A,#N/A,FALSE,"Sheet1"}</definedName>
    <definedName name="wrn.hgjh." localSheetId="12" hidden="1">{#N/A,#N/A,FALSE,"Sheet1"}</definedName>
    <definedName name="wrn.hgjh." hidden="1">{#N/A,#N/A,FALSE,"Sheet1"}</definedName>
    <definedName name="wrn.hhhh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5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5" hidden="1">{#N/A,#N/A,FALSE,"WNTS"}</definedName>
    <definedName name="wrn.Installation." localSheetId="12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5" hidden="1">{#N/A,#N/A,TRUE,"Krycí list"}</definedName>
    <definedName name="wrn.Kontrolní._.rozpočet." localSheetId="12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5" hidden="1">{#N/A,#N/A,TRUE,"Krycí list"}</definedName>
    <definedName name="wrn.Kontrolní._.rozpoeet." localSheetId="12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5" hidden="1">{#N/A,#N/A,FALSE,"Sheet2"}</definedName>
    <definedName name="wrn.L." localSheetId="12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5" hidden="1">{"NGUYEN QUI THIEP - Personal View",#N/A,FALSE,"XDCB.HT.FUR."}</definedName>
    <definedName name="wrn.mai._.khanh." localSheetId="12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5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5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5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5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5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5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5" hidden="1">{#N/A,#N/A,FALSE,"Cai tao mai 3 tang"}</definedName>
    <definedName name="wrn.Nha._.3._.tang." localSheetId="12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5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5" hidden="1">{#N/A,#N/A,FALSE,"OUTPUT SHEET "}</definedName>
    <definedName name="wrn.Print._.Output." localSheetId="12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5" hidden="1">{#N/A,#N/A,FALSE,"WNTS"}</definedName>
    <definedName name="wrn.Procurement." localSheetId="12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5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5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5" hidden="1">{#N/A,#N/A,FALSE,"特殊室（ＢＱ表）"}</definedName>
    <definedName name="wrn.report1." localSheetId="12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5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5" hidden="1">{#N/A,#N/A,FALSE,"REK";#N/A,#N/A,FALSE,"rab"}</definedName>
    <definedName name="wrn.ry." localSheetId="12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5" hidden="1">{#N/A,#N/A,TRUE,"MATERIAL COST"}</definedName>
    <definedName name="wrn.SECURITY._.SYSTEM._.MATERIAL._.COST." localSheetId="12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5" hidden="1">{#N/A,#N/A,FALSE,"TABLE"}</definedName>
    <definedName name="wrn.STAFFS." localSheetId="12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5" hidden="1">{#N/A,#N/A,FALSE,"Tower &amp; Car Park"}</definedName>
    <definedName name="wrn.test." localSheetId="12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5" hidden="1">{"Test",#N/A,FALSE,"Index";#N/A,"RISK",FALSE,"MarketProjection"}</definedName>
    <definedName name="wrn.TestRep." localSheetId="12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5" hidden="1">{#N/A,#N/A,FALSE,"견적대비-2"}</definedName>
    <definedName name="wrn.tou구매." localSheetId="12" hidden="1">{#N/A,#N/A,FALSE,"견적대비-2"}</definedName>
    <definedName name="wrn.tou구매." hidden="1">{#N/A,#N/A,FALSE,"견적대비-2"}</definedName>
    <definedName name="wrn.vd." localSheetId="4" hidden="1">{#N/A,#N/A,TRUE,"BT M200 da 10x20"}</definedName>
    <definedName name="wrn.vd." localSheetId="5" hidden="1">{#N/A,#N/A,TRUE,"BT M200 da 10x20"}</definedName>
    <definedName name="wrn.vd." localSheetId="6" hidden="1">{#N/A,#N/A,TRUE,"BT M200 da 10x20"}</definedName>
    <definedName name="wrn.vd." localSheetId="8" hidden="1">{#N/A,#N/A,TRUE,"BT M200 da 10x20"}</definedName>
    <definedName name="wrn.vd." localSheetId="7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5" hidden="1">{#N/A,#N/A,TRUE,"BT M200 da 10x20"}</definedName>
    <definedName name="wrn.vd." localSheetId="12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5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5" hidden="1">{"accomplishment",#N/A,FALSE,"Summary Week 3"}</definedName>
    <definedName name="wrn.Work._.Report." localSheetId="12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5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5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5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5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5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5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5" hidden="1">{#N/A,#N/A,FALSE,"경비"}</definedName>
    <definedName name="wrn.경비인쇄." localSheetId="12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5" hidden="1">{#N/A,#N/A,FALSE,"교리2"}</definedName>
    <definedName name="wrn.고희석." localSheetId="12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8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5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8" hidden="1">{#N/A,#N/A,FALSE,"전력간선"}</definedName>
    <definedName name="wrn.교육청." localSheetId="15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5" hidden="1">{#N/A,#N/A,FALSE,"전력간선"}</definedName>
    <definedName name="wrn.교육청.1" localSheetId="12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8" hidden="1">{#N/A,#N/A,FALSE,"구조2"}</definedName>
    <definedName name="wrn.구조2." localSheetId="15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5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5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5" hidden="1">{#N/A,#N/A,FALSE,"기타"}</definedName>
    <definedName name="wrn.기타인쇄." localSheetId="12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5" hidden="1">{#N/A,#N/A,FALSE,"노무비"}</definedName>
    <definedName name="wrn.노무비인쇄." localSheetId="12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8" hidden="1">{#N/A,#N/A,FALSE,"단가표지"}</definedName>
    <definedName name="wrn.단가표지." localSheetId="15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5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5" hidden="1">{#N/A,#N/A,TRUE,"대 차 대 조 표"}</definedName>
    <definedName name="wrn.대차._.대조표." localSheetId="12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5" hidden="1">{#N/A,#N/A,FALSE,"집계표"}</definedName>
    <definedName name="wrn.리스현황." localSheetId="12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8" hidden="1">{#N/A,#N/A,FALSE,"배수1"}</definedName>
    <definedName name="wrn.배수1." localSheetId="15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8" hidden="1">{#N/A,#N/A,FALSE,"배수2"}</definedName>
    <definedName name="wrn.배수2." localSheetId="15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5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5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8" hidden="1">{#N/A,#N/A,FALSE,"부대1"}</definedName>
    <definedName name="wrn.부대1." localSheetId="15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8" hidden="1">{#N/A,#N/A,FALSE,"부대2"}</definedName>
    <definedName name="wrn.부대2." localSheetId="15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5" hidden="1">{#N/A,#N/A,FALSE,"부대2"}</definedName>
    <definedName name="WRN.부대3." localSheetId="12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5" hidden="1">{"LKD",#N/A,FALSE,"표지"}</definedName>
    <definedName name="wrn.부서회의." localSheetId="12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5" hidden="1">{#N/A,#N/A,FALSE,"산출근거목록"}</definedName>
    <definedName name="wrn.산출근거목록인쇄." localSheetId="12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5" hidden="1">{#N/A,#N/A,FALSE,"산출근거"}</definedName>
    <definedName name="wrn.산출근거인쇄." localSheetId="12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5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5" hidden="1">{#N/A,#N/A,FALSE,"설계내억서"}</definedName>
    <definedName name="wrn.설계내역서." localSheetId="12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5" hidden="1">{#N/A,#N/A,FALSE,"설계내역서"}</definedName>
    <definedName name="wrn.설계내역서인쇄." localSheetId="12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8" hidden="1">{#N/A,#N/A,FALSE,"속도"}</definedName>
    <definedName name="wrn.속도." localSheetId="15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5" hidden="1">{#N/A,#N/A,FALSE,"속도"}</definedName>
    <definedName name="WRN.속도.2" localSheetId="12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5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8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5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5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5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5" hidden="1">{#N/A,#N/A,TRUE,"총괄"}</definedName>
    <definedName name="wrn.연동제." localSheetId="12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5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5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8" hidden="1">{#N/A,#N/A,FALSE,"운반시간"}</definedName>
    <definedName name="wrn.운반시간." localSheetId="15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5" hidden="1">{#N/A,#N/A,FALSE,"원가계산서"}</definedName>
    <definedName name="wrn.원가계산서인쇄." localSheetId="12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8" hidden="1">{#N/A,#N/A,FALSE,"이정표"}</definedName>
    <definedName name="wrn.이정표." localSheetId="15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5" hidden="1">{#N/A,#N/A,FALSE,"이태원철근"}</definedName>
    <definedName name="wrn.이태원._.철근." localSheetId="12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5" hidden="1">{#N/A,#N/A,FALSE,"일위대가목록"}</definedName>
    <definedName name="wrn.일위대가목록인쇄." localSheetId="12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5" hidden="1">{#N/A,#N/A,FALSE,"일위대가"}</definedName>
    <definedName name="wrn.일위대가인쇄." localSheetId="12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5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5" hidden="1">{#N/A,#N/A,FALSE,"재료비"}</definedName>
    <definedName name="wrn.재료비인쇄." localSheetId="12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8" hidden="1">{#N/A,#N/A,FALSE,"조골재"}</definedName>
    <definedName name="wrn.조골재." localSheetId="15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5" hidden="1">{#N/A,#N/A,FALSE,"중기목록"}</definedName>
    <definedName name="wrn.중기목록인쇄." localSheetId="12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5" hidden="1">{#N/A,#N/A,FALSE,"중기산출기초"}</definedName>
    <definedName name="wrn.중기산출기초인쇄." localSheetId="12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5" hidden="1">{#N/A,#N/A,FALSE,"중기"}</definedName>
    <definedName name="wrn.중기인쇄." localSheetId="12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5" hidden="1">{#N/A,#N/A,FALSE,"중기변환"}</definedName>
    <definedName name="wrn.중기인쇄._.일반형변환." localSheetId="12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5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5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5" hidden="1">{#N/A,#N/A,FALSE,"Sheet1"}</definedName>
    <definedName name="wrn.철골집계표._.5칸." localSheetId="12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8" hidden="1">{#N/A,#N/A,FALSE,"구조1"}</definedName>
    <definedName name="wrn.토공1." localSheetId="15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8" hidden="1">{#N/A,#N/A,FALSE,"토공2"}</definedName>
    <definedName name="wrn.토공2." localSheetId="15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8" hidden="1">{#N/A,#N/A,FALSE,"기안지";#N/A,#N/A,FALSE,"통신지"}</definedName>
    <definedName name="wrn.통신지." localSheetId="15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8" hidden="1">{#N/A,#N/A,FALSE,"포장1";#N/A,#N/A,FALSE,"포장1"}</definedName>
    <definedName name="wrn.포장1." localSheetId="15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8" hidden="1">{#N/A,#N/A,FALSE,"포장2"}</definedName>
    <definedName name="wrn.포장2." localSheetId="15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5" hidden="1">{#N/A,#N/A,FALSE,"포장단가"}</definedName>
    <definedName name="wrn.포장단가." localSheetId="12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5" hidden="1">{#N/A,#N/A,FALSE,"표지"}</definedName>
    <definedName name="wrn.표지." localSheetId="12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8" hidden="1">{#N/A,#N/A,FALSE,"표지목차"}</definedName>
    <definedName name="wrn.표지목차." localSheetId="15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5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8" hidden="1">{#N/A,#N/A,FALSE,"혼합골재"}</definedName>
    <definedName name="wrn.혼합골재." localSheetId="15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5" hidden="1">{#N/A,#N/A,FALSE,"Chi tiÆt"}</definedName>
    <definedName name="wrn_xoa2" localSheetId="12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5" hidden="1">{"Chart 1",#N/A,TRUE,"Charts";"Chart 2",#N/A,TRUE,"Charts"}</definedName>
    <definedName name="WRNE.CHARTS" localSheetId="12" hidden="1">{"Chart 1",#N/A,TRUE,"Charts";"Chart 2",#N/A,TRUE,"Charts"}</definedName>
    <definedName name="WRNE.CHARTS" hidden="1">{"Chart 1",#N/A,TRUE,"Charts";"Chart 2",#N/A,TRUE,"Charts"}</definedName>
    <definedName name="wrnf.report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8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5" hidden="1">{"'장비'!$A$3:$M$12"}</definedName>
    <definedName name="WRS" localSheetId="12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5" hidden="1">{#N/A,#N/A,FALSE,"포장2"}</definedName>
    <definedName name="wtvegrh" localSheetId="12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5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5" hidden="1">{#N/A,#N/A,FALSE,"혼합골재"}</definedName>
    <definedName name="wvyh" localSheetId="12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8" hidden="1">{#N/A,#N/A,FALSE,"골재소요량";#N/A,#N/A,FALSE,"골재소요량"}</definedName>
    <definedName name="ww" localSheetId="15">{"Thuxm2.xls","Sheet1"}</definedName>
    <definedName name="ｗｗ" localSheetId="1" hidden="1">{"'Sheet1'!$L$16"}</definedName>
    <definedName name="ｗｗ" localSheetId="0" hidden="1">{"'Sheet1'!$L$16"}</definedName>
    <definedName name="ｗｗ" localSheetId="15" hidden="1">{"'Sheet1'!$L$16"}</definedName>
    <definedName name="ｗｗ" localSheetId="12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5" hidden="1">{"'Sheet1'!$L$16"}</definedName>
    <definedName name="WWF" localSheetId="12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5" hidden="1">{#N/A,#N/A,FALSE,"Chi tiÆt"}</definedName>
    <definedName name="wwhh" localSheetId="12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5" hidden="1">{"'Sheet1'!$L$16"}</definedName>
    <definedName name="wwhwhwrh" localSheetId="12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5" hidden="1">{"'Sheet1'!$L$16"}</definedName>
    <definedName name="wwwrwee" localSheetId="12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5" hidden="1">{"'Sheet1'!$L$16"}</definedName>
    <definedName name="ｗｗｗｗ" localSheetId="12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5" hidden="1">{"'Sheet1'!$L$16"}</definedName>
    <definedName name="wwwwwwwwwwwwwwwwwwwwwwwwwwwww" localSheetId="12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5" hidden="1">{#N/A,#N/A,FALSE,"CCTV"}</definedName>
    <definedName name="WZ" localSheetId="12" hidden="1">{#N/A,#N/A,FALSE,"CCTV"}</definedName>
    <definedName name="WZ" hidden="1">{#N/A,#N/A,FALSE,"CCTV"}</definedName>
    <definedName name="X" localSheetId="4">#REF!</definedName>
    <definedName name="X" localSheetId="5">#REF!</definedName>
    <definedName name="X" localSheetId="6">#REF!</definedName>
    <definedName name="X" localSheetId="8">#REF!</definedName>
    <definedName name="X" localSheetId="7">#REF!</definedName>
    <definedName name="X" localSheetId="0">#REF!</definedName>
    <definedName name="X">#REF!</definedName>
    <definedName name="x1_" localSheetId="4">#REF!</definedName>
    <definedName name="x1_" localSheetId="5">#REF!</definedName>
    <definedName name="x1_" localSheetId="6">#REF!</definedName>
    <definedName name="x1_" localSheetId="8">#REF!</definedName>
    <definedName name="x1_" localSheetId="7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4">#REF!</definedName>
    <definedName name="x1pind" localSheetId="5">#REF!</definedName>
    <definedName name="x1pind" localSheetId="6">#REF!</definedName>
    <definedName name="x1pind" localSheetId="8">#REF!</definedName>
    <definedName name="x1pind" localSheetId="7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8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8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8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5">OFFSET(#REF!,MATCH(#REF!,#REF!,0),2,COUNTIF(#REF!,#REF!),)</definedName>
    <definedName name="XA" localSheetId="12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5" hidden="1">{"'Sheet1'!$L$16"}</definedName>
    <definedName name="XADAS" localSheetId="12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5" hidden="1">{"'Sheet1'!$L$16"}</definedName>
    <definedName name="XAY" localSheetId="12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5" hidden="1">{#N/A,#N/A,FALSE,"Chi tiÆt"}</definedName>
    <definedName name="xbbxcbx" localSheetId="12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5" hidden="1">{"'Sheet1'!$L$16"}</definedName>
    <definedName name="xc" localSheetId="12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5" hidden="1">{"'Sheet1'!$L$16"}</definedName>
    <definedName name="xcvxcvx" localSheetId="12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5" hidden="1">{"'Sheet1'!$L$16"}</definedName>
    <definedName name="xcvxcvxv" localSheetId="12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5" hidden="1">{"'Sheet1'!$L$16"}</definedName>
    <definedName name="xcvxvxv" localSheetId="12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5" hidden="1">{"'Sheet1'!$L$16"}</definedName>
    <definedName name="XD" localSheetId="12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5" hidden="1">{"'Sheet1'!$L$16"}</definedName>
    <definedName name="xddddd" localSheetId="12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5" hidden="1">{0}</definedName>
    <definedName name="xdhgfkj" localSheetId="12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5" hidden="1">{"NGUYEN QUI THIEP - Personal View",#N/A,FALSE,"XDCB.HT.FUR."}</definedName>
    <definedName name="XDKT" localSheetId="12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5" hidden="1">{"'Sheet1'!$L$16"}</definedName>
    <definedName name="Xeduc" localSheetId="12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5" hidden="1">{"'Sheet1'!$L$16"}</definedName>
    <definedName name="xekaman" localSheetId="12" hidden="1">{"'Sheet1'!$L$16"}</definedName>
    <definedName name="xekaman" hidden="1">{"'Sheet1'!$L$16"}</definedName>
    <definedName name="xfco" localSheetId="8">#REF!</definedName>
    <definedName name="xfco" localSheetId="0">#REF!</definedName>
    <definedName name="xfco">#REF!</definedName>
    <definedName name="xfco3p" localSheetId="8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8">#REF!</definedName>
    <definedName name="xfcotnc" localSheetId="0">#REF!</definedName>
    <definedName name="xfcotnc">#REF!</definedName>
    <definedName name="xfcotvl" localSheetId="8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5" hidden="1">{"'Sheet1'!$L$16"}</definedName>
    <definedName name="xgfgh" localSheetId="12" hidden="1">{"'Sheet1'!$L$16"}</definedName>
    <definedName name="xgfgh" hidden="1">{"'Sheet1'!$L$16"}</definedName>
    <definedName name="xh" localSheetId="8">#REF!</definedName>
    <definedName name="xh" localSheetId="0">#REF!</definedName>
    <definedName name="xh">#REF!</definedName>
    <definedName name="xhn" localSheetId="8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5" hidden="1">{#N/A,#N/A,FALSE,"토공2"}</definedName>
    <definedName name="xhrhd" localSheetId="12" hidden="1">{#N/A,#N/A,FALSE,"토공2"}</definedName>
    <definedName name="xhrhd" hidden="1">{#N/A,#N/A,FALSE,"토공2"}</definedName>
    <definedName name="xi">#REF!</definedName>
    <definedName name="xig" localSheetId="8">#REF!</definedName>
    <definedName name="xig" localSheetId="0">#REF!</definedName>
    <definedName name="xig">#REF!</definedName>
    <definedName name="xig1" localSheetId="8">#REF!</definedName>
    <definedName name="xig1" localSheetId="0">#REF!</definedName>
    <definedName name="xig1">#REF!</definedName>
    <definedName name="xig1nc">#REF!</definedName>
    <definedName name="xig1p" localSheetId="8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8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8">#REF!</definedName>
    <definedName name="xignc3p" localSheetId="0">#REF!</definedName>
    <definedName name="xignc3p">#REF!</definedName>
    <definedName name="xigvl">#REF!</definedName>
    <definedName name="xigvl3p" localSheetId="8">#REF!</definedName>
    <definedName name="xigvl3p" localSheetId="0">#REF!</definedName>
    <definedName name="xigvl3p">#REF!</definedName>
    <definedName name="xin" localSheetId="8">#REF!</definedName>
    <definedName name="xin" localSheetId="0">#REF!</definedName>
    <definedName name="xin">#REF!</definedName>
    <definedName name="xin190" localSheetId="8">#REF!</definedName>
    <definedName name="xin190" localSheetId="0">#REF!</definedName>
    <definedName name="xin190">#REF!</definedName>
    <definedName name="xin1903p" localSheetId="8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8">#REF!</definedName>
    <definedName name="xin2903p" localSheetId="0">#REF!</definedName>
    <definedName name="xin2903p">#REF!</definedName>
    <definedName name="xin290nc3p" localSheetId="8">#REF!</definedName>
    <definedName name="xin290nc3p" localSheetId="0">#REF!</definedName>
    <definedName name="xin290nc3p">#REF!</definedName>
    <definedName name="xin290vl3p" localSheetId="8">#REF!</definedName>
    <definedName name="xin290vl3p" localSheetId="0">#REF!</definedName>
    <definedName name="xin290vl3p">#REF!</definedName>
    <definedName name="xin3p" localSheetId="8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8">#REF!</definedName>
    <definedName name="xind" localSheetId="0">#REF!</definedName>
    <definedName name="xind">#REF!</definedName>
    <definedName name="xind1p" localSheetId="8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8">#REF!</definedName>
    <definedName name="xind3p" localSheetId="0">#REF!</definedName>
    <definedName name="xind3p">#REF!</definedName>
    <definedName name="xindnc">#REF!</definedName>
    <definedName name="xindnc1p" localSheetId="8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8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8">#REF!</definedName>
    <definedName name="xinnc3p" localSheetId="0">#REF!</definedName>
    <definedName name="xinnc3p">#REF!</definedName>
    <definedName name="xint1p" localSheetId="8">#REF!</definedName>
    <definedName name="xint1p" localSheetId="0">#REF!</definedName>
    <definedName name="xint1p">#REF!</definedName>
    <definedName name="xinvl">#REF!</definedName>
    <definedName name="xinvl3p" localSheetId="8">#REF!</definedName>
    <definedName name="xinvl3p" localSheetId="0">#REF!</definedName>
    <definedName name="xinvl3p">#REF!</definedName>
    <definedName name="xing1p" localSheetId="8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8">#REF!</definedName>
    <definedName name="xingnc1p" localSheetId="0">#REF!</definedName>
    <definedName name="xingnc1p">#REF!</definedName>
    <definedName name="xingvl1p" localSheetId="8">#REF!</definedName>
    <definedName name="xingvl1p" localSheetId="0">#REF!</definedName>
    <definedName name="xingvl1p">#REF!</definedName>
    <definedName name="xit" localSheetId="8">#REF!</definedName>
    <definedName name="xit" localSheetId="0">#REF!</definedName>
    <definedName name="xit">#REF!</definedName>
    <definedName name="xit1" localSheetId="8">#REF!</definedName>
    <definedName name="xit1" localSheetId="0">#REF!</definedName>
    <definedName name="xit1">#REF!</definedName>
    <definedName name="xit1nc">#REF!</definedName>
    <definedName name="xit1p" localSheetId="8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8">#REF!</definedName>
    <definedName name="xit2nc3p" localSheetId="0">#REF!</definedName>
    <definedName name="xit2nc3p">#REF!</definedName>
    <definedName name="xit2vl">#REF!</definedName>
    <definedName name="xit2vl3p" localSheetId="8">#REF!</definedName>
    <definedName name="xit2vl3p" localSheetId="0">#REF!</definedName>
    <definedName name="xit2vl3p">#REF!</definedName>
    <definedName name="xit3p" localSheetId="8">#REF!</definedName>
    <definedName name="xit3p" localSheetId="0">#REF!</definedName>
    <definedName name="xit3p">#REF!</definedName>
    <definedName name="xitnc">#REF!</definedName>
    <definedName name="xitnc3p" localSheetId="8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8">#REF!</definedName>
    <definedName name="xitvl3p" localSheetId="0">#REF!</definedName>
    <definedName name="xitvl3p">#REF!</definedName>
    <definedName name="Xkoto" localSheetId="8">#REF!</definedName>
    <definedName name="Xkoto" localSheetId="0">#REF!</definedName>
    <definedName name="Xkoto">#REF!</definedName>
    <definedName name="Xkxn" localSheetId="8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5" hidden="1">{"'Sheet1'!$L$16"}</definedName>
    <definedName name="xls" localSheetId="12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5" hidden="1">{"'Sheet1'!$L$16"}</definedName>
    <definedName name="xlttbninh" localSheetId="12" hidden="1">{"'Sheet1'!$L$16"}</definedName>
    <definedName name="xlttbninh" hidden="1">{"'Sheet1'!$L$16"}</definedName>
    <definedName name="xm" localSheetId="0">#REF!</definedName>
    <definedName name="xm" localSheetId="15">#REF!</definedName>
    <definedName name="xm" localSheetId="12">#REF!</definedName>
    <definedName name="xm">#REF!</definedName>
    <definedName name="XMAX">#REF!</definedName>
    <definedName name="XMIN">#REF!</definedName>
    <definedName name="xmp40" localSheetId="8">#REF!</definedName>
    <definedName name="xmp40">#REF!</definedName>
    <definedName name="xmpc30" localSheetId="0">#REF!</definedName>
    <definedName name="xmpc30" localSheetId="15">#REF!</definedName>
    <definedName name="xmpc30" localSheetId="12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5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8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5" hidden="1">{"'Sheet1'!$L$16"}</definedName>
    <definedName name="XN908nam2003" localSheetId="12" hidden="1">{"'Sheet1'!$L$16"}</definedName>
    <definedName name="XN908nam2003" hidden="1">{"'Sheet1'!$L$16"}</definedName>
    <definedName name="xoa_tab" localSheetId="8" hidden="1">#REF!</definedName>
    <definedName name="xoa_tab" localSheetId="0" hidden="1">#REF!</definedName>
    <definedName name="xoa_tab" localSheetId="15" hidden="1">#REF!</definedName>
    <definedName name="xoa_tab" localSheetId="12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5" hidden="1">{"'Sheet1'!$L$16"}</definedName>
    <definedName name="xoa1" localSheetId="12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5" hidden="1">{#N/A,#N/A,FALSE,"Chi tiÆt"}</definedName>
    <definedName name="xoa2" localSheetId="12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5">#REF!</definedName>
    <definedName name="xuat_hien" localSheetId="12">#REF!</definedName>
    <definedName name="xuat_hien">#REF!</definedName>
    <definedName name="Xuat_hien1" localSheetId="0">#REF!</definedName>
    <definedName name="Xuat_hien1" localSheetId="15">#REF!</definedName>
    <definedName name="Xuat_hien1" localSheetId="12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5" hidden="1">{"'Sheet1'!$L$16"}</definedName>
    <definedName name="XUONG" localSheetId="12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4" hidden="1">{"'Sheet1'!$L$16"}</definedName>
    <definedName name="xvxcvxc" localSheetId="5" hidden="1">{"'Sheet1'!$L$16"}</definedName>
    <definedName name="xvxcvxc" localSheetId="6" hidden="1">{"'Sheet1'!$L$16"}</definedName>
    <definedName name="xvxcvxc" localSheetId="8" hidden="1">{"'Sheet1'!$L$16"}</definedName>
    <definedName name="xvxcvxc" localSheetId="7" hidden="1">{"'Sheet1'!$L$16"}</definedName>
    <definedName name="xvxcvxc" localSheetId="1" hidden="1">{"'Sheet1'!$L$16"}</definedName>
    <definedName name="xvxcvxc" localSheetId="0" hidden="1">{"'Sheet1'!$L$16"}</definedName>
    <definedName name="xvxcvxc" localSheetId="15" hidden="1">{"'Sheet1'!$L$16"}</definedName>
    <definedName name="xvxcvxc" localSheetId="12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5" hidden="1">{"'Sheet1'!$L$16"}</definedName>
    <definedName name="xvxvxcvx" localSheetId="12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5" hidden="1">{"'Sheet1'!$L$16"}</definedName>
    <definedName name="XVXZ" localSheetId="12" hidden="1">{"'Sheet1'!$L$16"}</definedName>
    <definedName name="XVXZ" hidden="1">{"'Sheet1'!$L$16"}</definedName>
    <definedName name="xx" localSheetId="0" hidden="1">#REF!</definedName>
    <definedName name="xx" localSheetId="18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8" hidden="1">#REF!</definedName>
    <definedName name="ｘｘｘ" localSheetId="1" hidden="1">{"'Sheet1'!$L$16"}</definedName>
    <definedName name="ｘｘｘ" localSheetId="0" hidden="1">{"'Sheet1'!$L$16"}</definedName>
    <definedName name="ｘｘｘ" localSheetId="15" hidden="1">{"'Sheet1'!$L$16"}</definedName>
    <definedName name="ｘｘｘ" localSheetId="12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5" hidden="1">{"'Sheet1'!$L$16"}</definedName>
    <definedName name="XXXAAAA" localSheetId="12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5" hidden="1">{#N/A,#N/A,FALSE,"표지목차"}</definedName>
    <definedName name="xxxx" localSheetId="12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5" hidden="1">{"'Sheet1'!$L$16"}</definedName>
    <definedName name="ｘｘｘｘ" localSheetId="12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5" hidden="1">{#N/A,#N/A,FALSE,"조골재"}</definedName>
    <definedName name="xxxxc" localSheetId="12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5" hidden="1">{"'Sheet1'!$L$16"}</definedName>
    <definedName name="ｘｘｘｘｘ" localSheetId="12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5" hidden="1">{"'Sheet1'!$L$16"}</definedName>
    <definedName name="xzfa" localSheetId="12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5" hidden="1">{"'Sheet1'!$L$16"}</definedName>
    <definedName name="ỵ" localSheetId="12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5" hidden="1">{#N/A,#N/A,FALSE,"운반시간"}</definedName>
    <definedName name="y5bewy5vgr" localSheetId="12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5" hidden="1">{#N/A,#N/A,FALSE,"Chi tiÆt"}</definedName>
    <definedName name="y5ey3y33y3" localSheetId="12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5" hidden="1">{#N/A,#N/A,FALSE,"CCTV"}</definedName>
    <definedName name="yc" localSheetId="12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5" hidden="1">{"'Sheet1'!$L$16"}</definedName>
    <definedName name="ỳdhgg" localSheetId="12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4" hidden="1">{"'Sheet1'!$L$16"}</definedName>
    <definedName name="yen" localSheetId="5" hidden="1">{"'Sheet1'!$L$16"}</definedName>
    <definedName name="yen" localSheetId="6" hidden="1">{"'Sheet1'!$L$16"}</definedName>
    <definedName name="yen" localSheetId="8" hidden="1">{"'Sheet1'!$L$16"}</definedName>
    <definedName name="yen" localSheetId="7" hidden="1">{"'Sheet1'!$L$16"}</definedName>
    <definedName name="yen" localSheetId="1" hidden="1">{"'Sheet1'!$L$16"}</definedName>
    <definedName name="yen" localSheetId="0" hidden="1">{"'Sheet1'!$L$16"}</definedName>
    <definedName name="yen" localSheetId="15" hidden="1">{"'Sheet1'!$L$16"}</definedName>
    <definedName name="yen" localSheetId="12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5" hidden="1">{"'Sheet1'!$L$16"}</definedName>
    <definedName name="ýenda" localSheetId="12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5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5" hidden="1">{"'Sheet1'!$L$16"}</definedName>
    <definedName name="yeryt" localSheetId="12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4" hidden="1">{"'Sheet1'!$L$16"}</definedName>
    <definedName name="yeu" localSheetId="5" hidden="1">{"'Sheet1'!$L$16"}</definedName>
    <definedName name="yeu" localSheetId="6" hidden="1">{"'Sheet1'!$L$16"}</definedName>
    <definedName name="yeu" localSheetId="8" hidden="1">{"'Sheet1'!$L$16"}</definedName>
    <definedName name="yeu" localSheetId="7" hidden="1">{"'Sheet1'!$L$16"}</definedName>
    <definedName name="yeu" localSheetId="1" hidden="1">{"'Sheet1'!$L$16"}</definedName>
    <definedName name="yeu" localSheetId="0" hidden="1">{"'Sheet1'!$L$16"}</definedName>
    <definedName name="yeu" localSheetId="15" hidden="1">{"'Sheet1'!$L$16"}</definedName>
    <definedName name="yeu" localSheetId="12" hidden="1">{"'Sheet1'!$L$16"}</definedName>
    <definedName name="yeu" hidden="1">{"'Sheet1'!$L$16"}</definedName>
    <definedName name="ygjjdyt" localSheetId="0">OFFSET(#REF!,0,0,COUNTA(#REF!)-1)</definedName>
    <definedName name="ygjjdyt" localSheetId="15">OFFSET(#REF!,0,0,COUNTA(#REF!)-1)</definedName>
    <definedName name="ygjjdyt" localSheetId="12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4" hidden="1">{"'Sheet1'!$L$16"}</definedName>
    <definedName name="yhyhulhjhjkh" localSheetId="5" hidden="1">{"'Sheet1'!$L$16"}</definedName>
    <definedName name="yhyhulhjhjkh" localSheetId="6" hidden="1">{"'Sheet1'!$L$16"}</definedName>
    <definedName name="yhyhulhjhjkh" localSheetId="8" hidden="1">{"'Sheet1'!$L$16"}</definedName>
    <definedName name="yhyhulhjhjkh" localSheetId="7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5" hidden="1">{"'Sheet1'!$L$16"}</definedName>
    <definedName name="yhyhulhjhjkh" localSheetId="12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5" hidden="1">{"'Sheet1'!$L$16"}</definedName>
    <definedName name="yidti" localSheetId="12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5" hidden="1">{"'Sheet1'!$L$16"}</definedName>
    <definedName name="ỵiđúihuyhùhd" localSheetId="12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5" hidden="1">{"'Sheet1'!$L$16"}</definedName>
    <definedName name="yiuti" localSheetId="12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5" hidden="1">{"'Sheet1'!$L$16"}</definedName>
    <definedName name="yjdytuty" localSheetId="12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5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5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5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5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5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5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5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5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5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5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5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5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5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5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5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5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5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5" hidden="1">{#N/A,#N/A,FALSE,"CCTV"}</definedName>
    <definedName name="yrdtytyt" localSheetId="12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5" hidden="1">{"'Sheet1'!$L$16"}</definedName>
    <definedName name="YRPYLRPRY" localSheetId="12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5" hidden="1">{#N/A,#N/A,FALSE,"CCTV"}</definedName>
    <definedName name="YRYYYYYYYYYY" localSheetId="12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5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5" hidden="1">{"'Sheet1'!$L$16"}</definedName>
    <definedName name="yteye5y" localSheetId="12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5" hidden="1">{"'Sheet1'!$L$16"}</definedName>
    <definedName name="ytẻyyỷ" localSheetId="12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5" hidden="1">{"'Sheet1'!$L$16"}</definedName>
    <definedName name="ytfrfrttfty" localSheetId="12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5" hidden="1">{0,0,0,0}</definedName>
    <definedName name="YTJTY" localSheetId="12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5">OFFSET(#REF!,0,0,COUNTA(#REF!)-1)</definedName>
    <definedName name="ytyt" localSheetId="12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5">OFFSET(#REF!,VLOOKUP(,'NT VLXD'!jyjyh,2,0)-1,0,VLOOKUP(,'NT VLXD'!jyjyh,3,0))</definedName>
    <definedName name="ỵtytgjyhjt" localSheetId="12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5" hidden="1">{"'Sheet1'!$L$16"}</definedName>
    <definedName name="ytri" localSheetId="12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5" hidden="1">{"'Sheet1'!$L$16"}</definedName>
    <definedName name="ytru" localSheetId="12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5" hidden="1">{#N/A,#N/A,FALSE,"포장2"}</definedName>
    <definedName name="ytry" localSheetId="12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5" hidden="1">{"'Sheet1'!$L$16"}</definedName>
    <definedName name="ỵu" localSheetId="12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5" hidden="1">{#N/A,#N/A,FALSE,"Chi tiÆt"}</definedName>
    <definedName name="yuetykueyt" localSheetId="12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5">OFFSET(Info_BI,0,0,,3)</definedName>
    <definedName name="yuiu" localSheetId="12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5" hidden="1">{#N/A,#N/A,FALSE,"단가표지"}</definedName>
    <definedName name="yuy" localSheetId="12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5" hidden="1">{#N/A,#N/A,FALSE,"혼합골재"}</definedName>
    <definedName name="YUYUY" localSheetId="12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5" hidden="1">{#N/A,#N/A,FALSE,"이정표"}</definedName>
    <definedName name="yvdfvhd" localSheetId="12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5" hidden="1">{#N/A,#N/A,FALSE,"부대1"}</definedName>
    <definedName name="ywrtvwvy" localSheetId="12" hidden="1">{#N/A,#N/A,FALSE,"부대1"}</definedName>
    <definedName name="ywrtvwvy" hidden="1">{#N/A,#N/A,FALSE,"부대1"}</definedName>
    <definedName name="yy" localSheetId="8">#REF!</definedName>
    <definedName name="yy" localSheetId="1" hidden="1">{#N/A,#N/A,FALSE,"단가표지"}</definedName>
    <definedName name="yy" localSheetId="0">#REF!</definedName>
    <definedName name="yy" localSheetId="15" hidden="1">{#N/A,#N/A,FALSE,"단가표지"}</definedName>
    <definedName name="yy" localSheetId="12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5">OFFSET(#REF!,VLOOKUP(,'NT VLXD'!yuiu,2,0)-1,0,VLOOKUP(,'NT VLXD'!yuiu,3,0))</definedName>
    <definedName name="ỵyhr" localSheetId="12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5" hidden="1">{#N/A,#N/A,FALSE,"Chi tiÆt"}</definedName>
    <definedName name="yyiiyff" localSheetId="12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5">OFFSET('NT VLXD'!rjyj,0,0,,3)</definedName>
    <definedName name="ỵyjhjd" localSheetId="12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5" hidden="1">{"'Sheet1'!$L$16"}</definedName>
    <definedName name="yyjy_ukyu" localSheetId="12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5" hidden="1">{"'Sheet1'!$L$16"}</definedName>
    <definedName name="yytrrygji" localSheetId="12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5" hidden="1">{"'Sheet1'!$L$16"}</definedName>
    <definedName name="yyy" localSheetId="12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5" hidden="1">{"'Sheet1'!$L$16"}</definedName>
    <definedName name="ｙｙｙ" localSheetId="12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5" hidden="1">{"'Sheet1'!$L$16"}</definedName>
    <definedName name="yyyyy" localSheetId="12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8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8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5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5" hidden="1">#REF!,#REF!</definedName>
    <definedName name="Z_D8D03CC4_369C_11D3_9399_00C04F6E6CE6_.wvu.Rows" localSheetId="12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5" hidden="1">#REF!,#REF!,#REF!</definedName>
    <definedName name="Z_EC877F7F_4A63_4528_ABF6_7FC1F1834217_.wvu.Cols" localSheetId="12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8" hidden="1">#REF!</definedName>
    <definedName name="zcg" localSheetId="1" hidden="1">{"'Sheet1'!$L$16"}</definedName>
    <definedName name="zcg" localSheetId="0" hidden="1">{"'Sheet1'!$L$16"}</definedName>
    <definedName name="zcg" localSheetId="15" hidden="1">{"'Sheet1'!$L$16"}</definedName>
    <definedName name="zcg" localSheetId="12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5" hidden="1">{"'Sheet1'!$L$16"}</definedName>
    <definedName name="zcgxf" localSheetId="12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5" hidden="1">{"'Sheet1'!$L$16"}</definedName>
    <definedName name="zdfer" localSheetId="12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5" hidden="1">{"'Sheet1'!$L$16"}</definedName>
    <definedName name="zKm2" localSheetId="12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5" hidden="1">{#N/A,#N/A,FALSE,"속도"}</definedName>
    <definedName name="zv" localSheetId="12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5" hidden="1">#REF!</definedName>
    <definedName name="zx" localSheetId="12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4" hidden="1">{"'Sheet1'!$L$16"}</definedName>
    <definedName name="ZXzX" localSheetId="5" hidden="1">{"'Sheet1'!$L$16"}</definedName>
    <definedName name="ZXzX" localSheetId="6" hidden="1">{"'Sheet1'!$L$16"}</definedName>
    <definedName name="ZXzX" localSheetId="8" hidden="1">{"'Sheet1'!$L$16"}</definedName>
    <definedName name="ZXzX" localSheetId="7" hidden="1">{"'Sheet1'!$L$16"}</definedName>
    <definedName name="ZXzX" localSheetId="1" hidden="1">{"'Sheet1'!$L$16"}</definedName>
    <definedName name="ZXzX" localSheetId="0" hidden="1">{"'Sheet1'!$L$16"}</definedName>
    <definedName name="ZXzX" localSheetId="15" hidden="1">{"'Sheet1'!$L$16"}</definedName>
    <definedName name="ZXzX" localSheetId="12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5" hidden="1">{#N/A,#N/A,FALSE,"Chi tiÆt"}</definedName>
    <definedName name="zxzxasasas" localSheetId="12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8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5" hidden="1">{#N/A,#N/A,TRUE,"Krycí list"}</definedName>
    <definedName name="zz" localSheetId="12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5" hidden="1">{"'Sheet1'!$L$16"}</definedName>
    <definedName name="zzxxc" localSheetId="12" hidden="1">{"'Sheet1'!$L$16"}</definedName>
    <definedName name="zzxxc" hidden="1">{"'Sheet1'!$L$16"}</definedName>
    <definedName name="ZZZ" localSheetId="8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5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5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5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5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5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5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5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5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5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5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5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5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5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5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5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5" hidden="1">{"'Sheet1'!$L$16"}</definedName>
    <definedName name="ｚｚｚｚｚ" localSheetId="12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5" hidden="1">{"'Sheet1'!$L$16"}</definedName>
    <definedName name="ｚｚｚｚｚｚ" localSheetId="12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5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5" hidden="1">{#N/A,#N/A,FALSE,"2~8번"}</definedName>
    <definedName name="φ406.4" localSheetId="12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5" hidden="1">{"'Sheet1'!$L$16"}</definedName>
    <definedName name="あ" localSheetId="12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5" hidden="1">{"'Sheet1'!$L$16"}</definedName>
    <definedName name="ああ" localSheetId="12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5" hidden="1">{"'Sheet1'!$L$16"}</definedName>
    <definedName name="あああ" localSheetId="12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5" hidden="1">{"'Sheet1'!$L$16"}</definedName>
    <definedName name="ああああ" localSheetId="12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5" hidden="1">{"'Sheet1'!$L$16"}</definedName>
    <definedName name="あああああ" localSheetId="12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5" hidden="1">{"'Sheet1'!$L$16"}</definedName>
    <definedName name="ううう" localSheetId="12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5" hidden="1">{"'Sheet1'!$L$16"}</definedName>
    <definedName name="えええ" localSheetId="12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5" hidden="1">{"'Sheet1'!$L$16"}</definedName>
    <definedName name="んｎ" localSheetId="12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5" hidden="1">{"'Sheet1'!$L$16"}</definedName>
    <definedName name="んんｎ" localSheetId="12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5" hidden="1">{#N/A,#N/A,FALSE,"표지목차"}</definedName>
    <definedName name="ㄱㄱㄱ" localSheetId="12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5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5" hidden="1">{#N/A,#N/A,FALSE,"운반시간"}</definedName>
    <definedName name="ㄱㄱㄱㄱㄱ" localSheetId="12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5" hidden="1">{#N/A,#N/A,FALSE,"단가표지"}</definedName>
    <definedName name="ㄱㄱㄱㄱㄱㄱㄱㄱㄱㄱㄱㄱㄱ" localSheetId="12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5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5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5" hidden="1">{#N/A,#N/A,FALSE,"골재소요량";#N/A,#N/A,FALSE,"골재소요량"}</definedName>
    <definedName name="ㄱㄱㅎ" localSheetId="12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5" hidden="1">{#N/A,#N/A,FALSE,"2~8번"}</definedName>
    <definedName name="ㄱㄳㄳ" localSheetId="12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5" hidden="1">{#N/A,#N/A,FALSE,"단가표지"}</definedName>
    <definedName name="ㄱㄴ슌ㄱ" localSheetId="12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5" hidden="1">{#N/A,#N/A,FALSE,"구조1"}</definedName>
    <definedName name="ㄱㄷㄱ" localSheetId="12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5" hidden="1">{"'장비'!$A$3:$M$12"}</definedName>
    <definedName name="ㄱㄷㄱㄷㄱㄱㅎㄺㄷ" localSheetId="12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5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5" hidden="1">{#N/A,#N/A,FALSE,"구조2"}</definedName>
    <definedName name="ㄱㄷㄷㄱ" localSheetId="12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5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5" hidden="1">{#N/A,#N/A,FALSE,"2~8번"}</definedName>
    <definedName name="ㄱㄷㅂㄱㅈ" localSheetId="12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5" hidden="1">{#N/A,#N/A,FALSE,"골재소요량";#N/A,#N/A,FALSE,"골재소요량"}</definedName>
    <definedName name="ㄱㄷㅈ" localSheetId="12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5" hidden="1">{#N/A,#N/A,FALSE,"운반시간"}</definedName>
    <definedName name="ㄱㄷㅎㅅㄷ4" localSheetId="12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5" hidden="1">{#N/A,#N/A,FALSE,"토공2"}</definedName>
    <definedName name="ㄱㅁㄴ" localSheetId="12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5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5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5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5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5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5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5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5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5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5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5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5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5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5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5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5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5" hidden="1">{#N/A,#N/A,FALSE,"전력간선"}</definedName>
    <definedName name="ㄱㅂㅈㄱ" localSheetId="12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5" hidden="1">{#N/A,#N/A,FALSE,"혼합골재"}</definedName>
    <definedName name="ㄱ슈" localSheetId="12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8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5" hidden="1">{#N/A,#N/A,FALSE,"부대2"}</definedName>
    <definedName name="ㄱㅎ" localSheetId="12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5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5" hidden="1">{#N/A,#N/A,FALSE,"골재소요량";#N/A,#N/A,FALSE,"골재소요량"}</definedName>
    <definedName name="가" localSheetId="12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5" hidden="1">#REF!</definedName>
    <definedName name="가리" localSheetId="12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5" hidden="1">{#N/A,#N/A,FALSE,"포장1";#N/A,#N/A,FALSE,"포장1"}</definedName>
    <definedName name="가배수로" localSheetId="12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5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5" hidden="1">{#N/A,#N/A,FALSE,"포장2"}</definedName>
    <definedName name="가설설비공사" localSheetId="12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5" hidden="1">{#N/A,#N/A,FALSE,"속도"}</definedName>
    <definedName name="가옥" localSheetId="12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5" hidden="1">{#N/A,#N/A,FALSE,"부대2"}</definedName>
    <definedName name="각" localSheetId="12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5" hidden="1">{#N/A,#N/A,FALSE,"속도"}</definedName>
    <definedName name="각시" localSheetId="12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5" hidden="1">{#N/A,#N/A,FALSE,"부대1"}</definedName>
    <definedName name="간" localSheetId="12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5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5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5" hidden="1">{#N/A,#N/A,FALSE,"배수1"}</definedName>
    <definedName name="간지" localSheetId="12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5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5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5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5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5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5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5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5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5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5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5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5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5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5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5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5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5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5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5" hidden="1">{#N/A,#N/A,FALSE,"교리2"}</definedName>
    <definedName name="감복만" localSheetId="12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5" hidden="1">{#N/A,#N/A,FALSE,"교리2"}</definedName>
    <definedName name="감승주" localSheetId="12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5" hidden="1">{#N/A,#N/A,FALSE,"기안지";#N/A,#N/A,FALSE,"통신지"}</definedName>
    <definedName name="갑1" localSheetId="12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5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5" hidden="1">{#N/A,#N/A,FALSE,"포장2"}</definedName>
    <definedName name="강교" localSheetId="12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5" hidden="1">{#N/A,#N/A,FALSE,"포장1";#N/A,#N/A,FALSE,"포장1"}</definedName>
    <definedName name="강구조물" localSheetId="12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5" hidden="1">{#N/A,#N/A,FALSE,"포장1";#N/A,#N/A,FALSE,"포장1"}</definedName>
    <definedName name="강수지" localSheetId="12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5" hidden="1">{#N/A,#N/A,FALSE,"포장2"}</definedName>
    <definedName name="강아지" localSheetId="12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5" hidden="1">{#N/A,#N/A,FALSE,"표지목차"}</definedName>
    <definedName name="강정희" localSheetId="12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5" hidden="1">{#N/A,#N/A,FALSE,"구조1"}</definedName>
    <definedName name="갗" localSheetId="12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5" hidden="1">{#N/A,#N/A,FALSE,"이정표"}</definedName>
    <definedName name="갚" localSheetId="12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5" hidden="1">{#N/A,#N/A,FALSE,"배수2"}</definedName>
    <definedName name="개보지" localSheetId="12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5" hidden="1">{#N/A,#N/A,FALSE,"CCTV"}</definedName>
    <definedName name="개봉동갑지" localSheetId="12" hidden="1">{#N/A,#N/A,FALSE,"CCTV"}</definedName>
    <definedName name="개봉동갑지" hidden="1">{#N/A,#N/A,FALSE,"CCTV"}</definedName>
    <definedName name="개요" localSheetId="0" hidden="1">#REF!</definedName>
    <definedName name="개요" localSheetId="15" hidden="1">#REF!</definedName>
    <definedName name="개요" localSheetId="12" hidden="1">#REF!</definedName>
    <definedName name="개요" hidden="1">#REF!</definedName>
    <definedName name="개요1" localSheetId="0" hidden="1">#REF!</definedName>
    <definedName name="개요1" localSheetId="15" hidden="1">#REF!</definedName>
    <definedName name="개요1" localSheetId="12" hidden="1">#REF!</definedName>
    <definedName name="개요1" hidden="1">#REF!</definedName>
    <definedName name="개요2" localSheetId="0" hidden="1">#REF!</definedName>
    <definedName name="개요2" localSheetId="15" hidden="1">#REF!</definedName>
    <definedName name="개요2" localSheetId="12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5" hidden="1">{#N/A,#N/A,FALSE,"포장1";#N/A,#N/A,FALSE,"포장1"}</definedName>
    <definedName name="갭스" localSheetId="12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5" hidden="1">{"'Sheet1'!$A$4:$M$21","'Sheet1'!$J$17:$K$19"}</definedName>
    <definedName name="건걱" localSheetId="12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5" hidden="1">{"'Sheet1'!$A$4:$M$21","'Sheet1'!$J$17:$K$19"}</definedName>
    <definedName name="건적" localSheetId="12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8" hidden="1">{#N/A,#N/A,TRUE,"토적및재료집계";#N/A,#N/A,TRUE,"토적및재료집계";#N/A,#N/A,TRUE,"단위량"}</definedName>
    <definedName name="건축" localSheetId="15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5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5" hidden="1">{#N/A,#N/A,FALSE,"표지"}</definedName>
    <definedName name="건축비목집계" localSheetId="12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5" hidden="1">#REF!</definedName>
    <definedName name="건축원가" localSheetId="12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5" hidden="1">{#N/A,#N/A,FALSE,"기안지";#N/A,#N/A,FALSE,"통신지"}</definedName>
    <definedName name="건축토공" localSheetId="12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5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5" hidden="1">{"'별표'!$N$220"}</definedName>
    <definedName name="건축평단가" localSheetId="12" hidden="1">{"'별표'!$N$220"}</definedName>
    <definedName name="건축평단가" hidden="1">{"'별표'!$N$220"}</definedName>
    <definedName name="걸걸" localSheetId="0" hidden="1">#REF!</definedName>
    <definedName name="걸걸" localSheetId="15" hidden="1">#REF!</definedName>
    <definedName name="걸걸" localSheetId="12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5" hidden="1">{#N/A,#N/A,FALSE,"이정표"}</definedName>
    <definedName name="검ㄴ" localSheetId="12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5" hidden="1">{#N/A,#N/A,FALSE,"기안지";#N/A,#N/A,FALSE,"통신지"}</definedName>
    <definedName name="검토" localSheetId="12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5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5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5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5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5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5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5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5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5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5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5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5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5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5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5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5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5" hidden="1">{#N/A,#N/A,FALSE,"CCTV"}</definedName>
    <definedName name="겡오" localSheetId="12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5" hidden="1">{#N/A,#N/A,FALSE,"CCTV"}</definedName>
    <definedName name="견적" localSheetId="12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5" hidden="1">{#N/A,#N/A,FALSE,"CCTV"}</definedName>
    <definedName name="견적SHEET" localSheetId="12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5" hidden="1">{#N/A,#N/A,FALSE,"CCTV"}</definedName>
    <definedName name="견적내역" localSheetId="12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5" hidden="1">{#N/A,#N/A,FALSE,"포장2"}</definedName>
    <definedName name="견적대비" localSheetId="12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8" hidden="1">{#N/A,#N/A,FALSE,"구조2"}</definedName>
    <definedName name="견적서" localSheetId="15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5" hidden="1">{#N/A,#N/A,FALSE,"기안지";#N/A,#N/A,FALSE,"통신지"}</definedName>
    <definedName name="견적의뢰" localSheetId="12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5" hidden="1">{#N/A,#N/A,FALSE,"CCTV"}</definedName>
    <definedName name="견적조건" localSheetId="12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5" hidden="1">{#N/A,#N/A,FALSE,"CCTV"}</definedName>
    <definedName name="견적조건8" localSheetId="12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5" hidden="1">{#N/A,#N/A,FALSE,"포장2"}</definedName>
    <definedName name="결" localSheetId="12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5" hidden="1">{#N/A,#N/A,FALSE,"포장2"}</definedName>
    <definedName name="결과" localSheetId="12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8" hidden="1">{#N/A,#N/A,FALSE,"기안지";#N/A,#N/A,FALSE,"통신지"}</definedName>
    <definedName name="경상비2" localSheetId="15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5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5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5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5" hidden="1">{#N/A,#N/A,FALSE,"기안지";#N/A,#N/A,FALSE,"통신지"}</definedName>
    <definedName name="계약을" localSheetId="12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5" hidden="1">{#N/A,#N/A,FALSE,"CCTV"}</definedName>
    <definedName name="계장공사" localSheetId="12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5" hidden="1">{#N/A,#N/A,FALSE,"CCTV"}</definedName>
    <definedName name="고" localSheetId="12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5" hidden="1">{#N/A,#N/A,FALSE,"골재소요량";#N/A,#N/A,FALSE,"골재소요량"}</definedName>
    <definedName name="고경준" localSheetId="12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5" hidden="1">{#N/A,#N/A,FALSE,"조골재"}</definedName>
    <definedName name="고고" localSheetId="12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5" hidden="1">{#N/A,#N/A,FALSE,"골재소요량";#N/A,#N/A,FALSE,"골재소요량"}</definedName>
    <definedName name="고고.." localSheetId="12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5" hidden="1">{#N/A,#N/A,FALSE,"구조2"}</definedName>
    <definedName name="고속도러" localSheetId="12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5" hidden="1">{#N/A,#N/A,FALSE,"전력간선"}</definedName>
    <definedName name="곤ㅇ" localSheetId="12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5" hidden="1">{#N/A,#N/A,FALSE,"골재소요량";#N/A,#N/A,FALSE,"골재소요량"}</definedName>
    <definedName name="골재" localSheetId="12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5" hidden="1">{#N/A,#N/A,FALSE,"구조1"}</definedName>
    <definedName name="곰" localSheetId="12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5" hidden="1">{#N/A,#N/A,FALSE,"토공2"}</definedName>
    <definedName name="공" localSheetId="12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5" hidden="1">#REF!</definedName>
    <definedName name="공기1" localSheetId="12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5" hidden="1">{#N/A,#N/A,FALSE,"기안지";#N/A,#N/A,FALSE,"통신지"}</definedName>
    <definedName name="공동구토공" localSheetId="12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5" hidden="1">{#N/A,#N/A,FALSE,"전력간선"}</definedName>
    <definedName name="공사비" localSheetId="12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8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5" hidden="1">{#N/A,#N/A,FALSE,"교리2"}</definedName>
    <definedName name="공양식" localSheetId="12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5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5" hidden="1">{#N/A,#N/A,FALSE,"기안지";#N/A,#N/A,FALSE,"통신지"}</definedName>
    <definedName name="공종별대비" localSheetId="12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5" hidden="1">{#N/A,#N/A,FALSE,"CCTV"}</definedName>
    <definedName name="공통가설공사" localSheetId="12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5" hidden="1">{#N/A,#N/A,FALSE,"배수2"}</definedName>
    <definedName name="관로" localSheetId="12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5" hidden="1">{#N/A,#N/A,FALSE,"포장2"}</definedName>
    <definedName name="관리" localSheetId="12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5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5" hidden="1">{#N/A,#N/A,FALSE,"배수1"}</definedName>
    <definedName name="교대" localSheetId="12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5" hidden="1">{#N/A,#N/A,FALSE,"배수1"}</definedName>
    <definedName name="교대펄근집계" localSheetId="12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5" hidden="1">{#N/A,#N/A,FALSE,"이태원철근"}</definedName>
    <definedName name="교동토목공사" localSheetId="12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5" hidden="1">{#N/A,#N/A,FALSE,"전력간선"}</definedName>
    <definedName name="교육" localSheetId="12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5" hidden="1">{#N/A,#N/A,FALSE,"포장2"}</definedName>
    <definedName name="교좌" localSheetId="12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5" hidden="1">{#N/A,#N/A,FALSE,"배수2"}</definedName>
    <definedName name="구" localSheetId="12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5" hidden="1">{#N/A,#N/A,FALSE,"부대2"}</definedName>
    <definedName name="구룡대보2공구" localSheetId="12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5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5" hidden="1">{#N/A,#N/A,FALSE,"구조2"}</definedName>
    <definedName name="구조" localSheetId="12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5" hidden="1">{#N/A,#N/A,FALSE,"속도"}</definedName>
    <definedName name="구조물" localSheetId="12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5" hidden="1">{#N/A,#N/A,FALSE,"배수2"}</definedName>
    <definedName name="구조물2" localSheetId="12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5" hidden="1">{#N/A,#N/A,FALSE,"이정표"}</definedName>
    <definedName name="구조물공" localSheetId="12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5" hidden="1">{#N/A,#N/A,FALSE,"속도"}</definedName>
    <definedName name="구종물" localSheetId="12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5" hidden="1">{#N/A,#N/A,FALSE,"CCTV"}</definedName>
    <definedName name="권대협" localSheetId="12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5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5" hidden="1">{#N/A,#N/A,FALSE,"표지목차"}</definedName>
    <definedName name="귯ㄳ" localSheetId="12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5" hidden="1">{#N/A,#N/A,FALSE,"단가표지"}</definedName>
    <definedName name="귯늇ㄳ" localSheetId="12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5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5" hidden="1">{#N/A,#N/A,FALSE,"토공2"}</definedName>
    <definedName name="그레이팅" localSheetId="12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5" hidden="1">{#N/A,#N/A,FALSE,"포장2"}</definedName>
    <definedName name="글립" localSheetId="12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5" hidden="1">{#N/A,#N/A,FALSE,"포장2"}</definedName>
    <definedName name="금광추정" localSheetId="12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5" hidden="1">{#N/A,#N/A,FALSE,"CCTV"}</definedName>
    <definedName name="기계주차" localSheetId="12" hidden="1">{#N/A,#N/A,FALSE,"CCTV"}</definedName>
    <definedName name="기계주차" hidden="1">{#N/A,#N/A,FALSE,"CCTV"}</definedName>
    <definedName name="기공" localSheetId="0" hidden="1">#REF!</definedName>
    <definedName name="기공" localSheetId="15" hidden="1">#REF!</definedName>
    <definedName name="기공" localSheetId="12" hidden="1">#REF!</definedName>
    <definedName name="기공" hidden="1">#REF!</definedName>
    <definedName name="기기기" localSheetId="18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5" hidden="1">{#N/A,#N/A,FALSE,"CCTV"}</definedName>
    <definedName name="기성3" localSheetId="12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5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5" hidden="1">{#N/A,#N/A,FALSE,"부대1"}</definedName>
    <definedName name="기술" localSheetId="12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5" hidden="1">{#N/A,#N/A,FALSE,"혼합골재"}</definedName>
    <definedName name="기존도로상태" localSheetId="12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8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5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5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8" hidden="1">#REF!</definedName>
    <definedName name="김" localSheetId="15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5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5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5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5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5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5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5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5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5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5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5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5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5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5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5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5" hidden="1">{#N/A,#N/A,FALSE,"2~8번"}</definedName>
    <definedName name="김0" localSheetId="12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5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5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5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5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5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5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5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5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5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5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5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5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5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5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5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5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5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5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5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5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5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5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5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5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5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5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5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5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5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5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5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5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5" hidden="1">{#N/A,#N/A,FALSE,"운반시간"}</definedName>
    <definedName name="김5" localSheetId="12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5" hidden="1">{#N/A,#N/A,FALSE,"조골재"}</definedName>
    <definedName name="김6" localSheetId="12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5" hidden="1">{"LKD",#N/A,FALSE,"표지"}</definedName>
    <definedName name="김명준" localSheetId="12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5" hidden="1">{"LKD",#N/A,FALSE,"표지"}</definedName>
    <definedName name="김백식" localSheetId="12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5" hidden="1">{#N/A,#N/A,FALSE,"교리2"}</definedName>
    <definedName name="김봉만" localSheetId="12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5" hidden="1">{#N/A,#N/A,FALSE,"이정표"}</definedName>
    <definedName name="김성겸" localSheetId="12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5" hidden="1">{#N/A,#N/A,FALSE,"교리2"}</definedName>
    <definedName name="김승주" localSheetId="12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5" hidden="1">{#N/A,#N/A,FALSE,"골재소요량";#N/A,#N/A,FALSE,"골재소요량"}</definedName>
    <definedName name="김준형" localSheetId="12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5" hidden="1">{#N/A,#N/A,FALSE,"구조1"}</definedName>
    <definedName name="김태주" localSheetId="12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5" hidden="1">{#N/A,#N/A,FALSE,"단가표지"}</definedName>
    <definedName name="ㄳㄱ" localSheetId="12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5" hidden="1">{#N/A,#N/A,FALSE,"포장2"}</definedName>
    <definedName name="ㄳㄳ" localSheetId="12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5" hidden="1">{"'용역비'!$A$4:$C$8"}</definedName>
    <definedName name="ㄳㄳㄳㄳ" localSheetId="12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5" hidden="1">{#N/A,#N/A,FALSE,"단가표지"}</definedName>
    <definedName name="ㄳㄳㅅ셔ㅛㅅ" localSheetId="12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5" hidden="1">{#N/A,#N/A,FALSE,"조골재"}</definedName>
    <definedName name="ㄳㄳㅎㄱㅎㄱㄷ" localSheetId="12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5" hidden="1">{#N/A,#N/A,FALSE,"표지목차"}</definedName>
    <definedName name="ㄳㄷ" localSheetId="12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5" hidden="1">{#N/A,#N/A,FALSE,"표지목차"}</definedName>
    <definedName name="ㄳㅍㅁㅁ규" localSheetId="12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5" hidden="1">{"'장비'!$A$3:$M$12"}</definedName>
    <definedName name="ㄴ" localSheetId="12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5" hidden="1">{"'별표'!$N$220"}</definedName>
    <definedName name="ㄴㄴ" localSheetId="12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5" hidden="1">{#N/A,#N/A,FALSE,"단가표지"}</definedName>
    <definedName name="ㄴㄴㄴㄴㄴㄴㄴㄴ" localSheetId="12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5" hidden="1">{#N/A,#N/A,FALSE,"부대1"}</definedName>
    <definedName name="ㄴㄴㅀㅇㅇㅀ" localSheetId="12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5" hidden="1">{#N/A,#N/A,FALSE,"Sheet1"}</definedName>
    <definedName name="ㄴㄷㄹ" localSheetId="12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5" hidden="1">{#N/A,#N/A,FALSE,"단가표지"}</definedName>
    <definedName name="ㄴㄹㄴ" localSheetId="12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5" hidden="1">{#N/A,#N/A,FALSE,"포장2"}</definedName>
    <definedName name="ㄴㄹㅇ" localSheetId="12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5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5" hidden="1">{#N/A,#N/A,FALSE,"포장단가"}</definedName>
    <definedName name="ㄴㅀㅎㄹ노" localSheetId="12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5" hidden="1">{#N/A,#N/A,FALSE,"배수1"}</definedName>
    <definedName name="ㄴㅁㅇㄴㅁㅇ" localSheetId="12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5" hidden="1">{#N/A,#N/A,FALSE,"배수2"}</definedName>
    <definedName name="ㄴㅅㅎㅇㅎㄹㅇ" localSheetId="12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5" hidden="1">{#N/A,#N/A,FALSE,"견적조건";#N/A,#N/A,FALSE,"산출근거"}</definedName>
    <definedName name="ㄴㅇ" localSheetId="12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5" hidden="1">{#N/A,#N/A,FALSE,"전력간선"}</definedName>
    <definedName name="ㄴㅇㄴㄹㅇㅁㄴㄹ" localSheetId="12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5" hidden="1">{#N/A,#N/A,FALSE,"전력간선"}</definedName>
    <definedName name="ㄴㅇㄹ" localSheetId="12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5" hidden="1">{#N/A,#N/A,FALSE,"부대2"}</definedName>
    <definedName name="ㄴㅇㄹㄴㅇㅎ" localSheetId="12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5" hidden="1">{#N/A,#N/A,FALSE,"부대1"}</definedName>
    <definedName name="ㄴㅇㄹㄴ혼ㅇㅎ" localSheetId="12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5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5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5" hidden="1">{#N/A,#N/A,FALSE,"구조2"}</definedName>
    <definedName name="ㄴ퓽ㅋ" localSheetId="12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5" hidden="1">{#N/A,#N/A,FALSE,"표지목차"}</definedName>
    <definedName name="나" localSheetId="12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5" hidden="1">{"'별표'!$N$220"}</definedName>
    <definedName name="낙산1" localSheetId="12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5" hidden="1">{#N/A,#N/A,FALSE,"2~8번"}</definedName>
    <definedName name="낙차공" localSheetId="12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5" hidden="1">{#N/A,#N/A,FALSE,"CCTV"}</definedName>
    <definedName name="내역" localSheetId="12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5" hidden="1">{#N/A,#N/A,FALSE,"기안지";#N/A,#N/A,FALSE,"통신지"}</definedName>
    <definedName name="내역1" localSheetId="12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5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5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5" hidden="1">{#N/A,#N/A,FALSE,"전력간선"}</definedName>
    <definedName name="내역서1" localSheetId="12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5" hidden="1">{#N/A,#N/A,FALSE,"배수2"}</definedName>
    <definedName name="냉장고" localSheetId="12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5" hidden="1">{#N/A,#N/A,FALSE,"2~8번"}</definedName>
    <definedName name="논산" localSheetId="12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5" hidden="1">{#N/A,#N/A,FALSE,"Sheet6"}</definedName>
    <definedName name="논현동외" localSheetId="12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5" hidden="1">{#N/A,#N/A,FALSE,"혼합골재"}</definedName>
    <definedName name="뉵ㅎㅅㄳㅁ" localSheetId="12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5" hidden="1">{#N/A,#N/A,FALSE,"포장2"}</definedName>
    <definedName name="니보지" localSheetId="12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5" hidden="1">{#N/A,#N/A,FALSE,"부대2"}</definedName>
    <definedName name="니조개" localSheetId="12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8" hidden="1">{#N/A,#N/A,TRUE,"토적및재료집계";#N/A,#N/A,TRUE,"토적및재료집계";#N/A,#N/A,TRUE,"단위량"}</definedName>
    <definedName name="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5" hidden="1">{#N/A,#N/A,FALSE,"포장2"}</definedName>
    <definedName name="ㄷㄱ" localSheetId="12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5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5" hidden="1">{#N/A,#N/A,FALSE,"단가표지"}</definedName>
    <definedName name="ㄷㄱㄴㄴㅁ" localSheetId="12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5" hidden="1">{#N/A,#N/A,FALSE,"표지목차"}</definedName>
    <definedName name="ㄷㄱㅈㅍ" localSheetId="12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5" hidden="1">{#N/A,#N/A,FALSE,"2~8번"}</definedName>
    <definedName name="ㄷㄱㅍㄷㄱ뮤" localSheetId="12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5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5" hidden="1">{#N/A,#N/A,FALSE,"2~8번"}</definedName>
    <definedName name="ㄷㄳㅅㄷㄱ" localSheetId="12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5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5" hidden="1">{#N/A,#N/A,FALSE,"혼합골재"}</definedName>
    <definedName name="ㄷㄷ" localSheetId="12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5" hidden="1">{#N/A,#N/A,FALSE,"운반시간"}</definedName>
    <definedName name="ㄷㄷㄷㄷㄷㄷ" localSheetId="12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5" hidden="1">{#N/A,#N/A,FALSE,"조골재"}</definedName>
    <definedName name="ㄷㄷㅈㅊㅍㅌㅋ" localSheetId="12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5" hidden="1">{#N/A,#N/A,FALSE,"단가표지"}</definedName>
    <definedName name="ㄷㅇㄹ" localSheetId="12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5" hidden="1">{#N/A,#N/A,FALSE,"토공2"}</definedName>
    <definedName name="ㄷㅈ" localSheetId="12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5" hidden="1">{#N/A,#N/A,FALSE,"조골재"}</definedName>
    <definedName name="ㄷㅈㄱㄱ" localSheetId="12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5" hidden="1">{#N/A,#N/A,FALSE,"혼합골재"}</definedName>
    <definedName name="ㄷㅈㄱㄷㅈ" localSheetId="12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5" hidden="1">{#N/A,#N/A,FALSE,"이정표"}</definedName>
    <definedName name="ㄷㅈㄷ" localSheetId="12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5" hidden="1">{#N/A,#N/A,FALSE,"조골재"}</definedName>
    <definedName name="ㄷㅈㄷㅈㄷ" localSheetId="12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5" hidden="1">{#N/A,#N/A,FALSE,"조골재"}</definedName>
    <definedName name="ㄷㅈㄹㄹㄷㄹㅇㄴㅇㄴㄹ" localSheetId="12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5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5" hidden="1">{"'장비'!$A$3:$M$12"}</definedName>
    <definedName name="ㄷㅈㅂㄷ" localSheetId="12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5" hidden="1">{#N/A,#N/A,FALSE,"운반시간"}</definedName>
    <definedName name="ㄷㅈㅈㄱㄷㄱㄷㅈ" localSheetId="12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5" hidden="1">{#N/A,#N/A,FALSE,"2~8번"}</definedName>
    <definedName name="ㄷㅈㅍㄱㄷㅈㄱ" localSheetId="12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5" hidden="1">{#N/A,#N/A,FALSE,"토공2"}</definedName>
    <definedName name="ㄷㅈㅎㅁㅋ" localSheetId="12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5" hidden="1">{#N/A,#N/A,FALSE,"표지목차"}</definedName>
    <definedName name="다" localSheetId="12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5" hidden="1">{#N/A,#N/A,FALSE,"표지목차"}</definedName>
    <definedName name="다라" localSheetId="12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5" hidden="1">{#N/A,#N/A,FALSE,"전력간선"}</definedName>
    <definedName name="닥트설치공사" localSheetId="12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5" hidden="1">{#N/A,#N/A,FALSE,"전력간선"}</definedName>
    <definedName name="단ㄱ" localSheetId="12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5" hidden="1">{#N/A,#N/A,FALSE,"Sheet1"}</definedName>
    <definedName name="단가2" localSheetId="12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8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8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5" hidden="1">{#N/A,#N/A,FALSE,"배수2"}</definedName>
    <definedName name="달력" localSheetId="12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5" hidden="1">{#N/A,#N/A,FALSE,"구조2"}</definedName>
    <definedName name="대" localSheetId="12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5" hidden="1">{"'별표'!$N$220"}</definedName>
    <definedName name="대구신당동" localSheetId="12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5" hidden="1">{#N/A,#N/A,FALSE,"CCTV"}</definedName>
    <definedName name="대덕" localSheetId="12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5" hidden="1">{#N/A,#N/A,TRUE,"총괄"}</definedName>
    <definedName name="대리석포장" localSheetId="12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5" hidden="1">{#N/A,#N/A,FALSE,"포장1";#N/A,#N/A,FALSE,"포장1"}</definedName>
    <definedName name="대상" localSheetId="12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5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5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5" hidden="1">{#N/A,#N/A,TRUE,"대 차 대 조 표"}</definedName>
    <definedName name="대차" localSheetId="12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5" hidden="1">{#N/A,#N/A,TRUE,"대 차 대 조 표"}</definedName>
    <definedName name="대차대조" localSheetId="12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5" hidden="1">{#N/A,#N/A,TRUE,"대 차 대 조 표"}</definedName>
    <definedName name="대차대조표" localSheetId="12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5" hidden="1">{#N/A,#N/A,TRUE,"대 차 대 조 표"}</definedName>
    <definedName name="대차대조표2" localSheetId="12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5" hidden="1">{#N/A,#N/A,FALSE,"토공2"}</definedName>
    <definedName name="대체도로" localSheetId="12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5" hidden="1">{#N/A,#N/A,FALSE,"CCTV"}</definedName>
    <definedName name="대치동" localSheetId="12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5" hidden="1">{#N/A,#N/A,FALSE,"CCTV"}</definedName>
    <definedName name="대치동아" localSheetId="12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5" hidden="1">{#N/A,#N/A,FALSE,"CCTV"}</definedName>
    <definedName name="대치동아파트가설" localSheetId="12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5" hidden="1">{#N/A,#N/A,FALSE,"배수1"}</definedName>
    <definedName name="대호박" localSheetId="12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5" hidden="1">{#N/A,#N/A,FALSE,"포장2"}</definedName>
    <definedName name="덕" localSheetId="12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5" hidden="1">{#N/A,#N/A,FALSE,"포장2"}</definedName>
    <definedName name="덕진" localSheetId="12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5" hidden="1">{#N/A,#N/A,FALSE,"포장2"}</definedName>
    <definedName name="덕호" localSheetId="12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5" hidden="1">{#N/A,#N/A,FALSE,"토공2"}</definedName>
    <definedName name="데싱" localSheetId="12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5" hidden="1">{#N/A,#N/A,FALSE,"기안지";#N/A,#N/A,FALSE,"통신지"}</definedName>
    <definedName name="도급비" localSheetId="12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5" hidden="1">{#N/A,#N/A,FALSE,"전력간선"}</definedName>
    <definedName name="도급실행" localSheetId="12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5" hidden="1">{#N/A,#N/A,FALSE,"2~8번"}</definedName>
    <definedName name="도로" localSheetId="12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5" hidden="1">{#N/A,#N/A,FALSE,"기안지";#N/A,#N/A,FALSE,"통신지"}</definedName>
    <definedName name="독립기초" localSheetId="12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5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5" hidden="1">{#N/A,#N/A,FALSE,"부대1"}</definedName>
    <definedName name="독일" localSheetId="12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5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5" hidden="1">{#N/A,#N/A,FALSE,"전력간선"}</definedName>
    <definedName name="동구연숩" localSheetId="12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5" hidden="1">{#N/A,#N/A,FALSE,"제목"}</definedName>
    <definedName name="동민" localSheetId="12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5" hidden="1">{"'Sheet1'!$A$4:$M$21","'Sheet1'!$J$17:$K$19"}</definedName>
    <definedName name="동별내역" localSheetId="12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5" hidden="1">{#N/A,#N/A,FALSE,"운반시간"}</definedName>
    <definedName name="됴ㅠ굑ㅇ" localSheetId="12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5" hidden="1">#REF!</definedName>
    <definedName name="ㄸㄱ구믇755260466" localSheetId="12" hidden="1">#REF!</definedName>
    <definedName name="ㄸㄱ구믇755260466" hidden="1">#REF!</definedName>
    <definedName name="ㄸㄱ구믇822578608" localSheetId="0" hidden="1">#REF!</definedName>
    <definedName name="ㄸㄱ구믇822578608" localSheetId="15" hidden="1">#REF!</definedName>
    <definedName name="ㄸㄱ구믇822578608" localSheetId="12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5" hidden="1">{#N/A,#N/A,FALSE,"구조1"}</definedName>
    <definedName name="뚜껑" localSheetId="12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5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5" hidden="1">{#N/A,#N/A,FALSE,"포장단가"}</definedName>
    <definedName name="ㄹ고ㅎ샤ㄷ" localSheetId="12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5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5" hidden="1">{#N/A,#N/A,FALSE,"배수1"}</definedName>
    <definedName name="ㄹㄷㄴ" localSheetId="12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5" hidden="1">{#N/A,#N/A,FALSE,"혼합골재"}</definedName>
    <definedName name="ㄹㄹㄹㅈㄹ" localSheetId="12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5" hidden="1">{#N/A,#N/A,FALSE,"골재소요량";#N/A,#N/A,FALSE,"골재소요량"}</definedName>
    <definedName name="ㄹㄹ로" localSheetId="12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5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5" hidden="1">{#N/A,#N/A,FALSE,"속도"}</definedName>
    <definedName name="ㄹㅇㄴㅁㄹㅇㅁㄴㄹ" localSheetId="12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5" hidden="1">{#N/A,#N/A,FALSE,"혼합골재"}</definedName>
    <definedName name="ㄹㅇㄹㄷㅈㅍ" localSheetId="12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5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5" hidden="1">{#N/A,#N/A,FALSE,"포장2"}</definedName>
    <definedName name="ㄹㅇㅌㅇㄴㄱㄷ" localSheetId="12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5" hidden="1">{#N/A,#N/A,FALSE,"조골재"}</definedName>
    <definedName name="ㄹㅇ퓨ㅓㅜㅏㅗㅜㅠㅅ퐇휴ㅗㅎ" localSheetId="12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5" hidden="1">{#N/A,#N/A,FALSE,"부대2"}</definedName>
    <definedName name="ㄹㅇㅎㅇㅀ" localSheetId="12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5" hidden="1">{#N/A,#N/A,FALSE,"이정표"}</definedName>
    <definedName name="ㄹ허ㅗ" localSheetId="12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8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5" hidden="1">{#N/A,#N/A,FALSE,"조골재"}</definedName>
    <definedName name="ㄹ홓ㄹ" localSheetId="12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5" hidden="1">{#N/A,#N/A,FALSE,"배수2"}</definedName>
    <definedName name="라이터" localSheetId="12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5" hidden="1">{#N/A,#N/A,FALSE,"CCTV"}</definedName>
    <definedName name="래그" localSheetId="12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5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5" hidden="1">{#N/A,#N/A,FALSE,"배수2"}</definedName>
    <definedName name="롱" localSheetId="12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5" hidden="1">{#N/A,#N/A,FALSE,"표지목차"}</definedName>
    <definedName name="료ㅜㅇ교" localSheetId="12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5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5" hidden="1">{#N/A,#N/A,FALSE,"부대2"}</definedName>
    <definedName name="류" localSheetId="12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5" hidden="1">{#N/A,#N/A,FALSE,"혼합골재"}</definedName>
    <definedName name="률류" localSheetId="12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5" hidden="1">{#N/A,#N/A,FALSE,"2~8번"}</definedName>
    <definedName name="ㄻㄴㅇㄹ" localSheetId="12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5" hidden="1">{#N/A,#N/A,FALSE,"부대1"}</definedName>
    <definedName name="ㄻㄴㅇㄻㅇㄴㄹㅇㄴㅁㄹㅇㅁㄴㄹ" localSheetId="12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8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5" hidden="1">{#N/A,#N/A,FALSE,"조골재"}</definedName>
    <definedName name="ㅀㅁ" localSheetId="12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5" hidden="1">{#N/A,#N/A,FALSE,"2~8번"}</definedName>
    <definedName name="ㅀ오ㅓㅎ롱ㄶㄹㄴ" localSheetId="12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5" hidden="1">{#N/A,#N/A,FALSE,"포장단가"}</definedName>
    <definedName name="ㅀㅎ허" localSheetId="12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5" hidden="1">{#N/A,#N/A,FALSE,"CCTV"}</definedName>
    <definedName name="ㅀ허" localSheetId="12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5" hidden="1">{#N/A,#N/A,FALSE,"단가표지"}</definedName>
    <definedName name="ㅁㄱㅂ" localSheetId="12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8" hidden="1">#REF!</definedName>
    <definedName name="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5" hidden="1">{#N/A,#N/A,FALSE,"골재소요량";#N/A,#N/A,FALSE,"골재소요량"}</definedName>
    <definedName name="ㅁㄴㄴ" localSheetId="12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5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5" hidden="1">{#N/A,#N/A,FALSE,"전력간선"}</definedName>
    <definedName name="ㅁㄴㄹ" localSheetId="12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5" hidden="1">{#N/A,#N/A,FALSE,"조골재"}</definedName>
    <definedName name="ㅁㄴㅁㅇㄴㅁㄴㅇ" localSheetId="12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5" hidden="1">{#N/A,#N/A,FALSE,"배수1"}</definedName>
    <definedName name="ㅁㄴㅇ" localSheetId="12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5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5" hidden="1">{#N/A,#N/A,FALSE,"배수1"}</definedName>
    <definedName name="ㅁㄴㅇㅁ" localSheetId="12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5" hidden="1">{#N/A,#N/A,FALSE,"포장2"}</definedName>
    <definedName name="ㅁㄷㄱ" localSheetId="12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5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5" hidden="1">{#N/A,#N/A,FALSE,"이정표"}</definedName>
    <definedName name="ㅁㄷ교ㅗ" localSheetId="12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5" hidden="1">{#N/A,#N/A,FALSE,"이정표"}</definedName>
    <definedName name="ㅁㄷㅈㄳ" localSheetId="12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5" hidden="1">{#N/A,#N/A,FALSE,"조골재"}</definedName>
    <definedName name="ㅁㄷㅎㅁㅎㅁ" localSheetId="12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5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5" hidden="1">{#N/A,#N/A,FALSE,"포장2"}</definedName>
    <definedName name="ㅁㄹㅇㄴ" localSheetId="12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5" hidden="1">{#N/A,#N/A,FALSE,"Sheet1"}</definedName>
    <definedName name="ㅁㄻ" localSheetId="12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5" hidden="1">{#N/A,#N/A,FALSE,"운반시간"}</definedName>
    <definedName name="ㅁㅁ" localSheetId="12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8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5" hidden="1">{#N/A,#N/A,FALSE,"CCTV"}</definedName>
    <definedName name="ㅁㅁㅁㅁ" localSheetId="12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8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5" hidden="1">{#N/A,#N/A,FALSE,"운반시간"}</definedName>
    <definedName name="ㅁㅁㅁㅁㅁㅁㅁㅁㅁㅁㅁ" localSheetId="12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5" hidden="1">{#N/A,#N/A,FALSE,"배수1"}</definedName>
    <definedName name="ㅁㅇㄴㅁㅇㅁ" localSheetId="12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5" hidden="1">{#N/A,#N/A,FALSE,"배수1"}</definedName>
    <definedName name="ㅁㅈㄷ" localSheetId="12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5" hidden="1">{#N/A,#N/A,FALSE,"Sheet1"}</definedName>
    <definedName name="ㅁㅎㅁ" localSheetId="12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5" hidden="1">{#N/A,#N/A,FALSE,"견적조건";#N/A,#N/A,FALSE,"산출근거"}</definedName>
    <definedName name="마감" localSheetId="12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5" hidden="1">{#N/A,#N/A,FALSE,"부대1"}</definedName>
    <definedName name="매염방" localSheetId="12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5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5" hidden="1">{#N/A,#N/A,FALSE,"배수2"}</definedName>
    <definedName name="맨홀" localSheetId="12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5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5" hidden="1">{#N/A,#N/A,FALSE,"속도"}</definedName>
    <definedName name="명일" localSheetId="12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5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5" hidden="1">{#N/A,#N/A,FALSE,"배수2"}</definedName>
    <definedName name="목줄" localSheetId="12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5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5" hidden="1">{#N/A,#N/A,FALSE,"이태원철근"}</definedName>
    <definedName name="물" localSheetId="12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5" hidden="1">{#N/A,#N/A,FALSE,"이태원철근"}</definedName>
    <definedName name="물가" localSheetId="12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5" hidden="1">{#N/A,#N/A,FALSE,"기안지";#N/A,#N/A,FALSE,"통신지"}</definedName>
    <definedName name="물량집계" localSheetId="12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5" hidden="1">{#N/A,#N/A,FALSE,"이태원철근"}</definedName>
    <definedName name="뭐가이태원이야" localSheetId="12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5" hidden="1">{#N/A,#N/A,FALSE,"CCTV"}</definedName>
    <definedName name="뭐지" localSheetId="12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5" hidden="1">{#N/A,#N/A,FALSE,"부대1"}</definedName>
    <definedName name="미국" localSheetId="12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5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5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5" hidden="1">{#N/A,#N/A,FALSE,"표지목차"}</definedName>
    <definedName name="ㅂㄷㅇ" localSheetId="12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5" hidden="1">{#N/A,#N/A,FALSE,"표지"}</definedName>
    <definedName name="ㅂㅂ" localSheetId="12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5" hidden="1">{#N/A,#N/A,FALSE,"CCTV"}</definedName>
    <definedName name="ㅂㅂㅂ" localSheetId="12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5" hidden="1">{#N/A,#N/A,FALSE,"혼합골재"}</definedName>
    <definedName name="ㅂㅂㅂㅂㅂ" localSheetId="12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5" hidden="1">{#N/A,#N/A,FALSE,"표지목차"}</definedName>
    <definedName name="ㅂㅂㅂㅂㅂㅂㅂㅂㅂ" localSheetId="12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5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5" hidden="1">{#N/A,#N/A,FALSE,"이정표"}</definedName>
    <definedName name="ㅂㅈㄱㄷㅈㅂㄱㅈㄷㅂㄱ" localSheetId="12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5" hidden="1">{"'장비'!$A$3:$M$12"}</definedName>
    <definedName name="ㅂㅈㄱㅂㅈㄷㄱ" localSheetId="12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5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5" hidden="1">{"'장비'!$A$3:$M$12"}</definedName>
    <definedName name="ㅂㅈㄷㄷㅂㅈㅈㅂ" localSheetId="12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5" hidden="1">{"'장비'!$A$3:$M$12"}</definedName>
    <definedName name="ㅂㅈㄷㅂㅈ" localSheetId="12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5" hidden="1">{"'장비'!$A$3:$M$12"}</definedName>
    <definedName name="ㅂㅈㄷㅂㅈㅈㅂㄷ" localSheetId="12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5" hidden="1">{"'장비'!$A$3:$M$12"}</definedName>
    <definedName name="ㅂㅈㄷㅈㅂㄷ" localSheetId="12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5" hidden="1">{#N/A,#N/A,FALSE,"운반시간"}</definedName>
    <definedName name="ㅂㅈㅈ" localSheetId="12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5" hidden="1">{#N/A,#N/A,FALSE,"배수1"}</definedName>
    <definedName name="ㅂ쟈ㅕㅑㅂ1" localSheetId="12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5" hidden="1">{#N/A,#N/A,FALSE,"운반시간"}</definedName>
    <definedName name="바보2" localSheetId="12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5" hidden="1">{#N/A,#N/A,FALSE,"전력간선"}</definedName>
    <definedName name="바붕" localSheetId="12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5" hidden="1">{#N/A,#N/A,FALSE,"전력간선"}</definedName>
    <definedName name="박범준" localSheetId="12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5" hidden="1">{"LKD",#N/A,FALSE,"표지"}</definedName>
    <definedName name="발주실적" localSheetId="12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5" hidden="1">{#N/A,#N/A,FALSE,"표지목차"}</definedName>
    <definedName name="밥보" localSheetId="12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5" hidden="1">{#N/A,#N/A,FALSE,"배수2"}</definedName>
    <definedName name="방음벽" localSheetId="12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5" hidden="1">{#N/A,#N/A,FALSE,"운반시간"}</definedName>
    <definedName name="방음벽1" localSheetId="12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5" hidden="1">{#N/A,#N/A,FALSE,"배수2"}</definedName>
    <definedName name="배" localSheetId="12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5" hidden="1">{#N/A,#N/A,FALSE,"CCTV"}</definedName>
    <definedName name="배기덕트공사" localSheetId="12" hidden="1">{#N/A,#N/A,FALSE,"CCTV"}</definedName>
    <definedName name="배기덕트공사" hidden="1">{#N/A,#N/A,FALSE,"CCTV"}</definedName>
    <definedName name="배수" localSheetId="0" hidden="1">#REF!</definedName>
    <definedName name="배수" localSheetId="15" hidden="1">#REF!</definedName>
    <definedName name="배수" localSheetId="12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5" hidden="1">{#N/A,#N/A,FALSE,"부대1"}</definedName>
    <definedName name="배수공" localSheetId="12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5" hidden="1">{#N/A,#N/A,FALSE,"구조1"}</definedName>
    <definedName name="변강쇠" localSheetId="12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5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5" hidden="1">#REF!</definedName>
    <definedName name="변경개요" localSheetId="12" hidden="1">#REF!</definedName>
    <definedName name="변경개요" hidden="1">#REF!</definedName>
    <definedName name="변경개요2" localSheetId="0" hidden="1">#REF!</definedName>
    <definedName name="변경개요2" localSheetId="15" hidden="1">#REF!</definedName>
    <definedName name="변경개요2" localSheetId="12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5" hidden="1">{#N/A,#N/A,FALSE,"전력간선"}</definedName>
    <definedName name="변경실행금액" localSheetId="12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5" hidden="1">#REF!</definedName>
    <definedName name="변경후개요" localSheetId="12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5" hidden="1">{#N/A,#N/A,FALSE,"전력간선"}</definedName>
    <definedName name="보" localSheetId="12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5" hidden="1">{#N/A,#N/A,FALSE,"구조2"}</definedName>
    <definedName name="보고서" localSheetId="12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5" hidden="1">{#N/A,#N/A,FALSE,"집계표"}</definedName>
    <definedName name="보고자료" localSheetId="12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5" hidden="1">{#N/A,#N/A,TRUE,"총괄"}</definedName>
    <definedName name="보도" localSheetId="12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5" hidden="1">{#N/A,#N/A,FALSE,"포장2"}</definedName>
    <definedName name="보링" localSheetId="12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5" hidden="1">{#N/A,#N/A,FALSE,"기안지";#N/A,#N/A,FALSE,"통신지"}</definedName>
    <definedName name="보일람" localSheetId="12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5" hidden="1">{#N/A,#N/A,FALSE,"부대2"}</definedName>
    <definedName name="복ㅇ" localSheetId="12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5" hidden="1">{#N/A,#N/A,FALSE,"CCTV"}</definedName>
    <definedName name="봉등비교" localSheetId="12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5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5" hidden="1">{#N/A,#N/A,FALSE,"부대2"}</definedName>
    <definedName name="부2" localSheetId="12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5" hidden="1">{#N/A,#N/A,FALSE,"전력간선"}</definedName>
    <definedName name="부대" localSheetId="12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5" hidden="1">{#N/A,#N/A,FALSE,"골재소요량";#N/A,#N/A,FALSE,"골재소요량"}</definedName>
    <definedName name="부대a" localSheetId="12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5" hidden="1">{#N/A,#N/A,FALSE,"2~8번"}</definedName>
    <definedName name="부대공총괄수량집계" localSheetId="12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5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5" hidden="1">{#N/A,#N/A,FALSE,"단가표지"}</definedName>
    <definedName name="부대방안" localSheetId="12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5" hidden="1">{#N/A,#N/A,FALSE,"전력간선"}</definedName>
    <definedName name="부대시설" localSheetId="12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5" hidden="1">{#N/A,#N/A,FALSE,"배수2"}</definedName>
    <definedName name="부대원가" localSheetId="12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5" hidden="1">{#N/A,#N/A,FALSE,"토공2"}</definedName>
    <definedName name="부대원본" localSheetId="12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5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5" hidden="1">{#N/A,#N/A,FALSE,"기안지";#N/A,#N/A,FALSE,"통신지"}</definedName>
    <definedName name="부분검토의견" localSheetId="12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5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5" hidden="1">{#N/A,#N/A,FALSE,"표지"}</definedName>
    <definedName name="부천상동조경" localSheetId="12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5" hidden="1">{#N/A,#N/A,FALSE,"구조2"}</definedName>
    <definedName name="북한" localSheetId="12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5" hidden="1">{#N/A,#N/A,FALSE,"이태원철근"}</definedName>
    <definedName name="분" localSheetId="12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5" hidden="1">{#N/A,#N/A,FALSE,"이태원철근"}</definedName>
    <definedName name="분당협조" localSheetId="12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5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5" hidden="1">{#N/A,#N/A,FALSE,"포장1";#N/A,#N/A,FALSE,"포장1"}</definedName>
    <definedName name="브라자" localSheetId="12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5" hidden="1">{#N/A,#N/A,FALSE,"포장1";#N/A,#N/A,FALSE,"포장1"}</definedName>
    <definedName name="브라지" localSheetId="12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5" hidden="1">{#N/A,#N/A,FALSE,"토공2"}</definedName>
    <definedName name="브라질" localSheetId="12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5" hidden="1">{#N/A,#N/A,FALSE,"CCTV"}</definedName>
    <definedName name="비상연락1" localSheetId="12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8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5" hidden="1">{#N/A,#N/A,FALSE,"골재소요량";#N/A,#N/A,FALSE,"골재소요량"}</definedName>
    <definedName name="ㅅ.." localSheetId="12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5" hidden="1">#REF!</definedName>
    <definedName name="ㅅㄱ" localSheetId="12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5" hidden="1">{"'장비'!$A$3:$M$12"}</definedName>
    <definedName name="ㅅㄱㄱㄷ" localSheetId="12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5" hidden="1">{#N/A,#N/A,FALSE,"표지목차"}</definedName>
    <definedName name="ㅅㄱ쇼ㅗㅅ" localSheetId="12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5" hidden="1">{#N/A,#N/A,FALSE,"포장단가"}</definedName>
    <definedName name="ㅅ고" localSheetId="12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5" hidden="1">{#N/A,#N/A,FALSE,"포장단가"}</definedName>
    <definedName name="ㅅ곧고" localSheetId="12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5" hidden="1">{#N/A,#N/A,FALSE,"2~8번"}</definedName>
    <definedName name="ㅅ곳ㄴ고" localSheetId="12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5" hidden="1">{#N/A,#N/A,FALSE,"골재소요량";#N/A,#N/A,FALSE,"골재소요량"}</definedName>
    <definedName name="ㅅㄳ" localSheetId="12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5" hidden="1">{#N/A,#N/A,FALSE,"토공2"}</definedName>
    <definedName name="ㅅㄳㄳ" localSheetId="12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5" hidden="1">{#N/A,#N/A,FALSE,"운반시간"}</definedName>
    <definedName name="ㅅㄷㅅ" localSheetId="12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5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5" hidden="1">{#N/A,#N/A,FALSE,"2~8번"}</definedName>
    <definedName name="ㅅㅅㅅㅅ" localSheetId="12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5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5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5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5" hidden="1">{#N/A,#N/A,FALSE,"조골재"}</definedName>
    <definedName name="ㅅ여ㅛ윣ㄴ" localSheetId="12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5" hidden="1">{#N/A,#N/A,FALSE,"조골재"}</definedName>
    <definedName name="ㅅ융ㄴㄳ" localSheetId="12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5" hidden="1">{#N/A,#N/A,FALSE,"표지목차"}</definedName>
    <definedName name="ㅅㅎㄱㄷㅅㄷㄱ" localSheetId="12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5" hidden="1">{#N/A,#N/A,FALSE,"단가표지"}</definedName>
    <definedName name="ㅅㅎ공ㅋ" localSheetId="12" hidden="1">{#N/A,#N/A,FALSE,"단가표지"}</definedName>
    <definedName name="ㅅㅎ공ㅋ" hidden="1">{#N/A,#N/A,FALSE,"단가표지"}</definedName>
    <definedName name="사" localSheetId="0" hidden="1">#REF!</definedName>
    <definedName name="사" localSheetId="18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5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5" hidden="1">{#N/A,#N/A,FALSE,"배수2"}</definedName>
    <definedName name="사급" localSheetId="12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5" hidden="1">{#N/A,#N/A,FALSE,"배수2"}</definedName>
    <definedName name="삼호" localSheetId="12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5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5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5" hidden="1">{#N/A,#N/A,FALSE,"이태원철근"}</definedName>
    <definedName name="새공통" localSheetId="12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5" hidden="1">{#N/A,#N/A,FALSE,"TABLE"}</definedName>
    <definedName name="새안" localSheetId="12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5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5" hidden="1">{#N/A,#N/A,FALSE,"CCTV"}</definedName>
    <definedName name="샘풀카피" localSheetId="12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5" hidden="1">{#N/A,#N/A,FALSE,"CCTV"}</definedName>
    <definedName name="샘플카피2" localSheetId="12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5" hidden="1">{#N/A,#N/A,FALSE,"CCTV"}</definedName>
    <definedName name="샘플카피3" localSheetId="12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5" hidden="1">{#N/A,#N/A,FALSE,"토공2"}</definedName>
    <definedName name="서" localSheetId="12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5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5" hidden="1">{"'별표'!$N$220"}</definedName>
    <definedName name="설계내역서" localSheetId="12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5" hidden="1">{#N/A,#N/A,FALSE,"부대1"}</definedName>
    <definedName name="설명" localSheetId="12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5" hidden="1">{#N/A,#N/A,FALSE,"포장1";#N/A,#N/A,FALSE,"포장1"}</definedName>
    <definedName name="설명서" localSheetId="12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5" hidden="1">{#N/A,#N/A,FALSE,"이태원철근"}</definedName>
    <definedName name="설비" localSheetId="12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5" hidden="1">{#N/A,#N/A,FALSE,"전력간선"}</definedName>
    <definedName name="설비공사" localSheetId="12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5" hidden="1">{"'별표'!$N$220"}</definedName>
    <definedName name="설서" localSheetId="12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5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5" hidden="1">{#N/A,#N/A,FALSE,"CCTV"}</definedName>
    <definedName name="성우" localSheetId="12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5" hidden="1">{#N/A,#N/A,FALSE,"배수2"}</definedName>
    <definedName name="세륜장" localSheetId="12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5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5" hidden="1">{#N/A,#N/A,TRUE,"MATERIAL COST"}</definedName>
    <definedName name="소모" localSheetId="12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5" hidden="1">{"SJ - 기본 보기",#N/A,FALSE,"공사별 외주견적"}</definedName>
    <definedName name="소방" localSheetId="12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5" hidden="1">{#N/A,#N/A,FALSE,"포장1";#N/A,#N/A,FALSE,"포장1"}</definedName>
    <definedName name="소솟" localSheetId="12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5" hidden="1">{#N/A,#N/A,FALSE,"CCTV"}</definedName>
    <definedName name="소화갑지" localSheetId="12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5" hidden="1">{#N/A,#N/A,FALSE,"전력간선"}</definedName>
    <definedName name="소화배관" localSheetId="12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5" hidden="1">#REF!</definedName>
    <definedName name="소ㅑ104" localSheetId="12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5" hidden="1">{#N/A,#N/A,FALSE,"속도"}</definedName>
    <definedName name="속" localSheetId="12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5" hidden="1">{#N/A,#N/A,FALSE,"조골재"}</definedName>
    <definedName name="손영주" localSheetId="12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5" hidden="1">{#N/A,#N/A,TRUE,"대 차 대 조 표"}</definedName>
    <definedName name="손익계산" localSheetId="12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5" hidden="1">{#N/A,#N/A,TRUE,"대 차 대 조 표"}</definedName>
    <definedName name="손익계산서2" localSheetId="12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5" hidden="1">{#N/A,#N/A,TRUE,"대 차 대 조 표"}</definedName>
    <definedName name="손익계산서3" localSheetId="12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5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5" hidden="1">{#N/A,#N/A,FALSE,"배수2"}</definedName>
    <definedName name="송아지" localSheetId="12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5" hidden="1">{#N/A,#N/A,FALSE,"포장1";#N/A,#N/A,FALSE,"포장1"}</definedName>
    <definedName name="쇼" localSheetId="12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5" hidden="1">{#N/A,#N/A,FALSE,"토공2"}</definedName>
    <definedName name="쇼교" localSheetId="12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5" hidden="1">{#N/A,#N/A,FALSE,"포장단가"}</definedName>
    <definedName name="쇼ㅓ" localSheetId="12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5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5" hidden="1">{"'장비'!$A$3:$M$12"}</definedName>
    <definedName name="쇼ㅗㅎ로" localSheetId="12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8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5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5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5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5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5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5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5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5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5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5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5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5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5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5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5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5" hidden="1">{#N/A,#N/A,FALSE,"표지"}</definedName>
    <definedName name="수량산출근거" localSheetId="12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8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8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5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5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5" hidden="1">{#N/A,#N/A,FALSE,"부대2"}</definedName>
    <definedName name="스잔" localSheetId="12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5" hidden="1">{#N/A,#N/A,FALSE,"전력간선"}</definedName>
    <definedName name="습식공사" localSheetId="12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5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8" hidden="1">{#N/A,#N/A,FALSE,"기안지";#N/A,#N/A,FALSE,"통신지"}</definedName>
    <definedName name="승인보고21차" localSheetId="15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5" hidden="1">{#N/A,#N/A,FALSE,"부대1"}</definedName>
    <definedName name="시계" localSheetId="12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8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5" hidden="1">{#N/A,#N/A,FALSE,"배수1"}</definedName>
    <definedName name="시멘트" localSheetId="12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5" hidden="1">{#N/A,#N/A,FALSE,"이태원철근"}</definedName>
    <definedName name="시행" localSheetId="12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5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5" hidden="1">{#N/A,#N/A,FALSE,"구조2"}</definedName>
    <definedName name="신동렬" localSheetId="12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5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5" hidden="1">{"'단계별시설공사비'!$A$3:$K$51"}</definedName>
    <definedName name="실" localSheetId="12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5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5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5" hidden="1">{#N/A,#N/A,FALSE,"기안지";#N/A,#N/A,FALSE,"통신지"}</definedName>
    <definedName name="실행" localSheetId="12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5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5" hidden="1">{"'단계별시설공사비'!$A$3:$K$51"}</definedName>
    <definedName name="실행4안" localSheetId="12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5" hidden="1">{"'단계별시설공사비'!$A$3:$K$51"}</definedName>
    <definedName name="실행갑지" localSheetId="12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5" hidden="1">{"'단계별시설공사비'!$A$3:$K$51"}</definedName>
    <definedName name="실행갑지2안" localSheetId="12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5" hidden="1">{#N/A,#N/A,FALSE,"기안지";#N/A,#N/A,FALSE,"통신지"}</definedName>
    <definedName name="실행금액" localSheetId="12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5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5" hidden="1">{"'단계별시설공사비'!$A$3:$K$51"}</definedName>
    <definedName name="실행예산" localSheetId="12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5" hidden="1">{"'단계별시설공사비'!$A$3:$K$51"}</definedName>
    <definedName name="실행예산검토3안" localSheetId="12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5" hidden="1">{#N/A,#N/A,FALSE,"전력간선"}</definedName>
    <definedName name="실행원가" localSheetId="12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5" hidden="1">{#N/A,#N/A,FALSE,"포장2"}</definedName>
    <definedName name="실행추" localSheetId="12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5" hidden="1">{#N/A,#N/A,FALSE,"배수2"}</definedName>
    <definedName name="씹보지" localSheetId="12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5" hidden="1">{#N/A,#N/A,FALSE,"배수2"}</definedName>
    <definedName name="씹자지" localSheetId="12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5" hidden="1">{#N/A,#N/A,FALSE,"배수2"}</definedName>
    <definedName name="씹조지" localSheetId="12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5" hidden="1">{#N/A,#N/A,FALSE,"CCTV"}</definedName>
    <definedName name="ㅇ1" localSheetId="12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5" hidden="1">{#N/A,#N/A,FALSE,"CCTV"}</definedName>
    <definedName name="ㅇ2" localSheetId="12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5" hidden="1">{#N/A,#N/A,FALSE,"혼합골재"}</definedName>
    <definedName name="ㅇㄴㄴㄴㄴㄴㄴㄴㄴㄴ" localSheetId="12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5" hidden="1">{#N/A,#N/A,FALSE,"Sheet1"}</definedName>
    <definedName name="ㅇㄴㄹ" localSheetId="12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5" hidden="1">{#N/A,#N/A,FALSE,"운반시간"}</definedName>
    <definedName name="ㅇㄴㄹㄹㄴㄹㄹ" localSheetId="12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5" hidden="1">{#N/A,#N/A,FALSE,"조골재"}</definedName>
    <definedName name="ㅇㄴㄹㅇㄴㄹㅇㄴ" localSheetId="12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5" hidden="1">{#N/A,#N/A,FALSE,"CCTV"}</definedName>
    <definedName name="ㅇㄴㄿ" localSheetId="12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8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5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5" hidden="1">{#N/A,#N/A,FALSE,"혼합골재"}</definedName>
    <definedName name="ㅇㄴㅋㅋㅌ" localSheetId="12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5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8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5" hidden="1">{#N/A,#N/A,FALSE,"2~8번"}</definedName>
    <definedName name="ㅇㄹㄴㅀㄹㅇㅎㄹㅇㅎ" localSheetId="12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5" hidden="1">{#N/A,#N/A,FALSE,"속도"}</definedName>
    <definedName name="ㅇㄹㄴㅁㄹㅇㅁ" localSheetId="12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5" hidden="1">{#N/A,#N/A,FALSE,"CCTV"}</definedName>
    <definedName name="ㅇㄹㄷ" localSheetId="12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5" hidden="1">{#N/A,#N/A,FALSE,"CCTV"}</definedName>
    <definedName name="ㅇㄹㄷㄷ" localSheetId="12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5" hidden="1">{#N/A,#N/A,FALSE,"CCTV"}</definedName>
    <definedName name="ㅇㄹㅇㄴㄹㅇ니ㅏ" localSheetId="12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5" hidden="1">{#N/A,#N/A,FALSE,"CCTV"}</definedName>
    <definedName name="ㅇㄹㅇㄹㄹㄹ" localSheetId="12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5" hidden="1">{#N/A,#N/A,FALSE,"CCTV"}</definedName>
    <definedName name="ㅇㄹㅇㄹㅇㄹ" localSheetId="12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5" hidden="1">#REF!</definedName>
    <definedName name="ㅇ러알ㅇㄹㅇㄹ" localSheetId="12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5" hidden="1">{#N/A,#N/A,FALSE,"이정표"}</definedName>
    <definedName name="ㅇ로" localSheetId="12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5" hidden="1">{#N/A,#N/A,FALSE,"배수2"}</definedName>
    <definedName name="ㅇ롷" localSheetId="12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5" hidden="1">{#N/A,#N/A,FALSE,"혼합골재"}</definedName>
    <definedName name="ㅇㄺ" localSheetId="12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5" hidden="1">{#N/A,#N/A,FALSE,"배수1"}</definedName>
    <definedName name="ㅇㅀ" localSheetId="12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5" hidden="1">{#N/A,#N/A,FALSE,"구조2"}</definedName>
    <definedName name="ㅇㅀㅎㅎㅎㅎㅎㅎㅎㅎㅎㅎㅎㅎㅎㅎㅎ" localSheetId="12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5" hidden="1">{#N/A,#N/A,FALSE,"단가표지"}</definedName>
    <definedName name="ㅇㅁㄴㅇ" localSheetId="12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5" hidden="1">{#N/A,#N/A,FALSE,"조골재"}</definedName>
    <definedName name="ㅇ쇼뉴굔" localSheetId="12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5" hidden="1">{#N/A,#N/A,FALSE,"단가표지"}</definedName>
    <definedName name="ㅇ수ㅕㅜㅇ" localSheetId="12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5" hidden="1">{#N/A,#N/A,FALSE,"운반시간"}</definedName>
    <definedName name="ㅇㅇㅇ" localSheetId="12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5" hidden="1">{#N/A,#N/A,FALSE,"Sheet1"}</definedName>
    <definedName name="ㅇㅇㅇㅇ" localSheetId="12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5" hidden="1">{#N/A,#N/A,FALSE,"조골재"}</definedName>
    <definedName name="ㅇㅇㅇㅇㅇㅇ" localSheetId="12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5" hidden="1">{#N/A,#N/A,FALSE,"조골재"}</definedName>
    <definedName name="ㅇㅍㄴㅁ3" localSheetId="12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5" hidden="1">{#N/A,#N/A,FALSE,"부대1"}</definedName>
    <definedName name="ㅇㅎ" localSheetId="12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5" hidden="1">{#N/A,#N/A,FALSE,"배수2"}</definedName>
    <definedName name="아무" localSheetId="12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5" hidden="1">{#N/A,#N/A,FALSE,"배수2"}</definedName>
    <definedName name="아무거나" localSheetId="12" hidden="1">{#N/A,#N/A,FALSE,"배수2"}</definedName>
    <definedName name="아무거나" hidden="1">{#N/A,#N/A,FALSE,"배수2"}</definedName>
    <definedName name="아스콘2" localSheetId="0" hidden="1">#REF!</definedName>
    <definedName name="아스콘2" localSheetId="15" hidden="1">#REF!</definedName>
    <definedName name="아스콘2" localSheetId="12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5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5" hidden="1">{#N/A,#N/A,FALSE,"CCTV"}</definedName>
    <definedName name="아싸" localSheetId="12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5" hidden="1">{"'별표'!$N$220"}</definedName>
    <definedName name="아안녕" localSheetId="12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5" hidden="1">{"'Sheet1'!$A$4:$M$21","'Sheet1'!$J$17:$K$19"}</definedName>
    <definedName name="아파트" localSheetId="12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5" hidden="1">{#N/A,#N/A,FALSE,"포장1";#N/A,#N/A,FALSE,"포장1"}</definedName>
    <definedName name="아ㅓ림" localSheetId="12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5" hidden="1">{"'별표'!$N$220"}</definedName>
    <definedName name="안녕" localSheetId="12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5" hidden="1">{#N/A,#N/A,FALSE,"전력간선"}</definedName>
    <definedName name="안산키즈" localSheetId="12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5" hidden="1">#REF!</definedName>
    <definedName name="암거공" localSheetId="12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5" hidden="1">{#N/A,#N/A,FALSE,"포장2"}</definedName>
    <definedName name="앰프" localSheetId="12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5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5" hidden="1">#REF!</definedName>
    <definedName name="양재승2222222" localSheetId="12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5" hidden="1">{#N/A,#N/A,FALSE,"교리2"}</definedName>
    <definedName name="어쭈구리" localSheetId="12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5" hidden="1">{#N/A,#N/A,FALSE,"2~8번"}</definedName>
    <definedName name="억이상" localSheetId="12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5" hidden="1">{#N/A,#N/A,FALSE,"포장2"}</definedName>
    <definedName name="업" localSheetId="12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5" hidden="1">{#N/A,#N/A,FALSE,"포장2"}</definedName>
    <definedName name="업종" localSheetId="12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8" hidden="1">#REF!</definedName>
    <definedName name="업체" localSheetId="15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5" hidden="1">{#N/A,#N/A,FALSE,"배수2"}</definedName>
    <definedName name="업체순위" localSheetId="12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5" hidden="1">{#N/A,#N/A,FALSE,"배수2"}</definedName>
    <definedName name="에어컨" localSheetId="12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5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5" hidden="1">#REF!</definedName>
    <definedName name="연습2" localSheetId="12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5" hidden="1">{#N/A,#N/A,FALSE,"배수2"}</definedName>
    <definedName name="영국" localSheetId="12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5" hidden="1">{#N/A,#N/A,FALSE,"전력간선"}</definedName>
    <definedName name="영암실행" localSheetId="12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5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5" hidden="1">{#N/A,#N/A,FALSE,"포장2"}</definedName>
    <definedName name="예정가" localSheetId="12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8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5" hidden="1">{#N/A,#N/A,FALSE,"배수2"}</definedName>
    <definedName name="오녁" localSheetId="12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5" hidden="1">{#N/A,#N/A,FALSE,"기안지";#N/A,#N/A,FALSE,"통신지"}</definedName>
    <definedName name="오수토공" localSheetId="12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5" hidden="1">{#N/A,#N/A,FALSE,"이태원철근"}</definedName>
    <definedName name="옥외대비" localSheetId="12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5" hidden="1">{#N/A,#N/A,FALSE,"배수2"}</definedName>
    <definedName name="옥주현" localSheetId="12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5" hidden="1">{#N/A,#N/A,FALSE,"배수1"}</definedName>
    <definedName name="온풍기" localSheetId="12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5" hidden="1">{#N/A,#N/A,FALSE,"혼합골재"}</definedName>
    <definedName name="옹벼집계" localSheetId="12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5" hidden="1">#REF!</definedName>
    <definedName name="옹벽단위" localSheetId="12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5" hidden="1">{#N/A,#N/A,FALSE,"혼합골재"}</definedName>
    <definedName name="옹벽지" localSheetId="12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5" hidden="1">{#N/A,#N/A,FALSE,"2~8번"}</definedName>
    <definedName name="옹벽철근수량" localSheetId="12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5" hidden="1">{#N/A,#N/A,FALSE,"조골재"}</definedName>
    <definedName name="옹벽철근집계" localSheetId="12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5" hidden="1">{#N/A,#N/A,FALSE,"포장2"}</definedName>
    <definedName name="완도" localSheetId="12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5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5" hidden="1">{#N/A,#N/A,FALSE,"골재소요량";#N/A,#N/A,FALSE,"골재소요량"}</definedName>
    <definedName name="용동" localSheetId="12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5" hidden="1">{#N/A,#N/A,FALSE,"배수1"}</definedName>
    <definedName name="용동교" localSheetId="12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5" hidden="1">{#N/A,#N/A,FALSE,"포장2"}</definedName>
    <definedName name="용용" localSheetId="12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5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5" hidden="1">{#N/A,#N/A,FALSE,"전력간선"}</definedName>
    <definedName name="우리나라" localSheetId="12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8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5" hidden="1">{#N/A,#N/A,FALSE,"기안지";#N/A,#N/A,FALSE,"통신지"}</definedName>
    <definedName name="우오수공" localSheetId="12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5" hidden="1">{"'별표'!$N$220"}</definedName>
    <definedName name="우후" localSheetId="12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5" hidden="1">{#N/A,#N/A,FALSE,"속도"}</definedName>
    <definedName name="울트구룡대보2공구" localSheetId="12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5" hidden="1">{#N/A,#N/A,FALSE,"구조1"}</definedName>
    <definedName name="울트라" localSheetId="12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5" hidden="1">{#N/A,#N/A,FALSE,"이정표"}</definedName>
    <definedName name="울트라구룡2공구" localSheetId="12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5" hidden="1">{#N/A,#N/A,FALSE,"혼합골재"}</definedName>
    <definedName name="웃ㅇ국ㅇ" localSheetId="12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8" hidden="1">#REF!</definedName>
    <definedName name="월간" localSheetId="1" hidden="1">{#N/A,#N/A,FALSE,"CCTV"}</definedName>
    <definedName name="월간" localSheetId="0" hidden="1">{#N/A,#N/A,FALSE,"CCTV"}</definedName>
    <definedName name="월간" localSheetId="15" hidden="1">{#N/A,#N/A,FALSE,"CCTV"}</definedName>
    <definedName name="월간" localSheetId="12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5" hidden="1">{#N/A,#N/A,FALSE,"이태원철근"}</definedName>
    <definedName name="월드건설" localSheetId="12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5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5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5" hidden="1">{#N/A,#N/A,FALSE,"배수1"}</definedName>
    <definedName name="유진" localSheetId="12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5" hidden="1">{#N/A,#N/A,FALSE,"배수2"}</definedName>
    <definedName name="윤진국" localSheetId="12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5" hidden="1">{#N/A,#N/A,FALSE,"제목"}</definedName>
    <definedName name="윤창" localSheetId="12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5" hidden="1">{#N/A,#N/A,FALSE,"제목"}</definedName>
    <definedName name="윤창이" localSheetId="12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5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5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5" hidden="1">{#N/A,#N/A,FALSE,"운반시간"}</definedName>
    <definedName name="의" localSheetId="12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5" hidden="1">{#N/A,#N/A,FALSE,"포장2"}</definedName>
    <definedName name="의하" localSheetId="12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5" hidden="1">{#N/A,#N/A,FALSE,"배수2"}</definedName>
    <definedName name="이기법" localSheetId="12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5" hidden="1">{#N/A,#N/A,FALSE,"조골재"}</definedName>
    <definedName name="이동" localSheetId="12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5" hidden="1">{"'별표'!$N$220"}</definedName>
    <definedName name="이름모름" localSheetId="12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5" hidden="1">{#N/A,#N/A,FALSE,"배수2"}</definedName>
    <definedName name="이미연" localSheetId="12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5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5" hidden="1">{#N/A,#N/A,FALSE,"이정표"}</definedName>
    <definedName name="이정" localSheetId="12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5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5" hidden="1">{#N/A,#N/A,FALSE,"이정표"}</definedName>
    <definedName name="이정표" localSheetId="12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5" hidden="1">{#N/A,#N/A,FALSE,"배수1"}</definedName>
    <definedName name="이종구" localSheetId="12" hidden="1">{#N/A,#N/A,FALSE,"배수1"}</definedName>
    <definedName name="이종구" hidden="1">{#N/A,#N/A,FALSE,"배수1"}</definedName>
    <definedName name="이종훈" localSheetId="0" hidden="1">#REF!</definedName>
    <definedName name="이종훈" localSheetId="15" hidden="1">#REF!</definedName>
    <definedName name="이종훈" localSheetId="12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5" hidden="1">{"'단계별시설공사비'!$A$3:$K$51"}</definedName>
    <definedName name="이흥주" localSheetId="12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8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5" hidden="1">{#N/A,#N/A,FALSE,"단가표지"}</definedName>
    <definedName name="일반경비" localSheetId="12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5" hidden="1">{#N/A,#N/A,FALSE,"조골재"}</definedName>
    <definedName name="일반부" localSheetId="12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5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5" hidden="1">{"'OVEN시방 '!$A$1:$C$11"}</definedName>
    <definedName name="일위3" localSheetId="12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5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5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5" hidden="1">{#N/A,#N/A,FALSE,"포장2"}</definedName>
    <definedName name="임형" localSheetId="12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5" hidden="1">{#N/A,#N/A,FALSE,"2~8번"}</definedName>
    <definedName name="입찰금액" localSheetId="12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5" hidden="1">#REF!</definedName>
    <definedName name="입찰금액안" localSheetId="12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5" hidden="1">{#N/A,#N/A,FALSE,"구조1"}</definedName>
    <definedName name="ㅈ4ㅅ" localSheetId="12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5" hidden="1">{#N/A,#N/A,FALSE,"조골재"}</definedName>
    <definedName name="ㅈㄱ" localSheetId="12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5" hidden="1">{#N/A,#N/A,FALSE,"포장1";#N/A,#N/A,FALSE,"포장1"}</definedName>
    <definedName name="ㅈㄱ둊ㄷㄳ" localSheetId="12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5" hidden="1">{#N/A,#N/A,FALSE,"포장단가"}</definedName>
    <definedName name="ㅈㄳ퓨ㅠㅠㄺ퓰" localSheetId="12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5" hidden="1">{"'용역비'!$A$4:$C$8"}</definedName>
    <definedName name="ㅈㄷㄱㄷㄱㄷ" localSheetId="12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5" hidden="1">{#N/A,#N/A,FALSE,"표지목차"}</definedName>
    <definedName name="ㅈㄷㄱㄷㅈㄱㄷㅈ" localSheetId="12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5" hidden="1">{#N/A,#N/A,FALSE,"표지목차"}</definedName>
    <definedName name="ㅈㄷㄳㅈㄷㅍㅎㄱ" localSheetId="12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5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5" hidden="1">{#N/A,#N/A,FALSE,"단가표지"}</definedName>
    <definedName name="ㅈㅁㄱㄷ" localSheetId="12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5" hidden="1">{#N/A,#N/A,FALSE,"포장1";#N/A,#N/A,FALSE,"포장1"}</definedName>
    <definedName name="ㅈㅊ" localSheetId="12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5" hidden="1">{#N/A,#N/A,FALSE,"포장단가"}</definedName>
    <definedName name="ㅈㅎㅅㄱㄹ퓨" localSheetId="12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5" hidden="1">{#N/A,#N/A,FALSE,"포장2"}</definedName>
    <definedName name="자재1" localSheetId="12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5" hidden="1">{#N/A,#N/A,FALSE,"구조2"}</definedName>
    <definedName name="자재2" localSheetId="12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5" hidden="1">{#N/A,#N/A,FALSE,"전력간선"}</definedName>
    <definedName name="작" localSheetId="12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5" hidden="1">{"'Sheet1'!$A$1:$E$59"}</definedName>
    <definedName name="전기" localSheetId="12" hidden="1">{"'Sheet1'!$A$1:$E$59"}</definedName>
    <definedName name="전기" hidden="1">{"'Sheet1'!$A$1:$E$59"}</definedName>
    <definedName name="전기1" localSheetId="0" hidden="1">#REF!</definedName>
    <definedName name="전기1" localSheetId="15" hidden="1">#REF!</definedName>
    <definedName name="전기1" localSheetId="12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5" hidden="1">{#N/A,#N/A,FALSE,"CCTV"}</definedName>
    <definedName name="전기내역" localSheetId="12" hidden="1">{#N/A,#N/A,FALSE,"CCTV"}</definedName>
    <definedName name="전기내역" hidden="1">{#N/A,#N/A,FALSE,"CCTV"}</definedName>
    <definedName name="전기마감" localSheetId="0" hidden="1">#REF!</definedName>
    <definedName name="전기마감" localSheetId="15" hidden="1">#REF!</definedName>
    <definedName name="전기마감" localSheetId="12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5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5" hidden="1">{#N/A,#N/A,FALSE,"CCTV"}</definedName>
    <definedName name="전등설비" localSheetId="12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5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5" hidden="1">{#N/A,#N/A,FALSE,"Tower &amp; Car Park"}</definedName>
    <definedName name="정리용" localSheetId="12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5" hidden="1">{#N/A,#N/A,FALSE,"Tower &amp; Car Park"}</definedName>
    <definedName name="정리용2" localSheetId="12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5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5" hidden="1">{#N/A,#N/A,FALSE,"전력간선"}</definedName>
    <definedName name="정우속" localSheetId="12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5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5" hidden="1">{#N/A,#N/A,FALSE,"CCTV"}</definedName>
    <definedName name="제관공사" localSheetId="12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5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5" hidden="1">{#N/A,#N/A,FALSE,"제목"}</definedName>
    <definedName name="젼적" localSheetId="12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5" hidden="1">{#N/A,#N/A,FALSE,"표지"}</definedName>
    <definedName name="조경공사" localSheetId="12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5" hidden="1">{#N/A,#N/A,FALSE,"표지"}</definedName>
    <definedName name="조경사본" localSheetId="12" hidden="1">{#N/A,#N/A,FALSE,"표지"}</definedName>
    <definedName name="조경사본" hidden="1">{#N/A,#N/A,FALSE,"표지"}</definedName>
    <definedName name="조사가" localSheetId="0" hidden="1">#REF!</definedName>
    <definedName name="조사가" localSheetId="15" hidden="1">#REF!</definedName>
    <definedName name="조사가" localSheetId="12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5" hidden="1">{#N/A,#N/A,FALSE,"배수2"}</definedName>
    <definedName name="조정" localSheetId="12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5" hidden="1">#REF!</definedName>
    <definedName name="조직표현장" localSheetId="12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5" hidden="1">{#N/A,#N/A,FALSE,"교리2"}</definedName>
    <definedName name="조창현" localSheetId="12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5" hidden="1">{#N/A,#N/A,FALSE,"토공2"}</definedName>
    <definedName name="죳ㅁ" localSheetId="12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5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5" hidden="1">{#N/A,#N/A,FALSE,"표지"}</definedName>
    <definedName name="주차장" localSheetId="12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5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5" hidden="1">{#N/A,#N/A,FALSE,"부대1"}</definedName>
    <definedName name="즈잔" localSheetId="12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5" hidden="1">{#N/A,#N/A,FALSE,"배수2"}</definedName>
    <definedName name="지" localSheetId="12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5" hidden="1">{#N/A,#N/A,FALSE,"배수2"}</definedName>
    <definedName name="지역업체" localSheetId="12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5" hidden="1">{#N/A,#N/A,FALSE,"속도"}</definedName>
    <definedName name="지움" localSheetId="12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5" hidden="1">{#N/A,#N/A,FALSE,"토공2"}</definedName>
    <definedName name="지움2" localSheetId="12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5" hidden="1">{#N/A,#N/A,FALSE,"표지목차"}</definedName>
    <definedName name="지움3" localSheetId="12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5" hidden="1">{#N/A,#N/A,FALSE,"포장2"}</definedName>
    <definedName name="지철" localSheetId="12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5" hidden="1">{#N/A,#N/A,FALSE,"포장2"}</definedName>
    <definedName name="지철자재" localSheetId="12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5" hidden="1">{#N/A,#N/A,FALSE,"포장1";#N/A,#N/A,FALSE,"포장1"}</definedName>
    <definedName name="지토" localSheetId="12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5" hidden="1">{#N/A,#N/A,FALSE,"포장2"}</definedName>
    <definedName name="지토자재" localSheetId="12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8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5" hidden="1">{#N/A,#N/A,FALSE,"배수2"}</definedName>
    <definedName name="진" localSheetId="12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5" hidden="1">{#N/A,#N/A,FALSE,"구조2"}</definedName>
    <definedName name="질" localSheetId="12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5" hidden="1">{#N/A,#N/A,FALSE,"배수1"}</definedName>
    <definedName name="짐" localSheetId="12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5" hidden="1">{#N/A,#N/A,FALSE,"골재소요량";#N/A,#N/A,FALSE,"골재소요량"}</definedName>
    <definedName name="집계" localSheetId="12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5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5" hidden="1">{#N/A,#N/A,FALSE,"표지목차"}</definedName>
    <definedName name="집꼐표" localSheetId="12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5" hidden="1">{#N/A,#N/A,FALSE,"포장1";#N/A,#N/A,FALSE,"포장1"}</definedName>
    <definedName name="ㅊㄴ" localSheetId="12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5" hidden="1">{#N/A,#N/A,FALSE,"속도"}</definedName>
    <definedName name="ㅊㄴㄹㄴㅇㄹ" localSheetId="12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5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5" hidden="1">{#N/A,#N/A,FALSE,"운반시간"}</definedName>
    <definedName name="ㅊㅊㅊ" localSheetId="12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5" hidden="1">{#N/A,#N/A,FALSE,"단가표지"}</definedName>
    <definedName name="ㅊㅊㅊㅊㅊ" localSheetId="12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5" hidden="1">{#N/A,#N/A,FALSE,"조골재"}</definedName>
    <definedName name="ㅊㅊㅊㅊㅊㅊ" localSheetId="12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5" hidden="1">{#N/A,#N/A,FALSE,"표지목차"}</definedName>
    <definedName name="ㅊㅊㅊㅊㅊㅊㅊ" localSheetId="12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5" hidden="1">{#N/A,#N/A,FALSE,"혼합골재"}</definedName>
    <definedName name="ㅊ퓿ㅍ" localSheetId="12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8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5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5" hidden="1">{#N/A,#N/A,FALSE,"혼합골재"}</definedName>
    <definedName name="철2" localSheetId="12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5" hidden="1">{#N/A,#N/A,FALSE,"기안지";#N/A,#N/A,FALSE,"통신지"}</definedName>
    <definedName name="철거" localSheetId="12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5" hidden="1">{#N/A,#N/A,FALSE,"CCTV"}</definedName>
    <definedName name="철골" localSheetId="12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5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5" hidden="1">{#N/A,#N/A,FALSE,"Sheet1"}</definedName>
    <definedName name="철근" localSheetId="12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5" hidden="1">{#N/A,#N/A,FALSE,"전력간선"}</definedName>
    <definedName name="철근량" localSheetId="12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5" hidden="1">{"'Sheet1'!$A$4:$M$21","'Sheet1'!$J$17:$K$19"}</definedName>
    <definedName name="철근수정본" localSheetId="12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5" hidden="1">{#N/A,#N/A,FALSE,"단가표지"}</definedName>
    <definedName name="철근집계" localSheetId="12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5" hidden="1">{#N/A,#N/A,FALSE,"단가표지"}</definedName>
    <definedName name="철근집계표" localSheetId="12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5" hidden="1">{#N/A,#N/A,FALSE,"표지목차"}</definedName>
    <definedName name="철근총괄1" localSheetId="12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5" hidden="1">{#N/A,#N/A,FALSE,"조골재"}</definedName>
    <definedName name="철콘" localSheetId="12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5" hidden="1">{#N/A,#N/A,FALSE,"Sheet1"}</definedName>
    <definedName name="철콘부대외" localSheetId="12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8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5" hidden="1">{#N/A,#N/A,FALSE,"배수2"}</definedName>
    <definedName name="촛불" localSheetId="12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5" hidden="1">{#N/A,#N/A,FALSE,"부대1"}</definedName>
    <definedName name="총" localSheetId="12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5" hidden="1">{#N/A,#N/A,FALSE,"운반시간"}</definedName>
    <definedName name="총공" localSheetId="12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5" hidden="1">{#N/A,#N/A,FALSE,"전력간선"}</definedName>
    <definedName name="총공사비2" localSheetId="12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5" hidden="1">{#N/A,#N/A,FALSE,"전력간선"}</definedName>
    <definedName name="총괄2" localSheetId="12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5" hidden="1">{#N/A,#N/A,FALSE,"전력간선"}</definedName>
    <definedName name="총괄제출용" localSheetId="12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5" hidden="1">{#N/A,#N/A,FALSE,"단가표지"}</definedName>
    <definedName name="총괄표" localSheetId="12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5" hidden="1">{"LKD",#N/A,FALSE,"표지"}</definedName>
    <definedName name="최대현" localSheetId="12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5" hidden="1">{#N/A,#N/A,FALSE,"부대2"}</definedName>
    <definedName name="최인서" localSheetId="12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5" hidden="1">{#N/A,#N/A,FALSE,"속도"}</definedName>
    <definedName name="최정근" localSheetId="12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5" hidden="1">{#N/A,#N/A,FALSE,"구조1"}</definedName>
    <definedName name="최진실" localSheetId="12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5" hidden="1">{#N/A,#N/A,FALSE,"포장2"}</definedName>
    <definedName name="추정" localSheetId="12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5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5" hidden="1">{#N/A,#N/A,FALSE,"구조1"}</definedName>
    <definedName name="취소" localSheetId="12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5" hidden="1">{#N/A,#N/A,FALSE,"구조1"}</definedName>
    <definedName name="치환" localSheetId="12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5" hidden="1">{#N/A,#N/A,FALSE,"조골재"}</definedName>
    <definedName name="ㅋ" localSheetId="12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5" hidden="1">{#N/A,#N/A,FALSE,"조골재"}</definedName>
    <definedName name="ㅋㅋ" localSheetId="12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5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5" hidden="1">{#N/A,#N/A,FALSE,"구조1"}</definedName>
    <definedName name="ㅋㅌ" localSheetId="12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5" hidden="1">{#N/A,#N/A,FALSE,"CCTV"}</definedName>
    <definedName name="카메라" localSheetId="12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5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5" hidden="1">{#N/A,#N/A,FALSE,"구조2"}</definedName>
    <definedName name="캡스" localSheetId="12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8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5" hidden="1">{#N/A,#N/A,FALSE,"CCTV"}</definedName>
    <definedName name="켐온건축" localSheetId="12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5" hidden="1">{#N/A,#N/A,FALSE,"구조1"}</definedName>
    <definedName name="켤" localSheetId="12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5" hidden="1">{#N/A,#N/A,FALSE,"구조1"}</definedName>
    <definedName name="콩" localSheetId="12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5" hidden="1">{#N/A,#N/A,FALSE,"골재소요량";#N/A,#N/A,FALSE,"골재소요량"}</definedName>
    <definedName name="ㅌ" localSheetId="12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5" hidden="1">{#N/A,#N/A,FALSE,"조골재"}</definedName>
    <definedName name="ㅌㅌ" localSheetId="12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5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5" hidden="1">{#N/A,#N/A,FALSE,"조골재"}</definedName>
    <definedName name="ㅌㅌㅌㅌㅌㅌ" localSheetId="12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5" hidden="1">{#N/A,#N/A,FALSE,"부대2"}</definedName>
    <definedName name="ㅌㅍ" localSheetId="12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5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5" hidden="1">{#N/A,#N/A,FALSE,"골재소요량";#N/A,#N/A,FALSE,"골재소요량"}</definedName>
    <definedName name="태영" localSheetId="12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5" hidden="1">{#N/A,#N/A,FALSE,"부대1"}</definedName>
    <definedName name="태영지급" localSheetId="12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5" hidden="1">{#N/A,#N/A,FALSE,"토공2"}</definedName>
    <definedName name="토\40" localSheetId="12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5" hidden="1">{#N/A,#N/A,FALSE,"포장2"}</definedName>
    <definedName name="토공" localSheetId="12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5" hidden="1">{#N/A,#N/A,FALSE,"운반시간"}</definedName>
    <definedName name="토공." localSheetId="12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5" hidden="1">{#N/A,#N/A,FALSE,"포장2"}</definedName>
    <definedName name="토공11" localSheetId="12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5" hidden="1">{#N/A,#N/A,FALSE,"2~8번"}</definedName>
    <definedName name="토공2" localSheetId="12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5" hidden="1">{#N/A,#N/A,FALSE,"토공2"}</definedName>
    <definedName name="토공222" localSheetId="12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5" hidden="1">{#N/A,#N/A,FALSE,"기안지";#N/A,#N/A,FALSE,"통신지"}</definedName>
    <definedName name="토공량" localSheetId="12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5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5" hidden="1">#REF!</definedName>
    <definedName name="토공사" localSheetId="12" hidden="1">#REF!</definedName>
    <definedName name="토공사" hidden="1">#REF!</definedName>
    <definedName name="토공사2" localSheetId="0" hidden="1">#REF!</definedName>
    <definedName name="토공사2" localSheetId="15" hidden="1">#REF!</definedName>
    <definedName name="토공사2" localSheetId="12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5" hidden="1">{#N/A,#N/A,FALSE,"운반시간"}</definedName>
    <definedName name="토공전체" localSheetId="12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5" hidden="1">{#N/A,#N/A,FALSE,"단가표지"}</definedName>
    <definedName name="토공집계" localSheetId="12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8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5" hidden="1">{#N/A,#N/A,FALSE,"이태원철근"}</definedName>
    <definedName name="토목공사" localSheetId="12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5" hidden="1">{#N/A,#N/A,FALSE,"CCTV"}</definedName>
    <definedName name="토목공사계약3" localSheetId="12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8" hidden="1">{#N/A,#N/A,FALSE,"골재소요량";#N/A,#N/A,FALSE,"골재소요량"}</definedName>
    <definedName name="토목설계" localSheetId="15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5" hidden="1">{#N/A,#N/A,FALSE,"이태원철근"}</definedName>
    <definedName name="토목실견적" localSheetId="12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8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5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8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5" hidden="1">{#N/A,#N/A,FALSE,"포장2"}</definedName>
    <definedName name="통행로" localSheetId="12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5" hidden="1">{#N/A,#N/A,FALSE,"배수2"}</definedName>
    <definedName name="투3" localSheetId="12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5" hidden="1">{#N/A,#N/A,FALSE,"단가표지"}</definedName>
    <definedName name="투찰" localSheetId="12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5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5" hidden="1">{#N/A,#N/A,FALSE,"부대1"}</definedName>
    <definedName name="투찰표" localSheetId="12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5" hidden="1">{#N/A,#N/A,FALSE,"구조1"}</definedName>
    <definedName name="트럼" localSheetId="12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5" hidden="1">{#N/A,#N/A,FALSE,"조골재"}</definedName>
    <definedName name="ㅍ" localSheetId="12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8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5" hidden="1">{#N/A,#N/A,FALSE,"표지목차"}</definedName>
    <definedName name="ㅍㅍㅍㅍㅍ" localSheetId="12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8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5" hidden="1">{#N/A,#N/A,FALSE,"배수2"}</definedName>
    <definedName name="편지기초" localSheetId="12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5" hidden="1">{#N/A,#N/A,TRUE,"대 차 대 조 표"}</definedName>
    <definedName name="평가" localSheetId="12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5" hidden="1">{#N/A,#N/A,FALSE,"속도"}</definedName>
    <definedName name="평균" localSheetId="12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5" hidden="1">{#N/A,#N/A,FALSE,"토공2"}</definedName>
    <definedName name="평화" localSheetId="12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5" hidden="1">{#N/A,#N/A,FALSE,"포장1";#N/A,#N/A,FALSE,"포장1"}</definedName>
    <definedName name="포" localSheetId="12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5" hidden="1">{#N/A,#N/A,FALSE,"포장2"}</definedName>
    <definedName name="포1" localSheetId="12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5" hidden="1">{#N/A,#N/A,FALSE,"속도"}</definedName>
    <definedName name="포르노" localSheetId="12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5" hidden="1">{#N/A,#N/A,FALSE,"포장2"}</definedName>
    <definedName name="포장" localSheetId="12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5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5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5" hidden="1">{#N/A,#N/A,FALSE,"포장단가"}</definedName>
    <definedName name="포장설비" localSheetId="12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5" hidden="1">{#N/A,#N/A,FALSE,"표지목차"}</definedName>
    <definedName name="포지머ㅗㄱㄷㅌ킹1" localSheetId="12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5" hidden="1">{#N/A,#N/A,FALSE,"포장1";#N/A,#N/A,FALSE,"포장1"}</definedName>
    <definedName name="폽장2" localSheetId="12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5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5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5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5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5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5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5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5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5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5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5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5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5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5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5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5" hidden="1">{#N/A,#N/A,FALSE,"속도"}</definedName>
    <definedName name="표지1" localSheetId="12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5" hidden="1">{#N/A,#N/A,FALSE,"이정표"}</definedName>
    <definedName name="표지3" localSheetId="12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5" hidden="1">{#N/A,#N/A,FALSE,"포장2"}</definedName>
    <definedName name="프" localSheetId="12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5" hidden="1">{#N/A,#N/A,FALSE,"구조2"}</definedName>
    <definedName name="프랑스" localSheetId="12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5" hidden="1">{#N/A,#N/A,FALSE,"포장2"}</definedName>
    <definedName name="프러스펜" localSheetId="12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5" hidden="1">{#N/A,#N/A,FALSE,"배수2"}</definedName>
    <definedName name="플라즈마엔지니어링" localSheetId="12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5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5" hidden="1">{#N/A,#N/A,FALSE,"이태원철근"}</definedName>
    <definedName name="피로티" localSheetId="12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5" hidden="1">{#N/A,#N/A,FALSE,"이태원철근"}</definedName>
    <definedName name="피로티1" localSheetId="12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5" hidden="1">{#N/A,#N/A,FALSE,"골재소요량";#N/A,#N/A,FALSE,"골재소요량"}</definedName>
    <definedName name="ㅎ5" localSheetId="12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5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5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5" hidden="1">{#N/A,#N/A,FALSE,"부대2"}</definedName>
    <definedName name="ㅎㄷ" localSheetId="12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5" hidden="1">{#N/A,#N/A,FALSE,"2~8번"}</definedName>
    <definedName name="ㅎㄹㄴ" localSheetId="12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5" hidden="1">{#N/A,#N/A,FALSE,"표지목차"}</definedName>
    <definedName name="ㅎㄹㅇㄹㄴㅇㄴㄹ" localSheetId="12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5" hidden="1">{#N/A,#N/A,FALSE,"부대1"}</definedName>
    <definedName name="ㅎㄹㅇㅀ" localSheetId="12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5" hidden="1">{#N/A,#N/A,FALSE,"혼합골재"}</definedName>
    <definedName name="ㅎ로낟안" localSheetId="12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5" hidden="1">{#N/A,#N/A,FALSE,"운반시간"}</definedName>
    <definedName name="ㅎ로ㅓ" localSheetId="12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5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5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5" hidden="1">{#N/A,#N/A,FALSE,"조골재"}</definedName>
    <definedName name="ㅎ률" localSheetId="12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5" hidden="1">{#N/A,#N/A,FALSE,"2~8번"}</definedName>
    <definedName name="ㅎㅇㄴ" localSheetId="12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5" hidden="1">{#N/A,#N/A,FALSE,"표지목차"}</definedName>
    <definedName name="ㅎㅇㅀㅇㅀㅇㅎ" localSheetId="12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5" hidden="1">{#N/A,#N/A,FALSE,"속도"}</definedName>
    <definedName name="ㅎㅇㅇㅀㅎㄹ" localSheetId="12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5" hidden="1">{"'별표'!$N$220"}</definedName>
    <definedName name="ㅎㅎ" localSheetId="12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5" hidden="1">{#N/A,#N/A,FALSE,"표지목차"}</definedName>
    <definedName name="ㅎㅎㅎㅇㄴ" localSheetId="12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5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5" hidden="1">{#N/A,#N/A,FALSE,"단가표지"}</definedName>
    <definedName name="ㅎㅎㅎㅎㅎ" localSheetId="12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5" hidden="1">{#N/A,#N/A,FALSE,"교리2"}</definedName>
    <definedName name="ㅎㅎㅎㅎㅎㅎㅎ" localSheetId="12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5" hidden="1">{#N/A,#N/A,FALSE,"포장2"}</definedName>
    <definedName name="ㅎㅎㅎㅎㅎㅎㅎㅎㅎㅎㅎㅎㅎㅎ" localSheetId="12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5" hidden="1">{#N/A,#N/A,FALSE,"조골재"}</definedName>
    <definedName name="ㅎㅎㅎㅎㅎㅜㅜ" localSheetId="12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5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5" hidden="1">{#N/A,#N/A,FALSE,"이정표"}</definedName>
    <definedName name="하도" localSheetId="12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5" hidden="1">{#N/A,#N/A,FALSE,"전력간선"}</definedName>
    <definedName name="하도내역" localSheetId="12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5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8" hidden="1">{#N/A,#N/A,FALSE,"구조2"}</definedName>
    <definedName name="하하" localSheetId="0" hidden="1">#REF!</definedName>
    <definedName name="하하" localSheetId="15" hidden="1">#REF!</definedName>
    <definedName name="하하" localSheetId="12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5" hidden="1">{#N/A,#N/A,FALSE,"배수2"}</definedName>
    <definedName name="하한선" localSheetId="12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5" hidden="1">{#N/A,#N/A,FALSE,"기안지";#N/A,#N/A,FALSE,"통신지"}</definedName>
    <definedName name="한국" localSheetId="12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5" hidden="1">#REF!</definedName>
    <definedName name="한울" localSheetId="12" hidden="1">#REF!</definedName>
    <definedName name="한울" hidden="1">#REF!</definedName>
    <definedName name="한울11" localSheetId="0" hidden="1">#REF!</definedName>
    <definedName name="한울11" localSheetId="15" hidden="1">#REF!</definedName>
    <definedName name="한울11" localSheetId="12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5" hidden="1">#REF!</definedName>
    <definedName name="함수2" localSheetId="12" hidden="1">#REF!</definedName>
    <definedName name="함수2" hidden="1">#REF!</definedName>
    <definedName name="함수3" localSheetId="0" hidden="1">#REF!</definedName>
    <definedName name="함수3" localSheetId="15" hidden="1">#REF!</definedName>
    <definedName name="함수3" localSheetId="12" hidden="1">#REF!</definedName>
    <definedName name="함수3" hidden="1">#REF!</definedName>
    <definedName name="함수7" localSheetId="0" hidden="1">#REF!</definedName>
    <definedName name="함수7" localSheetId="15" hidden="1">#REF!</definedName>
    <definedName name="함수7" localSheetId="12" hidden="1">#REF!</definedName>
    <definedName name="함수7" hidden="1">#REF!</definedName>
    <definedName name="함수8" localSheetId="0" hidden="1">#REF!</definedName>
    <definedName name="함수8" localSheetId="15" hidden="1">#REF!</definedName>
    <definedName name="함수8" localSheetId="12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5" hidden="1">{#N/A,#N/A,FALSE,"포장2"}</definedName>
    <definedName name="합" localSheetId="12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5" hidden="1">{#N/A,#N/A,FALSE,"CCTV"}</definedName>
    <definedName name="햐ㅓㅈ바허ㅏㅣ농하ㅗㅎ" localSheetId="12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5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5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5" hidden="1">{"'Sheet1'!$A$4:$M$21","'Sheet1'!$J$17:$K$19"}</definedName>
    <definedName name="현장자재外" localSheetId="12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5" hidden="1">{#N/A,#N/A,FALSE,"부대2"}</definedName>
    <definedName name="현중" localSheetId="12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5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5" hidden="1">{#N/A,#N/A,FALSE,"배수2"}</definedName>
    <definedName name="협" localSheetId="12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5" hidden="1">{#N/A,#N/A,FALSE,"포장2"}</definedName>
    <definedName name="협력" localSheetId="12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5" hidden="1">{#N/A,#N/A,FALSE,"포장2"}</definedName>
    <definedName name="협력업체" localSheetId="12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5" hidden="1">{#N/A,#N/A,FALSE,"포장2"}</definedName>
    <definedName name="협철" localSheetId="12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5" hidden="1">{#N/A,#N/A,FALSE,"포장1";#N/A,#N/A,FALSE,"포장1"}</definedName>
    <definedName name="협토" localSheetId="12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5" hidden="1">{#N/A,#N/A,FALSE,"포장2"}</definedName>
    <definedName name="협토1" localSheetId="12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5" hidden="1">{#N/A,#N/A,FALSE,"포장2"}</definedName>
    <definedName name="협토자재" localSheetId="12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5" hidden="1">{#N/A,#N/A,FALSE,"포장2"}</definedName>
    <definedName name="형제" localSheetId="12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5" hidden="1">{#N/A,#N/A,FALSE,"CCTV"}</definedName>
    <definedName name="호" localSheetId="12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5" hidden="1">{#N/A,#N/A,FALSE,"구조2"}</definedName>
    <definedName name="호박" localSheetId="12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5" hidden="1">{#N/A,#N/A,FALSE,"부대1"}</definedName>
    <definedName name="호호" localSheetId="12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5" hidden="1">#REF!</definedName>
    <definedName name="호ㅓㅕㅏ6ㅅ서ㅛㅓ" localSheetId="12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5" hidden="1">{#N/A,#N/A,FALSE,"포장1";#N/A,#N/A,FALSE,"포장1"}</definedName>
    <definedName name="호ㅓㅗ" localSheetId="12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5" hidden="1">{#N/A,#N/A,FALSE,"표지목차"}</definedName>
    <definedName name="호ㅠ포" localSheetId="12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5" hidden="1">{#N/A,#N/A,FALSE,"배수2"}</definedName>
    <definedName name="홈통" localSheetId="12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5" hidden="1">{#N/A,#N/A,FALSE,"기안지";#N/A,#N/A,FALSE,"통신지"}</definedName>
    <definedName name="화" localSheetId="12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5" hidden="1">{#N/A,#N/A,FALSE,"조골재"}</definedName>
    <definedName name="효ㅛㅛㅛㅛ" localSheetId="12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5" hidden="1">{#N/A,#N/A,FALSE,"기안지";#N/A,#N/A,FALSE,"통신지"}</definedName>
    <definedName name="흄관" localSheetId="12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5" hidden="1">{#N/A,#N/A,FALSE,"구조1"}</definedName>
    <definedName name="히ㅏㅓㅣㅏㅓㅚㅏ" localSheetId="12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5" hidden="1">#REF!</definedName>
    <definedName name="힌울" localSheetId="12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5" hidden="1">{#N/A,#N/A,FALSE,"단가표지"}</definedName>
    <definedName name="ㅏㅏㅏㅏㅏ" localSheetId="12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5" hidden="1">{#N/A,#N/A,FALSE,"운반시간"}</definedName>
    <definedName name="ㅏㅏㅏㅏㅏㅏㅏ" localSheetId="12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5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5" hidden="1">{#N/A,#N/A,FALSE,"구조2"}</definedName>
    <definedName name="ㅏㅓ" localSheetId="12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5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5" hidden="1">{#N/A,#N/A,FALSE,"표지목차"}</definedName>
    <definedName name="ㅏㅓㅕㅏ" localSheetId="12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5" hidden="1">{#N/A,#N/A,FALSE,"부대2"}</definedName>
    <definedName name="ㅏㅓㅣㅏㅓㅣ" localSheetId="12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5" hidden="1">{#N/A,#N/A,FALSE,"포장1";#N/A,#N/A,FALSE,"포장1"}</definedName>
    <definedName name="ㅏㅣㅑㅕㅣ" localSheetId="12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5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5" hidden="1">{#N/A,#N/A,FALSE,"조골재"}</definedName>
    <definedName name="ㅑ" localSheetId="12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5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5" hidden="1">{#N/A,#N/A,FALSE,"이정표"}</definedName>
    <definedName name="ㅑㅕ" localSheetId="12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5" hidden="1">{#N/A,#N/A,FALSE,"혼합골재"}</definedName>
    <definedName name="ㅑㅕ사" localSheetId="12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5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5" hidden="1">{#N/A,#N/A,FALSE,"단가표지"}</definedName>
    <definedName name="ㅓ7" localSheetId="12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5" hidden="1">{#N/A,#N/A,FALSE,"포장2"}</definedName>
    <definedName name="ㅓㄱ" localSheetId="12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5" hidden="1">{#N/A,#N/A,FALSE,"구조2"}</definedName>
    <definedName name="ㅓㄱㅅ" localSheetId="12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5" hidden="1">#REF!</definedName>
    <definedName name="ㅓㄴㄱ" localSheetId="12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5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5" hidden="1">{#N/A,#N/A,FALSE,"표지목차"}</definedName>
    <definedName name="ㅓㅏ" localSheetId="12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5" hidden="1">{#N/A,#N/A,FALSE,"단가표지"}</definedName>
    <definedName name="ㅓㅏㅓㅎ" localSheetId="12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5" hidden="1">{#N/A,#N/A,FALSE,"구조2"}</definedName>
    <definedName name="ㅓㅏㅣㅏ" localSheetId="12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5" hidden="1">{#N/A,#N/A,FALSE,"혼합골재"}</definedName>
    <definedName name="ㅓㅏㅣㅓㅣㅓ" localSheetId="12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5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5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5" hidden="1">{#N/A,#N/A,FALSE,"속도"}</definedName>
    <definedName name="ㅓㅓㅗㅎ" localSheetId="12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5" hidden="1">{#N/A,#N/A,FALSE,"조골재"}</definedName>
    <definedName name="ㅓㅕ" localSheetId="12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5" hidden="1">{#N/A,#N/A,FALSE,"부대1"}</definedName>
    <definedName name="ㅓㅕㅏㅕㅣ" localSheetId="12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5" hidden="1">{#N/A,#N/A,FALSE,"포장1";#N/A,#N/A,FALSE,"포장1"}</definedName>
    <definedName name="ㅓㅗ" localSheetId="12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5" hidden="1">{#N/A,#N/A,FALSE,"조골재"}</definedName>
    <definedName name="ㅓㅗㅅㄹ" localSheetId="12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5" hidden="1">{#N/A,#N/A,FALSE,"토공2"}</definedName>
    <definedName name="ㅓㅛ" localSheetId="12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5" hidden="1">{#N/A,#N/A,FALSE,"배수2"}</definedName>
    <definedName name="ㅓㅛ서" localSheetId="12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5" hidden="1">{#N/A,#N/A,FALSE,"혼합골재"}</definedName>
    <definedName name="ㅓㅛㅏㅛㅏ" localSheetId="12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5" hidden="1">{#N/A,#N/A,FALSE,"배수1"}</definedName>
    <definedName name="ㅔ3" localSheetId="12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8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5" hidden="1">{#N/A,#N/A,FALSE,"포장단가"}</definedName>
    <definedName name="ㅕ거ㅕㅛㅓ" localSheetId="12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5" hidden="1">{#N/A,#N/A,FALSE,"운반시간"}</definedName>
    <definedName name="ㅕㅏㅕㅏ" localSheetId="12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5" hidden="1">{#N/A,#N/A,FALSE,"속도"}</definedName>
    <definedName name="ㅕㅏㅕㅑㅣ" localSheetId="12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5" hidden="1">{#N/A,#N/A,FALSE,"2~8번"}</definedName>
    <definedName name="ㅕㅑ" localSheetId="12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5" hidden="1">{#N/A,#N/A,FALSE,"조골재"}</definedName>
    <definedName name="ㅕㅑㅑㅑ" localSheetId="12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5" hidden="1">{#N/A,#N/A,FALSE,"표지목차"}</definedName>
    <definedName name="ㅕㅕ" localSheetId="12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5" hidden="1">{#N/A,#N/A,FALSE,"혼합골재"}</definedName>
    <definedName name="ㅕㅕㅕ" localSheetId="12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5" hidden="1">{#N/A,#N/A,FALSE,"표지목차"}</definedName>
    <definedName name="ㅕㅕㅕㅕ" localSheetId="12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5" hidden="1">{#N/A,#N/A,FALSE,"운반시간"}</definedName>
    <definedName name="ㅕㅕㅕㅕㅕ" localSheetId="12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5" hidden="1">{#N/A,#N/A,FALSE,"단가표지"}</definedName>
    <definedName name="ㅕㅕㅕㅕㅕㅕ" localSheetId="12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5" hidden="1">{#N/A,#N/A,FALSE,"조골재"}</definedName>
    <definedName name="ㅕㅕㅕㅕㅕㅕㅕㅕ" localSheetId="12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5" hidden="1">{#N/A,#N/A,FALSE,"포장단가"}</definedName>
    <definedName name="ㅕㅛㅓㅕㅛㅓㅜ" localSheetId="12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5" hidden="1">{#N/A,#N/A,FALSE,"운반시간"}</definedName>
    <definedName name="ㅕㅣㅏ" localSheetId="12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5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5" hidden="1">{#N/A,#N/A,FALSE,"구조1"}</definedName>
    <definedName name="ㅗㄱ솓" localSheetId="12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5" hidden="1">{#N/A,#N/A,FALSE,"혼합골재"}</definedName>
    <definedName name="ㅗ고" localSheetId="12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5" hidden="1">{#N/A,#N/A,FALSE,"포장1";#N/A,#N/A,FALSE,"포장1"}</definedName>
    <definedName name="ㅗㄳ" localSheetId="12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5" hidden="1">{#N/A,#N/A,FALSE,"구조2"}</definedName>
    <definedName name="ㅗ노" localSheetId="12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5" hidden="1">{#N/A,#N/A,FALSE,"구조1"}</definedName>
    <definedName name="ㅗㄹ노" localSheetId="12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5" hidden="1">{#N/A,#N/A,FALSE,"운반시간"}</definedName>
    <definedName name="ㅗㄹ호" localSheetId="12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5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5" hidden="1">{#N/A,#N/A,FALSE,"배수2"}</definedName>
    <definedName name="ㅗ쇼ㅗ" localSheetId="12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5" hidden="1">{#N/A,#N/A,FALSE,"2~8번"}</definedName>
    <definedName name="ㅗㅍ초" localSheetId="12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5" hidden="1">{#N/A,#N/A,FALSE,"Sheet1"}</definedName>
    <definedName name="ㅗㅎ" localSheetId="12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5" hidden="1">{#N/A,#N/A,FALSE,"2~8번"}</definedName>
    <definedName name="ㅗㅎㅎㅌㄹㅋㅅ" localSheetId="12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5" hidden="1">{#N/A,#N/A,FALSE,"CCTV"}</definedName>
    <definedName name="ㅗ하ㅣㄴ어ㅗ뢔ㅑㅇㅈ" localSheetId="12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5" hidden="1">{"'장비'!$A$3:$M$12"}</definedName>
    <definedName name="ㅗ홓ㅎ로" localSheetId="12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5" hidden="1">{#N/A,#N/A,FALSE,"부대2"}</definedName>
    <definedName name="ㅗㅓ" localSheetId="12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5" hidden="1">{#N/A,#N/A,FALSE,"배수2"}</definedName>
    <definedName name="ㅗㅕ" localSheetId="12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5" hidden="1">{#N/A,#N/A,FALSE,"2~8번"}</definedName>
    <definedName name="ㅗㅗㅗㅗㅗㅗ" localSheetId="12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5" hidden="1">{#N/A,#N/A,FALSE,"포장2"}</definedName>
    <definedName name="ㅗㅛㅕㅛ" localSheetId="12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5" hidden="1">{#N/A,#N/A,FALSE,"부대1"}</definedName>
    <definedName name="ㅛ" localSheetId="12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5" hidden="1">{#N/A,#N/A,FALSE,"조골재"}</definedName>
    <definedName name="ㅛㄳ" localSheetId="12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5" hidden="1">{#N/A,#N/A,FALSE,"속도"}</definedName>
    <definedName name="ㅛㅅ" localSheetId="12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5" hidden="1">{#N/A,#N/A,FALSE,"배수2"}</definedName>
    <definedName name="ㅛ서" localSheetId="12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5" hidden="1">{#N/A,#N/A,FALSE,"운반시간"}</definedName>
    <definedName name="ㅛ셔됴ㅕ" localSheetId="12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5" hidden="1">{#N/A,#N/A,FALSE,"2~8번"}</definedName>
    <definedName name="ㅛ셔으ㅜㅅ구" localSheetId="12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5" hidden="1">{#N/A,#N/A,FALSE,"2~8번"}</definedName>
    <definedName name="ㅛㅇ수ㅜㅛㅅㅇ" localSheetId="12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5" hidden="1">{#N/A,#N/A,FALSE,"구조1"}</definedName>
    <definedName name="ㅛㅑㅐ" localSheetId="12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5" hidden="1">{#N/A,#N/A,FALSE,"단가표지"}</definedName>
    <definedName name="ㅛㅓㄴㄱ5" localSheetId="12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5" hidden="1">{#N/A,#N/A,FALSE,"포장2"}</definedName>
    <definedName name="ㅛㅕ하ㅓ" localSheetId="12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5" hidden="1">{#N/A,#N/A,FALSE,"표지목차"}</definedName>
    <definedName name="ㅛㅕㅕㅑㅓ" localSheetId="12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5" hidden="1">{#N/A,#N/A,FALSE,"골재소요량";#N/A,#N/A,FALSE,"골재소요량"}</definedName>
    <definedName name="ㅛㅛ" localSheetId="12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5" hidden="1">{#N/A,#N/A,FALSE,"표지목차"}</definedName>
    <definedName name="ㅛㅛㅛㅛ" localSheetId="12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5" hidden="1">{#N/A,#N/A,FALSE,"포장1";#N/A,#N/A,FALSE,"포장1"}</definedName>
    <definedName name="ㅛㅛㅛㅛㅛ" localSheetId="12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5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5" hidden="1">{#N/A,#N/A,FALSE,"단가표지"}</definedName>
    <definedName name="ㅛㅛㅛㅛㅛㅛㅛ" localSheetId="12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5" hidden="1">{#N/A,#N/A,FALSE,"조골재"}</definedName>
    <definedName name="ㅛㅠㅗㄱ셔ㅛ" localSheetId="12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5" hidden="1">{#N/A,#N/A,FALSE,"운반시간"}</definedName>
    <definedName name="ㅜㄴ" localSheetId="12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5" hidden="1">{#N/A,#N/A,FALSE,"운반시간"}</definedName>
    <definedName name="ㅜ여숫유" localSheetId="12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5" hidden="1">{#N/A,#N/A,FALSE,"부대2"}</definedName>
    <definedName name="ㅜㅎㄹ" localSheetId="12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5" hidden="1">{#N/A,#N/A,FALSE,"단가표지"}</definedName>
    <definedName name="ㅜ후ㅗㅜㅗ" localSheetId="12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5" hidden="1">{#N/A,#N/A,FALSE,"이정표"}</definedName>
    <definedName name="ㅜㅗ" localSheetId="12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5" hidden="1">#REF!</definedName>
    <definedName name="ㅜㅜㅜㅜ" localSheetId="12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5" hidden="1">{#N/A,#N/A,FALSE,"토공2"}</definedName>
    <definedName name="ㅜㅠ" localSheetId="12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5" hidden="1">{#N/A,#N/A,FALSE,"전력간선"}</definedName>
    <definedName name="ㅜㅠㅍ" localSheetId="12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5" hidden="1">{#N/A,#N/A,FALSE,"조골재"}</definedName>
    <definedName name="ㅝㅎㄹ촉ㅇ" localSheetId="12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5" hidden="1">{#N/A,#N/A,FALSE,"부대1"}</definedName>
    <definedName name="ㅠ" localSheetId="12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5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5" hidden="1">{#N/A,#N/A,FALSE,"속도"}</definedName>
    <definedName name="ㅠㄹ" localSheetId="12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5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5" hidden="1">{#N/A,#N/A,FALSE,"단가표지"}</definedName>
    <definedName name="ㅠ숑ㄱ쇼ㅠㅠㅅ" localSheetId="12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5" hidden="1">{#N/A,#N/A,FALSE,"배수2"}</definedName>
    <definedName name="ㅠㅇㄹ" localSheetId="12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5" hidden="1">{#N/A,#N/A,FALSE,"부대1"}</definedName>
    <definedName name="ㅠㅇ로" localSheetId="12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5" hidden="1">{#N/A,#N/A,FALSE,"CCTV"}</definedName>
    <definedName name="ㅠㅎ" localSheetId="12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5" hidden="1">{#N/A,#N/A,FALSE,"포장2"}</definedName>
    <definedName name="ㅠㅠ" localSheetId="12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5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5" hidden="1">{#N/A,#N/A,FALSE,"운반시간"}</definedName>
    <definedName name="ㅠㅠㅠㅠ" localSheetId="12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5" hidden="1">{#N/A,#N/A,FALSE,"2~8번"}</definedName>
    <definedName name="ㅡㅏㅗㅛ" localSheetId="12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5" hidden="1">{#N/A,#N/A,FALSE,"운반시간"}</definedName>
    <definedName name="ㅡㅗㅓㅓㅡㅗㅗㅓㅓㅗ" localSheetId="12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5" hidden="1">{#N/A,#N/A,FALSE,"표지목차"}</definedName>
    <definedName name="ㅡㅡ" localSheetId="12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5" hidden="1">{#N/A,#N/A,FALSE,"골재소요량";#N/A,#N/A,FALSE,"골재소요량"}</definedName>
    <definedName name="ㅡㅡㅡ" localSheetId="12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5" hidden="1">{#N/A,#N/A,FALSE,"운반시간"}</definedName>
    <definedName name="ㅡㅡㅡㅡㅡ" localSheetId="12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5" hidden="1">{#N/A,#N/A,FALSE,"토공2"}</definedName>
    <definedName name="ㅣㅎㄹㅇㅇ" localSheetId="12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5" hidden="1">{#N/A,#N/A,FALSE,"구조1"}</definedName>
    <definedName name="ㅣㅏㅑㅣ" localSheetId="12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5" hidden="1">{#N/A,#N/A,FALSE,"운반시간"}</definedName>
    <definedName name="ㅣㅏㅓ" localSheetId="12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5" hidden="1">{#N/A,#N/A,FALSE,"속도"}</definedName>
    <definedName name="ㅣㅏㅓㅣㅏㅓㅣ" localSheetId="12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5" hidden="1">{#N/A,#N/A,FALSE,"이정표"}</definedName>
    <definedName name="ㅣㅏㅕㅑㅣㅑ" localSheetId="12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8" hidden="1">{#N/A,#N/A,FALSE,"단가표지"}</definedName>
    <definedName name="ㅣㅑㅑ" localSheetId="15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5" hidden="1">{#N/A,#N/A,FALSE,"배수1"}</definedName>
    <definedName name="ㅣㅑㅣㅑ" localSheetId="12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5" hidden="1">{#N/A,#N/A,FALSE,"혼합골재"}</definedName>
    <definedName name="ㅣㅑㅣㅣ" localSheetId="12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5" hidden="1">{#N/A,#N/A,FALSE,"전력간선"}</definedName>
    <definedName name="ㅣㅓㅏ" localSheetId="12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5" hidden="1">{"'现金流量表（全部投资）'!$B$4:$P$23"}</definedName>
    <definedName name="取费" localSheetId="12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5" hidden="1">{"'现金流量表（全部投资）'!$B$4:$P$23"}</definedName>
    <definedName name="地基处理" localSheetId="12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5" hidden="1">{"'Sheet1'!$L$16"}</definedName>
    <definedName name="実行" localSheetId="12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5" hidden="1">{"'现金流量表（全部投资）'!$B$4:$P$23"}</definedName>
    <definedName name="影响力" localSheetId="12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5" hidden="1">{"'现金流量表（全部投资）'!$B$4:$P$23"}</definedName>
    <definedName name="新封" localSheetId="12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5" hidden="1">{"'现金流量表（全部投资）'!$B$4:$P$23"}</definedName>
    <definedName name="脱硫表二" localSheetId="12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5" hidden="1">{#N/A,#N/A,TRUE,"Krycí list"}</definedName>
    <definedName name="設計見積り" localSheetId="12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95" i="1501" l="1"/>
  <c r="N772" i="1498"/>
  <c r="M772" i="1498"/>
  <c r="N794" i="1500"/>
  <c r="M794" i="1500"/>
  <c r="P1340" i="1501"/>
  <c r="Q1339" i="1501"/>
  <c r="P1339" i="1501"/>
  <c r="Q1338" i="1501"/>
  <c r="P1338" i="1501"/>
  <c r="Q1337" i="1501"/>
  <c r="P1337" i="1501"/>
  <c r="Q1336" i="1501"/>
  <c r="P1336" i="1501"/>
  <c r="Q1335" i="1501"/>
  <c r="P1335" i="1501"/>
  <c r="Q1334" i="1501"/>
  <c r="P1334" i="1501"/>
  <c r="Q1333" i="1501"/>
  <c r="P1333" i="1501"/>
  <c r="Q1332" i="1501"/>
  <c r="P1332" i="1501"/>
  <c r="Q1331" i="1501"/>
  <c r="P1331" i="1501"/>
  <c r="Q1330" i="1501"/>
  <c r="P1330" i="1501"/>
  <c r="Q1329" i="1501"/>
  <c r="P1329" i="1501"/>
  <c r="Q1328" i="1501"/>
  <c r="P1328" i="1501"/>
  <c r="Q1327" i="1501"/>
  <c r="P1327" i="1501"/>
  <c r="Q1326" i="1501"/>
  <c r="P1326" i="1501"/>
  <c r="Q1325" i="1501"/>
  <c r="P1325" i="1501"/>
  <c r="Q1324" i="1501"/>
  <c r="P1324" i="1501"/>
  <c r="Q1323" i="1501"/>
  <c r="P1323" i="1501"/>
  <c r="Q1322" i="1501"/>
  <c r="P1322" i="1501"/>
  <c r="Q1321" i="1501"/>
  <c r="P1321" i="1501"/>
  <c r="Q1320" i="1501"/>
  <c r="P1320" i="1501"/>
  <c r="Q1319" i="1501"/>
  <c r="P1319" i="1501"/>
  <c r="Q1318" i="1501"/>
  <c r="P1318" i="1501"/>
  <c r="Q1317" i="1501"/>
  <c r="P1317" i="1501"/>
  <c r="Q1316" i="1501"/>
  <c r="P1316" i="1501"/>
  <c r="Q1315" i="1501"/>
  <c r="P1315" i="1501"/>
  <c r="Q1314" i="1501"/>
  <c r="P1314" i="1501"/>
  <c r="Q1313" i="1501"/>
  <c r="P1313" i="1501"/>
  <c r="Q1312" i="1501"/>
  <c r="P1312" i="1501"/>
  <c r="Q1311" i="1501"/>
  <c r="P1311" i="1501"/>
  <c r="Q1310" i="1501"/>
  <c r="P1310" i="1501"/>
  <c r="Q1309" i="1501"/>
  <c r="P1309" i="1501"/>
  <c r="Q1308" i="1501"/>
  <c r="P1308" i="1501"/>
  <c r="Q1307" i="1501"/>
  <c r="P1307" i="1501"/>
  <c r="Q1306" i="1501"/>
  <c r="P1306" i="1501"/>
  <c r="Q1305" i="1501"/>
  <c r="P1305" i="1501"/>
  <c r="Q1304" i="1501"/>
  <c r="P1304" i="1501"/>
  <c r="Q1303" i="1501"/>
  <c r="P1303" i="1501"/>
  <c r="Q1302" i="1501"/>
  <c r="P1302" i="1501"/>
  <c r="Q1301" i="1501"/>
  <c r="P1301" i="1501"/>
  <c r="Q1300" i="1501"/>
  <c r="P1300" i="1501"/>
  <c r="Q1299" i="1501"/>
  <c r="P1299" i="1501"/>
  <c r="Q1298" i="1501"/>
  <c r="P1298" i="1501"/>
  <c r="Q1297" i="1501"/>
  <c r="P1297" i="1501"/>
  <c r="Q1296" i="1501"/>
  <c r="P1296" i="1501"/>
  <c r="Q1295" i="1501"/>
  <c r="P1295" i="1501"/>
  <c r="Q1294" i="1501"/>
  <c r="P1294" i="1501"/>
  <c r="Q1293" i="1501"/>
  <c r="P1293" i="1501"/>
  <c r="Q1292" i="1501"/>
  <c r="P1292" i="1501"/>
  <c r="Q1291" i="1501"/>
  <c r="P1291" i="1501"/>
  <c r="Q1290" i="1501"/>
  <c r="P1290" i="1501"/>
  <c r="Q1289" i="1501"/>
  <c r="P1289" i="1501"/>
  <c r="Q1288" i="1501"/>
  <c r="P1288" i="1501"/>
  <c r="Q1287" i="1501"/>
  <c r="P1287" i="1501"/>
  <c r="Q1286" i="1501"/>
  <c r="P1286" i="1501"/>
  <c r="Q1285" i="1501"/>
  <c r="P1285" i="1501"/>
  <c r="Q1284" i="1501"/>
  <c r="P1284" i="1501"/>
  <c r="Q1283" i="1501"/>
  <c r="P1283" i="1501"/>
  <c r="Q1282" i="1501"/>
  <c r="P1282" i="1501"/>
  <c r="Q1281" i="1501"/>
  <c r="P1281" i="1501"/>
  <c r="Q1280" i="1501"/>
  <c r="P1280" i="1501"/>
  <c r="Q1279" i="1501"/>
  <c r="P1279" i="1501"/>
  <c r="Q1278" i="1501"/>
  <c r="P1278" i="1501"/>
  <c r="Q1277" i="1501"/>
  <c r="P1277" i="1501"/>
  <c r="Q1276" i="1501"/>
  <c r="P1276" i="1501"/>
  <c r="Q1275" i="1501"/>
  <c r="P1275" i="1501"/>
  <c r="Q1274" i="1501"/>
  <c r="P1274" i="1501"/>
  <c r="Q1273" i="1501"/>
  <c r="P1273" i="1501"/>
  <c r="Q1272" i="1501"/>
  <c r="P1272" i="1501"/>
  <c r="Q1271" i="1501"/>
  <c r="P1271" i="1501"/>
  <c r="Q1270" i="1501"/>
  <c r="P1270" i="1501"/>
  <c r="Q1269" i="1501"/>
  <c r="P1269" i="1501"/>
  <c r="Q1268" i="1501"/>
  <c r="P1268" i="1501"/>
  <c r="Q1267" i="1501"/>
  <c r="P1267" i="1501"/>
  <c r="Q1266" i="1501"/>
  <c r="P1266" i="1501"/>
  <c r="Q1265" i="1501"/>
  <c r="P1265" i="1501"/>
  <c r="Q1264" i="1501"/>
  <c r="P1264" i="1501"/>
  <c r="Q1263" i="1501"/>
  <c r="P1263" i="1501"/>
  <c r="Q1262" i="1501"/>
  <c r="P1262" i="1501"/>
  <c r="Q1261" i="1501"/>
  <c r="P1261" i="1501"/>
  <c r="Q1260" i="1501"/>
  <c r="P1260" i="1501"/>
  <c r="Q1259" i="1501"/>
  <c r="P1259" i="1501"/>
  <c r="Q1258" i="1501"/>
  <c r="P1258" i="1501"/>
  <c r="Q1257" i="1501"/>
  <c r="P1257" i="1501"/>
  <c r="Q1256" i="1501"/>
  <c r="P1256" i="1501"/>
  <c r="Q1255" i="1501"/>
  <c r="P1255" i="1501"/>
  <c r="Q1254" i="1501"/>
  <c r="P1254" i="1501"/>
  <c r="Q1253" i="1501"/>
  <c r="P1253" i="1501"/>
  <c r="Q1252" i="1501"/>
  <c r="P1252" i="1501"/>
  <c r="Q1251" i="1501"/>
  <c r="P1251" i="1501"/>
  <c r="Q1250" i="1501"/>
  <c r="P1250" i="1501"/>
  <c r="Q1249" i="1501"/>
  <c r="P1249" i="1501"/>
  <c r="Q1248" i="1501"/>
  <c r="P1248" i="1501"/>
  <c r="Q1247" i="1501"/>
  <c r="P1247" i="1501"/>
  <c r="Q1246" i="1501"/>
  <c r="P1246" i="1501"/>
  <c r="Q1245" i="1501"/>
  <c r="P1245" i="1501"/>
  <c r="Q1244" i="1501"/>
  <c r="P1244" i="1501"/>
  <c r="Q1243" i="1501"/>
  <c r="P1243" i="1501"/>
  <c r="Q1242" i="1501"/>
  <c r="P1242" i="1501"/>
  <c r="Q1241" i="1501"/>
  <c r="P1241" i="1501"/>
  <c r="Q1240" i="1501"/>
  <c r="P1240" i="1501"/>
  <c r="Q1239" i="1501"/>
  <c r="P1239" i="1501"/>
  <c r="Q1238" i="1501"/>
  <c r="P1238" i="1501"/>
  <c r="Q1237" i="1501"/>
  <c r="P1237" i="1501"/>
  <c r="Q1236" i="1501"/>
  <c r="P1236" i="1501"/>
  <c r="Q1235" i="1501"/>
  <c r="P1235" i="1501"/>
  <c r="Q1234" i="1501"/>
  <c r="P1234" i="1501"/>
  <c r="Q1233" i="1501"/>
  <c r="P1233" i="1501"/>
  <c r="Q1232" i="1501"/>
  <c r="P1232" i="1501"/>
  <c r="Q1231" i="1501"/>
  <c r="P1231" i="1501"/>
  <c r="Q1230" i="1501"/>
  <c r="P1230" i="1501"/>
  <c r="Q1229" i="1501"/>
  <c r="P1229" i="1501"/>
  <c r="Q1228" i="1501"/>
  <c r="P1228" i="1501"/>
  <c r="Q1227" i="1501"/>
  <c r="P1227" i="1501"/>
  <c r="Q1226" i="1501"/>
  <c r="P1226" i="1501"/>
  <c r="Q1225" i="1501"/>
  <c r="P1225" i="1501"/>
  <c r="Q1224" i="1501"/>
  <c r="P1224" i="1501"/>
  <c r="Q1223" i="1501"/>
  <c r="P1223" i="1501"/>
  <c r="Q1222" i="1501"/>
  <c r="P1222" i="1501"/>
  <c r="Q1221" i="1501"/>
  <c r="P1221" i="1501"/>
  <c r="Q1220" i="1501"/>
  <c r="P1220" i="1501"/>
  <c r="Q1219" i="1501"/>
  <c r="P1219" i="1501"/>
  <c r="Q1218" i="1501"/>
  <c r="P1218" i="1501"/>
  <c r="Q1217" i="1501"/>
  <c r="P1217" i="1501"/>
  <c r="Q1216" i="1501"/>
  <c r="P1216" i="1501"/>
  <c r="Q1215" i="1501"/>
  <c r="P1215" i="1501"/>
  <c r="Q1214" i="1501"/>
  <c r="P1214" i="1501"/>
  <c r="Q1213" i="1501"/>
  <c r="P1213" i="1501"/>
  <c r="Q1212" i="1501"/>
  <c r="P1212" i="1501"/>
  <c r="Q1211" i="1501"/>
  <c r="P1211" i="1501"/>
  <c r="Q1210" i="1501"/>
  <c r="P1210" i="1501"/>
  <c r="Q1209" i="1501"/>
  <c r="P1209" i="1501"/>
  <c r="Q1208" i="1501"/>
  <c r="P1208" i="1501"/>
  <c r="Q1207" i="1501"/>
  <c r="P1207" i="1501"/>
  <c r="Q1206" i="1501"/>
  <c r="P1206" i="1501"/>
  <c r="Q1205" i="1501"/>
  <c r="P1205" i="1501"/>
  <c r="Q1204" i="1501"/>
  <c r="P1204" i="1501"/>
  <c r="Q1203" i="1501"/>
  <c r="P1203" i="1501"/>
  <c r="Q1202" i="1501"/>
  <c r="P1202" i="1501"/>
  <c r="Q1201" i="1501"/>
  <c r="P1201" i="1501"/>
  <c r="Q1200" i="1501"/>
  <c r="P1200" i="1501"/>
  <c r="Q1199" i="1501"/>
  <c r="P1199" i="1501"/>
  <c r="Q1198" i="1501"/>
  <c r="P1198" i="1501"/>
  <c r="Q1197" i="1501"/>
  <c r="P1197" i="1501"/>
  <c r="Q1196" i="1501"/>
  <c r="P1196" i="1501"/>
  <c r="Q1195" i="1501"/>
  <c r="P1195" i="1501"/>
  <c r="Q1194" i="1501"/>
  <c r="P1194" i="1501"/>
  <c r="Q1193" i="1501"/>
  <c r="P1193" i="1501"/>
  <c r="Q1192" i="1501"/>
  <c r="P1192" i="1501"/>
  <c r="Q1191" i="1501"/>
  <c r="P1191" i="1501"/>
  <c r="Q1190" i="1501"/>
  <c r="P1190" i="1501"/>
  <c r="Q1189" i="1501"/>
  <c r="P1189" i="1501"/>
  <c r="Q1188" i="1501"/>
  <c r="P1188" i="1501"/>
  <c r="Q1187" i="1501"/>
  <c r="P1187" i="1501"/>
  <c r="Q1186" i="1501"/>
  <c r="P1186" i="1501"/>
  <c r="Q1185" i="1501"/>
  <c r="P1185" i="1501"/>
  <c r="Q1184" i="1501"/>
  <c r="P1184" i="1501"/>
  <c r="Q1183" i="1501"/>
  <c r="P1183" i="1501"/>
  <c r="Q1182" i="1501"/>
  <c r="P1182" i="1501"/>
  <c r="Q1181" i="1501"/>
  <c r="P1181" i="1501"/>
  <c r="Q1180" i="1501"/>
  <c r="P1180" i="1501"/>
  <c r="Q1179" i="1501"/>
  <c r="P1179" i="1501"/>
  <c r="Q1178" i="1501"/>
  <c r="P1178" i="1501"/>
  <c r="Q1177" i="1501"/>
  <c r="P1177" i="1501"/>
  <c r="Q1176" i="1501"/>
  <c r="P1176" i="1501"/>
  <c r="Q1175" i="1501"/>
  <c r="P1175" i="1501"/>
  <c r="Q1174" i="1501"/>
  <c r="P1174" i="1501"/>
  <c r="Q1173" i="1501"/>
  <c r="P1173" i="1501"/>
  <c r="Q1172" i="1501"/>
  <c r="P1172" i="1501"/>
  <c r="Q1171" i="1501"/>
  <c r="P1171" i="1501"/>
  <c r="Q1170" i="1501"/>
  <c r="P1170" i="1501"/>
  <c r="Q1169" i="1501"/>
  <c r="P1169" i="1501"/>
  <c r="Q1168" i="1501"/>
  <c r="P1168" i="1501"/>
  <c r="Q1167" i="1501"/>
  <c r="P1167" i="1501"/>
  <c r="Q1166" i="1501"/>
  <c r="P1166" i="1501"/>
  <c r="Q1165" i="1501"/>
  <c r="P1165" i="1501"/>
  <c r="Q1164" i="1501"/>
  <c r="P1164" i="1501"/>
  <c r="Q1163" i="1501"/>
  <c r="P1163" i="1501"/>
  <c r="Q1162" i="1501"/>
  <c r="P1162" i="1501"/>
  <c r="Q1161" i="1501"/>
  <c r="P1161" i="1501"/>
  <c r="Q1160" i="1501"/>
  <c r="P1160" i="1501"/>
  <c r="Q1159" i="1501"/>
  <c r="P1159" i="1501"/>
  <c r="Q1158" i="1501"/>
  <c r="P1158" i="1501"/>
  <c r="Q1157" i="1501"/>
  <c r="P1157" i="1501"/>
  <c r="Q1156" i="1501"/>
  <c r="P1156" i="1501"/>
  <c r="Q1155" i="1501"/>
  <c r="P1155" i="1501"/>
  <c r="Q1154" i="1501"/>
  <c r="P1154" i="1501"/>
  <c r="Q1153" i="1501"/>
  <c r="P1153" i="1501"/>
  <c r="Q1152" i="1501"/>
  <c r="P1152" i="1501"/>
  <c r="Q1151" i="1501"/>
  <c r="P1151" i="1501"/>
  <c r="Q1150" i="1501"/>
  <c r="P1150" i="1501"/>
  <c r="Q1149" i="1501"/>
  <c r="P1149" i="1501"/>
  <c r="Q1148" i="1501"/>
  <c r="P1148" i="1501"/>
  <c r="Q1147" i="1501"/>
  <c r="P1147" i="1501"/>
  <c r="Q1146" i="1501"/>
  <c r="P1146" i="1501"/>
  <c r="Q1145" i="1501"/>
  <c r="P1145" i="1501"/>
  <c r="Q1144" i="1501"/>
  <c r="P1144" i="1501"/>
  <c r="Q1143" i="1501"/>
  <c r="P1143" i="1501"/>
  <c r="Q1142" i="1501"/>
  <c r="P1142" i="1501"/>
  <c r="Q1141" i="1501"/>
  <c r="P1141" i="1501"/>
  <c r="Q1140" i="1501"/>
  <c r="P1140" i="1501"/>
  <c r="Q1139" i="1501"/>
  <c r="P1139" i="1501"/>
  <c r="Q1138" i="1501"/>
  <c r="P1138" i="1501"/>
  <c r="Q1137" i="1501"/>
  <c r="P1137" i="1501"/>
  <c r="Q1136" i="1501"/>
  <c r="P1136" i="1501"/>
  <c r="Q1135" i="1501"/>
  <c r="P1135" i="1501"/>
  <c r="Q1134" i="1501"/>
  <c r="P1134" i="1501"/>
  <c r="Q1133" i="1501"/>
  <c r="P1133" i="1501"/>
  <c r="Q1132" i="1501"/>
  <c r="P1132" i="1501"/>
  <c r="Q1131" i="1501"/>
  <c r="P1131" i="1501"/>
  <c r="Q1130" i="1501"/>
  <c r="P1130" i="1501"/>
  <c r="Q1129" i="1501"/>
  <c r="P1129" i="1501"/>
  <c r="Q1128" i="1501"/>
  <c r="P1128" i="1501"/>
  <c r="Q1127" i="1501"/>
  <c r="P1127" i="1501"/>
  <c r="Q1126" i="1501"/>
  <c r="P1126" i="1501"/>
  <c r="Q1125" i="1501"/>
  <c r="P1125" i="1501"/>
  <c r="Q1124" i="1501"/>
  <c r="P1124" i="1501"/>
  <c r="Q1123" i="1501"/>
  <c r="P1123" i="1501"/>
  <c r="Q1122" i="1501"/>
  <c r="P1122" i="1501"/>
  <c r="Q1121" i="1501"/>
  <c r="P1121" i="1501"/>
  <c r="Q1120" i="1501"/>
  <c r="P1120" i="1501"/>
  <c r="Q1119" i="1501"/>
  <c r="P1119" i="1501"/>
  <c r="Q1118" i="1501"/>
  <c r="P1118" i="1501"/>
  <c r="Q1117" i="1501"/>
  <c r="P1117" i="1501"/>
  <c r="Q1116" i="1501"/>
  <c r="P1116" i="1501"/>
  <c r="Q1115" i="1501"/>
  <c r="P1115" i="1501"/>
  <c r="Q1114" i="1501"/>
  <c r="P1114" i="1501"/>
  <c r="Q1113" i="1501"/>
  <c r="P1113" i="1501"/>
  <c r="Q1112" i="1501"/>
  <c r="P1112" i="1501"/>
  <c r="Q1111" i="1501"/>
  <c r="P1111" i="1501"/>
  <c r="Q1110" i="1501"/>
  <c r="P1110" i="1501"/>
  <c r="Q1109" i="1501"/>
  <c r="P1109" i="1501"/>
  <c r="Q1108" i="1501"/>
  <c r="P1108" i="1501"/>
  <c r="Q1107" i="1501"/>
  <c r="P1107" i="1501"/>
  <c r="Q1106" i="1501"/>
  <c r="P1106" i="1501"/>
  <c r="Q1105" i="1501"/>
  <c r="P1105" i="1501"/>
  <c r="Q1104" i="1501"/>
  <c r="P1104" i="1501"/>
  <c r="Q1103" i="1501"/>
  <c r="P1103" i="1501"/>
  <c r="Q1102" i="1501"/>
  <c r="P1102" i="1501"/>
  <c r="Q1101" i="1501"/>
  <c r="P1101" i="1501"/>
  <c r="Q1100" i="1501"/>
  <c r="P1100" i="1501"/>
  <c r="Q1099" i="1501"/>
  <c r="P1099" i="1501"/>
  <c r="Q1098" i="1501"/>
  <c r="P1098" i="1501"/>
  <c r="Q1097" i="1501"/>
  <c r="P1097" i="1501"/>
  <c r="Q1096" i="1501"/>
  <c r="P1096" i="1501"/>
  <c r="Q1095" i="1501"/>
  <c r="P1095" i="1501"/>
  <c r="Q1094" i="1501"/>
  <c r="P1094" i="1501"/>
  <c r="Q1093" i="1501"/>
  <c r="P1093" i="1501"/>
  <c r="Q1092" i="1501"/>
  <c r="P1092" i="1501"/>
  <c r="Q1091" i="1501"/>
  <c r="P1091" i="1501"/>
  <c r="Q1090" i="1501"/>
  <c r="P1090" i="1501"/>
  <c r="Q1089" i="1501"/>
  <c r="P1089" i="1501"/>
  <c r="Q1088" i="1501"/>
  <c r="P1088" i="1501"/>
  <c r="Q1087" i="1501"/>
  <c r="P1087" i="1501"/>
  <c r="Q1086" i="1501"/>
  <c r="P1086" i="1501"/>
  <c r="Q1085" i="1501"/>
  <c r="P1085" i="1501"/>
  <c r="Q1084" i="1501"/>
  <c r="P1084" i="1501"/>
  <c r="Q1083" i="1501"/>
  <c r="P1083" i="1501"/>
  <c r="Q1082" i="1501"/>
  <c r="P1082" i="1501"/>
  <c r="Q1081" i="1501"/>
  <c r="P1081" i="1501"/>
  <c r="Q1080" i="1501"/>
  <c r="P1080" i="1501"/>
  <c r="Q1079" i="1501"/>
  <c r="P1079" i="1501"/>
  <c r="Q1078" i="1501"/>
  <c r="P1078" i="1501"/>
  <c r="Q1077" i="1501"/>
  <c r="P1077" i="1501"/>
  <c r="Q1076" i="1501"/>
  <c r="P1076" i="1501"/>
  <c r="Q1075" i="1501"/>
  <c r="P1075" i="1501"/>
  <c r="Q1074" i="1501"/>
  <c r="P1074" i="1501"/>
  <c r="Q1073" i="1501"/>
  <c r="P1073" i="1501"/>
  <c r="Q1072" i="1501"/>
  <c r="P1072" i="1501"/>
  <c r="Q1071" i="1501"/>
  <c r="P1071" i="1501"/>
  <c r="Q1070" i="1501"/>
  <c r="P1070" i="1501"/>
  <c r="Q1069" i="1501"/>
  <c r="P1069" i="1501"/>
  <c r="Q1068" i="1501"/>
  <c r="P1068" i="1501"/>
  <c r="Q1067" i="1501"/>
  <c r="P1067" i="1501"/>
  <c r="Q1066" i="1501"/>
  <c r="P1066" i="1501"/>
  <c r="Q1065" i="1501"/>
  <c r="P1065" i="1501"/>
  <c r="Q1064" i="1501"/>
  <c r="P1064" i="1501"/>
  <c r="Q1063" i="1501"/>
  <c r="P1063" i="1501"/>
  <c r="Q1062" i="1501"/>
  <c r="P1062" i="1501"/>
  <c r="Q1061" i="1501"/>
  <c r="P1061" i="1501"/>
  <c r="Q1060" i="1501"/>
  <c r="P1060" i="1501"/>
  <c r="Q1059" i="1501"/>
  <c r="P1059" i="1501"/>
  <c r="Q1058" i="1501"/>
  <c r="P1058" i="1501"/>
  <c r="Q1057" i="1501"/>
  <c r="P1057" i="1501"/>
  <c r="Q1056" i="1501"/>
  <c r="P1056" i="1501"/>
  <c r="Q1055" i="1501"/>
  <c r="P1055" i="1501"/>
  <c r="Q1054" i="1501"/>
  <c r="P1054" i="1501"/>
  <c r="Q1053" i="1501"/>
  <c r="P1053" i="1501"/>
  <c r="Q1052" i="1501"/>
  <c r="P1052" i="1501"/>
  <c r="Q1051" i="1501"/>
  <c r="P1051" i="1501"/>
  <c r="Q1050" i="1501"/>
  <c r="P1050" i="1501"/>
  <c r="Q1049" i="1501"/>
  <c r="P1049" i="1501"/>
  <c r="Q1048" i="1501"/>
  <c r="P1048" i="1501"/>
  <c r="Q1047" i="1501"/>
  <c r="P1047" i="1501"/>
  <c r="Q1046" i="1501"/>
  <c r="P1046" i="1501"/>
  <c r="Q1045" i="1501"/>
  <c r="P1045" i="1501"/>
  <c r="Q1044" i="1501"/>
  <c r="P1044" i="1501"/>
  <c r="Q1043" i="1501"/>
  <c r="P1043" i="1501"/>
  <c r="Q1042" i="1501"/>
  <c r="P1042" i="1501"/>
  <c r="Q1041" i="1501"/>
  <c r="P1041" i="1501"/>
  <c r="Q1040" i="1501"/>
  <c r="P1040" i="1501"/>
  <c r="Q1039" i="1501"/>
  <c r="P1039" i="1501"/>
  <c r="Q1038" i="1501"/>
  <c r="P1038" i="1501"/>
  <c r="Q1037" i="1501"/>
  <c r="P1037" i="1501"/>
  <c r="Q1036" i="1501"/>
  <c r="P1036" i="1501"/>
  <c r="Q1035" i="1501"/>
  <c r="P1035" i="1501"/>
  <c r="Q1034" i="1501"/>
  <c r="P1034" i="1501"/>
  <c r="Q1033" i="1501"/>
  <c r="P1033" i="1501"/>
  <c r="Q1032" i="1501"/>
  <c r="P1032" i="1501"/>
  <c r="Q1031" i="1501"/>
  <c r="P1031" i="1501"/>
  <c r="Q1030" i="1501"/>
  <c r="P1030" i="1501"/>
  <c r="Q1029" i="1501"/>
  <c r="P1029" i="1501"/>
  <c r="Q1028" i="1501"/>
  <c r="P1028" i="1501"/>
  <c r="Q1027" i="1501"/>
  <c r="P1027" i="1501"/>
  <c r="Q1026" i="1501"/>
  <c r="P1026" i="1501"/>
  <c r="Q1025" i="1501"/>
  <c r="P1025" i="1501"/>
  <c r="Q1024" i="1501"/>
  <c r="P1024" i="1501"/>
  <c r="Q1023" i="1501"/>
  <c r="P1023" i="1501"/>
  <c r="Q1022" i="1501"/>
  <c r="P1022" i="1501"/>
  <c r="Q1021" i="1501"/>
  <c r="P1021" i="1501"/>
  <c r="Q1020" i="1501"/>
  <c r="P1020" i="1501"/>
  <c r="Q1019" i="1501"/>
  <c r="P1019" i="1501"/>
  <c r="Q1018" i="1501"/>
  <c r="P1018" i="1501"/>
  <c r="Q1017" i="1501"/>
  <c r="P1017" i="1501"/>
  <c r="Q1016" i="1501"/>
  <c r="P1016" i="1501"/>
  <c r="Q1015" i="1501"/>
  <c r="P1015" i="1501"/>
  <c r="Q1014" i="1501"/>
  <c r="P1014" i="1501"/>
  <c r="Q1013" i="1501"/>
  <c r="P1013" i="1501"/>
  <c r="P795" i="1501"/>
  <c r="Q795" i="1501" s="1"/>
  <c r="P796" i="1501" s="1"/>
  <c r="Q796" i="1501" s="1"/>
  <c r="P797" i="1501" s="1"/>
  <c r="Q797" i="1501" s="1"/>
  <c r="P798" i="1501" s="1"/>
  <c r="Q798" i="1501" s="1"/>
  <c r="P799" i="1501" s="1"/>
  <c r="Q799" i="1501" s="1"/>
  <c r="P800" i="1501" s="1"/>
  <c r="Q800" i="1501" s="1"/>
  <c r="P801" i="1501" s="1"/>
  <c r="Q801" i="1501" s="1"/>
  <c r="P802" i="1501" s="1"/>
  <c r="Q802" i="1501" s="1"/>
  <c r="P803" i="1501" s="1"/>
  <c r="Q803" i="1501" s="1"/>
  <c r="P804" i="1501" s="1"/>
  <c r="Q804" i="1501" s="1"/>
  <c r="P805" i="1501" s="1"/>
  <c r="Q805" i="1501" s="1"/>
  <c r="P806" i="1501" s="1"/>
  <c r="Q806" i="1501" s="1"/>
  <c r="P807" i="1501" s="1"/>
  <c r="Q807" i="1501" s="1"/>
  <c r="P808" i="1501" s="1"/>
  <c r="Q808" i="1501" s="1"/>
  <c r="P809" i="1501" s="1"/>
  <c r="Q809" i="1501" s="1"/>
  <c r="P810" i="1501" s="1"/>
  <c r="Q810" i="1501" s="1"/>
  <c r="P811" i="1501" s="1"/>
  <c r="Q811" i="1501" s="1"/>
  <c r="P812" i="1501" s="1"/>
  <c r="Q812" i="1501" s="1"/>
  <c r="P813" i="1501" s="1"/>
  <c r="Q813" i="1501" s="1"/>
  <c r="P814" i="1501" s="1"/>
  <c r="Q814" i="1501" s="1"/>
  <c r="P815" i="1501" s="1"/>
  <c r="Q815" i="1501" s="1"/>
  <c r="P816" i="1501" s="1"/>
  <c r="Q816" i="1501" s="1"/>
  <c r="P817" i="1501" s="1"/>
  <c r="Q817" i="1501" s="1"/>
  <c r="P818" i="1501" s="1"/>
  <c r="Q818" i="1501" s="1"/>
  <c r="P819" i="1501" s="1"/>
  <c r="Q819" i="1501" s="1"/>
  <c r="P820" i="1501" s="1"/>
  <c r="Q820" i="1501" s="1"/>
  <c r="P821" i="1501" s="1"/>
  <c r="Q821" i="1501" s="1"/>
  <c r="P822" i="1501" s="1"/>
  <c r="Q822" i="1501" s="1"/>
  <c r="P823" i="1501" s="1"/>
  <c r="Q823" i="1501" s="1"/>
  <c r="P824" i="1501" s="1"/>
  <c r="Q824" i="1501" s="1"/>
  <c r="P825" i="1501" s="1"/>
  <c r="Q825" i="1501" s="1"/>
  <c r="P826" i="1501" s="1"/>
  <c r="Q826" i="1501" s="1"/>
  <c r="P827" i="1501" s="1"/>
  <c r="Q827" i="1501" s="1"/>
  <c r="P828" i="1501" s="1"/>
  <c r="Q828" i="1501" s="1"/>
  <c r="P829" i="1501" s="1"/>
  <c r="Q829" i="1501" s="1"/>
  <c r="P830" i="1501" s="1"/>
  <c r="Q830" i="1501" s="1"/>
  <c r="P831" i="1501" s="1"/>
  <c r="Q831" i="1501" s="1"/>
  <c r="P832" i="1501" s="1"/>
  <c r="Q832" i="1501" s="1"/>
  <c r="P833" i="1501" s="1"/>
  <c r="Q833" i="1501" s="1"/>
  <c r="P834" i="1501" s="1"/>
  <c r="Q834" i="1501" s="1"/>
  <c r="P835" i="1501" s="1"/>
  <c r="Q835" i="1501" s="1"/>
  <c r="P836" i="1501" s="1"/>
  <c r="Q836" i="1501" s="1"/>
  <c r="P837" i="1501" s="1"/>
  <c r="Q837" i="1501" s="1"/>
  <c r="P838" i="1501" s="1"/>
  <c r="Q838" i="1501" s="1"/>
  <c r="P839" i="1501" s="1"/>
  <c r="Q839" i="1501" s="1"/>
  <c r="P840" i="1501" s="1"/>
  <c r="Q840" i="1501" s="1"/>
  <c r="P841" i="1501" s="1"/>
  <c r="Q841" i="1501" s="1"/>
  <c r="P842" i="1501" s="1"/>
  <c r="Q842" i="1501" s="1"/>
  <c r="P843" i="1501" s="1"/>
  <c r="Q843" i="1501" s="1"/>
  <c r="P844" i="1501" s="1"/>
  <c r="Q844" i="1501" s="1"/>
  <c r="P845" i="1501" s="1"/>
  <c r="Q845" i="1501" s="1"/>
  <c r="P846" i="1501" s="1"/>
  <c r="Q846" i="1501" s="1"/>
  <c r="P847" i="1501" s="1"/>
  <c r="Q847" i="1501" s="1"/>
  <c r="P848" i="1501" s="1"/>
  <c r="Q848" i="1501" s="1"/>
  <c r="P849" i="1501" s="1"/>
  <c r="Q849" i="1501" s="1"/>
  <c r="P850" i="1501" s="1"/>
  <c r="Q850" i="1501" s="1"/>
  <c r="P851" i="1501" s="1"/>
  <c r="Q851" i="1501" s="1"/>
  <c r="P852" i="1501" s="1"/>
  <c r="Q852" i="1501" s="1"/>
  <c r="P853" i="1501" s="1"/>
  <c r="Q853" i="1501" s="1"/>
  <c r="P854" i="1501" s="1"/>
  <c r="Q854" i="1501" s="1"/>
  <c r="P855" i="1501" s="1"/>
  <c r="Q855" i="1501" s="1"/>
  <c r="P856" i="1501" s="1"/>
  <c r="Q856" i="1501" s="1"/>
  <c r="P857" i="1501" s="1"/>
  <c r="Q857" i="1501" s="1"/>
  <c r="P858" i="1501" s="1"/>
  <c r="Q858" i="1501" s="1"/>
  <c r="P859" i="1501" s="1"/>
  <c r="Q859" i="1501" s="1"/>
  <c r="P860" i="1501" s="1"/>
  <c r="Q860" i="1501" s="1"/>
  <c r="P861" i="1501" s="1"/>
  <c r="Q861" i="1501" s="1"/>
  <c r="P862" i="1501" s="1"/>
  <c r="Q862" i="1501" s="1"/>
  <c r="P863" i="1501" s="1"/>
  <c r="Q863" i="1501" s="1"/>
  <c r="P864" i="1501" s="1"/>
  <c r="Q864" i="1501" s="1"/>
  <c r="P865" i="1501" s="1"/>
  <c r="Q865" i="1501" s="1"/>
  <c r="P866" i="1501" s="1"/>
  <c r="Q866" i="1501" s="1"/>
  <c r="P867" i="1501" s="1"/>
  <c r="Q867" i="1501" s="1"/>
  <c r="P868" i="1501" s="1"/>
  <c r="Q868" i="1501" s="1"/>
  <c r="P869" i="1501" s="1"/>
  <c r="Q869" i="1501" s="1"/>
  <c r="P870" i="1501" s="1"/>
  <c r="Q870" i="1501" s="1"/>
  <c r="P871" i="1501" s="1"/>
  <c r="Q871" i="1501" s="1"/>
  <c r="P872" i="1501" s="1"/>
  <c r="Q872" i="1501" s="1"/>
  <c r="P873" i="1501" s="1"/>
  <c r="Q873" i="1501" s="1"/>
  <c r="P874" i="1501" s="1"/>
  <c r="Q874" i="1501" s="1"/>
  <c r="P875" i="1501" s="1"/>
  <c r="Q875" i="1501" s="1"/>
  <c r="P876" i="1501" s="1"/>
  <c r="Q876" i="1501" s="1"/>
  <c r="P877" i="1501" s="1"/>
  <c r="Q877" i="1501" s="1"/>
  <c r="P878" i="1501" s="1"/>
  <c r="Q878" i="1501" s="1"/>
  <c r="P879" i="1501" s="1"/>
  <c r="Q879" i="1501" s="1"/>
  <c r="P880" i="1501" s="1"/>
  <c r="Q880" i="1501" s="1"/>
  <c r="P881" i="1501" s="1"/>
  <c r="Q881" i="1501" s="1"/>
  <c r="P882" i="1501" s="1"/>
  <c r="Q882" i="1501" s="1"/>
  <c r="P883" i="1501" s="1"/>
  <c r="Q883" i="1501" s="1"/>
  <c r="P884" i="1501" s="1"/>
  <c r="Q884" i="1501" s="1"/>
  <c r="P885" i="1501" s="1"/>
  <c r="Q885" i="1501" s="1"/>
  <c r="P886" i="1501" s="1"/>
  <c r="Q886" i="1501" s="1"/>
  <c r="P887" i="1501" s="1"/>
  <c r="Q887" i="1501" s="1"/>
  <c r="P888" i="1501" s="1"/>
  <c r="Q888" i="1501" s="1"/>
  <c r="P889" i="1501" s="1"/>
  <c r="Q889" i="1501" s="1"/>
  <c r="P890" i="1501" s="1"/>
  <c r="Q890" i="1501" s="1"/>
  <c r="P891" i="1501" s="1"/>
  <c r="Q891" i="1501" s="1"/>
  <c r="P892" i="1501" s="1"/>
  <c r="Q892" i="1501" s="1"/>
  <c r="P893" i="1501" s="1"/>
  <c r="Q893" i="1501" s="1"/>
  <c r="P894" i="1501" s="1"/>
  <c r="Q894" i="1501" s="1"/>
  <c r="P895" i="1501" s="1"/>
  <c r="Q895" i="1501" s="1"/>
  <c r="P896" i="1501" s="1"/>
  <c r="Q896" i="1501" s="1"/>
  <c r="P897" i="1501" s="1"/>
  <c r="Q897" i="1501" s="1"/>
  <c r="P898" i="1501" s="1"/>
  <c r="Q898" i="1501" s="1"/>
  <c r="P899" i="1501" s="1"/>
  <c r="Q899" i="1501" s="1"/>
  <c r="P900" i="1501" s="1"/>
  <c r="Q900" i="1501" s="1"/>
  <c r="P901" i="1501" s="1"/>
  <c r="Q901" i="1501" s="1"/>
  <c r="P902" i="1501" s="1"/>
  <c r="Q902" i="1501" s="1"/>
  <c r="P903" i="1501" s="1"/>
  <c r="Q903" i="1501" s="1"/>
  <c r="P904" i="1501" s="1"/>
  <c r="Q904" i="1501" s="1"/>
  <c r="P905" i="1501" s="1"/>
  <c r="Q905" i="1501" s="1"/>
  <c r="P906" i="1501" s="1"/>
  <c r="Q906" i="1501" s="1"/>
  <c r="P907" i="1501" s="1"/>
  <c r="Q907" i="1501" s="1"/>
  <c r="P908" i="1501" s="1"/>
  <c r="Q908" i="1501" s="1"/>
  <c r="P909" i="1501" s="1"/>
  <c r="Q909" i="1501" s="1"/>
  <c r="P910" i="1501" s="1"/>
  <c r="Q910" i="1501" s="1"/>
  <c r="P911" i="1501" s="1"/>
  <c r="Q911" i="1501" s="1"/>
  <c r="P912" i="1501" s="1"/>
  <c r="Q912" i="1501" s="1"/>
  <c r="P913" i="1501" s="1"/>
  <c r="Q913" i="1501" s="1"/>
  <c r="P914" i="1501" s="1"/>
  <c r="Q914" i="1501" s="1"/>
  <c r="P915" i="1501" s="1"/>
  <c r="Q915" i="1501" s="1"/>
  <c r="P916" i="1501" s="1"/>
  <c r="Q916" i="1501" s="1"/>
  <c r="P917" i="1501" s="1"/>
  <c r="Q917" i="1501" s="1"/>
  <c r="P918" i="1501" s="1"/>
  <c r="Q918" i="1501" s="1"/>
  <c r="P919" i="1501" s="1"/>
  <c r="Q919" i="1501" s="1"/>
  <c r="P920" i="1501" s="1"/>
  <c r="Q920" i="1501" s="1"/>
  <c r="P921" i="1501" s="1"/>
  <c r="Q921" i="1501" s="1"/>
  <c r="P922" i="1501" s="1"/>
  <c r="Q922" i="1501" s="1"/>
  <c r="P923" i="1501" s="1"/>
  <c r="Q923" i="1501" s="1"/>
  <c r="P924" i="1501" s="1"/>
  <c r="Q924" i="1501" s="1"/>
  <c r="P925" i="1501" s="1"/>
  <c r="Q925" i="1501" s="1"/>
  <c r="P926" i="1501" s="1"/>
  <c r="Q926" i="1501" s="1"/>
  <c r="P927" i="1501" s="1"/>
  <c r="Q927" i="1501" s="1"/>
  <c r="P928" i="1501" s="1"/>
  <c r="Q928" i="1501" s="1"/>
  <c r="P929" i="1501" s="1"/>
  <c r="Q929" i="1501" s="1"/>
  <c r="P930" i="1501" s="1"/>
  <c r="Q930" i="1501" s="1"/>
  <c r="P931" i="1501" s="1"/>
  <c r="Q931" i="1501" s="1"/>
  <c r="P932" i="1501" s="1"/>
  <c r="Q932" i="1501" s="1"/>
  <c r="P933" i="1501" s="1"/>
  <c r="Q933" i="1501" s="1"/>
  <c r="P934" i="1501" s="1"/>
  <c r="Q934" i="1501" s="1"/>
  <c r="P935" i="1501" s="1"/>
  <c r="Q935" i="1501" s="1"/>
  <c r="P936" i="1501" s="1"/>
  <c r="Q936" i="1501" s="1"/>
  <c r="P937" i="1501" s="1"/>
  <c r="Q937" i="1501" s="1"/>
  <c r="P938" i="1501" s="1"/>
  <c r="Q938" i="1501" s="1"/>
  <c r="P939" i="1501" s="1"/>
  <c r="Q939" i="1501" s="1"/>
  <c r="P940" i="1501" s="1"/>
  <c r="Q940" i="1501" s="1"/>
  <c r="P941" i="1501" s="1"/>
  <c r="Q941" i="1501" s="1"/>
  <c r="P942" i="1501" s="1"/>
  <c r="Q942" i="1501" s="1"/>
  <c r="P943" i="1501" s="1"/>
  <c r="Q943" i="1501" s="1"/>
  <c r="P944" i="1501" s="1"/>
  <c r="Q944" i="1501" s="1"/>
  <c r="P945" i="1501" s="1"/>
  <c r="Q945" i="1501" s="1"/>
  <c r="P946" i="1501" s="1"/>
  <c r="Q946" i="1501" s="1"/>
  <c r="P947" i="1501" s="1"/>
  <c r="Q947" i="1501" s="1"/>
  <c r="P948" i="1501" s="1"/>
  <c r="Q948" i="1501" s="1"/>
  <c r="P949" i="1501" s="1"/>
  <c r="Q949" i="1501" s="1"/>
  <c r="P950" i="1501" s="1"/>
  <c r="Q950" i="1501" s="1"/>
  <c r="P951" i="1501" s="1"/>
  <c r="Q951" i="1501" s="1"/>
  <c r="P952" i="1501" s="1"/>
  <c r="Q952" i="1501" s="1"/>
  <c r="P953" i="1501" s="1"/>
  <c r="Q953" i="1501" s="1"/>
  <c r="P954" i="1501" s="1"/>
  <c r="Q954" i="1501" s="1"/>
  <c r="P955" i="1501" s="1"/>
  <c r="Q955" i="1501" s="1"/>
  <c r="P956" i="1501" s="1"/>
  <c r="Q956" i="1501" s="1"/>
  <c r="P957" i="1501" s="1"/>
  <c r="Q957" i="1501" s="1"/>
  <c r="P958" i="1501" s="1"/>
  <c r="Q958" i="1501" s="1"/>
  <c r="P959" i="1501" s="1"/>
  <c r="Q959" i="1501" s="1"/>
  <c r="P960" i="1501" s="1"/>
  <c r="Q960" i="1501" s="1"/>
  <c r="P961" i="1501" s="1"/>
  <c r="Q961" i="1501" s="1"/>
  <c r="P962" i="1501" s="1"/>
  <c r="Q962" i="1501" s="1"/>
  <c r="P963" i="1501" s="1"/>
  <c r="Q963" i="1501" s="1"/>
  <c r="P964" i="1501" s="1"/>
  <c r="Q964" i="1501" s="1"/>
  <c r="P965" i="1501" s="1"/>
  <c r="Q965" i="1501" s="1"/>
  <c r="P966" i="1501" s="1"/>
  <c r="Q966" i="1501" s="1"/>
  <c r="P967" i="1501" s="1"/>
  <c r="Q967" i="1501" s="1"/>
  <c r="P968" i="1501" s="1"/>
  <c r="Q968" i="1501" s="1"/>
  <c r="P969" i="1501" s="1"/>
  <c r="Q969" i="1501" s="1"/>
  <c r="P970" i="1501" s="1"/>
  <c r="Q970" i="1501" s="1"/>
  <c r="P971" i="1501" s="1"/>
  <c r="Q971" i="1501" s="1"/>
  <c r="P972" i="1501" s="1"/>
  <c r="Q972" i="1501" s="1"/>
  <c r="P973" i="1501" s="1"/>
  <c r="Q973" i="1501" s="1"/>
  <c r="P974" i="1501" s="1"/>
  <c r="Q974" i="1501" s="1"/>
  <c r="P975" i="1501" s="1"/>
  <c r="Q975" i="1501" s="1"/>
  <c r="P976" i="1501" s="1"/>
  <c r="Q976" i="1501" s="1"/>
  <c r="P977" i="1501" s="1"/>
  <c r="Q977" i="1501" s="1"/>
  <c r="P978" i="1501" s="1"/>
  <c r="Q978" i="1501" s="1"/>
  <c r="P979" i="1501" s="1"/>
  <c r="Q979" i="1501" s="1"/>
  <c r="P980" i="1501" s="1"/>
  <c r="Q980" i="1501" s="1"/>
  <c r="P981" i="1501" s="1"/>
  <c r="Q981" i="1501" s="1"/>
  <c r="P982" i="1501" s="1"/>
  <c r="Q982" i="1501" s="1"/>
  <c r="P983" i="1501" s="1"/>
  <c r="Q983" i="1501" s="1"/>
  <c r="P984" i="1501" s="1"/>
  <c r="Q984" i="1501" s="1"/>
  <c r="P985" i="1501" s="1"/>
  <c r="Q985" i="1501" s="1"/>
  <c r="P986" i="1501" s="1"/>
  <c r="Q986" i="1501" s="1"/>
  <c r="P987" i="1501" s="1"/>
  <c r="Q987" i="1501" s="1"/>
  <c r="P988" i="1501" s="1"/>
  <c r="Q988" i="1501" s="1"/>
  <c r="P989" i="1501" s="1"/>
  <c r="Q989" i="1501" s="1"/>
  <c r="P990" i="1501" s="1"/>
  <c r="Q990" i="1501" s="1"/>
  <c r="P991" i="1501" s="1"/>
  <c r="Q991" i="1501" s="1"/>
  <c r="P992" i="1501" s="1"/>
  <c r="Q992" i="1501" s="1"/>
  <c r="P993" i="1501" s="1"/>
  <c r="Q993" i="1501" s="1"/>
  <c r="P994" i="1501" s="1"/>
  <c r="Q994" i="1501" s="1"/>
  <c r="P995" i="1501" s="1"/>
  <c r="Q995" i="1501" s="1"/>
  <c r="P996" i="1501" s="1"/>
  <c r="Q996" i="1501" s="1"/>
  <c r="P997" i="1501" s="1"/>
  <c r="Q997" i="1501" s="1"/>
  <c r="P998" i="1501" s="1"/>
  <c r="Q998" i="1501" s="1"/>
  <c r="P999" i="1501" s="1"/>
  <c r="Q999" i="1501" s="1"/>
  <c r="P1000" i="1501" s="1"/>
  <c r="Q1000" i="1501" s="1"/>
  <c r="P1001" i="1501" s="1"/>
  <c r="Q1001" i="1501" s="1"/>
  <c r="P1002" i="1501" s="1"/>
  <c r="Q1002" i="1501" s="1"/>
  <c r="P1003" i="1501" s="1"/>
  <c r="Q1003" i="1501" s="1"/>
  <c r="P1004" i="1501" s="1"/>
  <c r="Q1004" i="1501" s="1"/>
  <c r="P1005" i="1501" s="1"/>
  <c r="Q1005" i="1501" s="1"/>
  <c r="P1006" i="1501" s="1"/>
  <c r="Q1006" i="1501" s="1"/>
  <c r="P1007" i="1501" s="1"/>
  <c r="Q1007" i="1501" s="1"/>
  <c r="P1008" i="1501" s="1"/>
  <c r="Q1008" i="1501" s="1"/>
  <c r="P1009" i="1501" s="1"/>
  <c r="Q1009" i="1501" s="1"/>
  <c r="P1010" i="1501" s="1"/>
  <c r="Q1010" i="1501" s="1"/>
  <c r="P1011" i="1501" s="1"/>
  <c r="Q1011" i="1501" s="1"/>
  <c r="P1012" i="1501" s="1"/>
  <c r="Q1012" i="1501" s="1"/>
  <c r="U794" i="1501"/>
  <c r="C794" i="1501" s="1"/>
  <c r="U793" i="1501"/>
  <c r="C793" i="1501" s="1"/>
  <c r="U792" i="1501"/>
  <c r="C792" i="1501" s="1"/>
  <c r="U791" i="1501"/>
  <c r="C791" i="1501" s="1"/>
  <c r="U790" i="1501"/>
  <c r="C790" i="1501" s="1"/>
  <c r="U789" i="1501"/>
  <c r="C789" i="1501" s="1"/>
  <c r="U788" i="1501"/>
  <c r="C788" i="1501" s="1"/>
  <c r="U787" i="1501"/>
  <c r="C787" i="1501" s="1"/>
  <c r="U786" i="1501"/>
  <c r="C786" i="1501" s="1"/>
  <c r="U785" i="1501"/>
  <c r="C785" i="1501" s="1"/>
  <c r="U784" i="1501"/>
  <c r="C784" i="1501" s="1"/>
  <c r="U783" i="1501"/>
  <c r="C783" i="1501" s="1"/>
  <c r="U782" i="1501"/>
  <c r="C782" i="1501" s="1"/>
  <c r="U781" i="1501"/>
  <c r="C781" i="1501" s="1"/>
  <c r="U780" i="1501"/>
  <c r="C780" i="1501" s="1"/>
  <c r="U779" i="1501"/>
  <c r="C779" i="1501" s="1"/>
  <c r="U778" i="1501"/>
  <c r="C778" i="1501"/>
  <c r="U777" i="1501"/>
  <c r="C777" i="1501" s="1"/>
  <c r="U776" i="1501"/>
  <c r="C776" i="1501" s="1"/>
  <c r="U775" i="1501"/>
  <c r="C775" i="1501" s="1"/>
  <c r="U774" i="1501"/>
  <c r="C774" i="1501" s="1"/>
  <c r="U773" i="1501"/>
  <c r="C773" i="1501" s="1"/>
  <c r="U772" i="1501"/>
  <c r="C772" i="1501" s="1"/>
  <c r="U771" i="1501"/>
  <c r="C771" i="1501" s="1"/>
  <c r="U770" i="1501"/>
  <c r="C770" i="1501" s="1"/>
  <c r="U769" i="1501"/>
  <c r="C769" i="1501" s="1"/>
  <c r="U768" i="1501"/>
  <c r="C768" i="1501" s="1"/>
  <c r="U767" i="1501"/>
  <c r="C767" i="1501" s="1"/>
  <c r="U766" i="1501"/>
  <c r="C766" i="1501" s="1"/>
  <c r="U765" i="1501"/>
  <c r="C765" i="1501" s="1"/>
  <c r="U764" i="1501"/>
  <c r="C764" i="1501" s="1"/>
  <c r="U763" i="1501"/>
  <c r="C763" i="1501" s="1"/>
  <c r="U762" i="1501"/>
  <c r="C762" i="1501" s="1"/>
  <c r="U761" i="1501"/>
  <c r="C761" i="1501" s="1"/>
  <c r="U760" i="1501"/>
  <c r="C760" i="1501" s="1"/>
  <c r="U759" i="1501"/>
  <c r="C759" i="1501" s="1"/>
  <c r="U758" i="1501"/>
  <c r="C758" i="1501" s="1"/>
  <c r="U757" i="1501"/>
  <c r="C757" i="1501" s="1"/>
  <c r="U756" i="1501"/>
  <c r="C756" i="1501" s="1"/>
  <c r="U755" i="1501"/>
  <c r="C755" i="1501" s="1"/>
  <c r="U754" i="1501"/>
  <c r="C754" i="1501" s="1"/>
  <c r="U753" i="1501"/>
  <c r="C753" i="1501" s="1"/>
  <c r="U752" i="1501"/>
  <c r="C752" i="1501" s="1"/>
  <c r="U751" i="1501"/>
  <c r="C751" i="1501" s="1"/>
  <c r="U750" i="1501"/>
  <c r="C750" i="1501" s="1"/>
  <c r="U749" i="1501"/>
  <c r="C749" i="1501" s="1"/>
  <c r="U748" i="1501"/>
  <c r="C748" i="1501" s="1"/>
  <c r="U747" i="1501"/>
  <c r="C747" i="1501" s="1"/>
  <c r="U746" i="1501"/>
  <c r="C746" i="1501" s="1"/>
  <c r="U745" i="1501"/>
  <c r="C745" i="1501" s="1"/>
  <c r="U744" i="1501"/>
  <c r="C744" i="1501" s="1"/>
  <c r="U743" i="1501"/>
  <c r="C743" i="1501" s="1"/>
  <c r="U742" i="1501"/>
  <c r="C742" i="1501" s="1"/>
  <c r="U741" i="1501"/>
  <c r="C741" i="1501" s="1"/>
  <c r="U740" i="1501"/>
  <c r="C740" i="1501" s="1"/>
  <c r="U739" i="1501"/>
  <c r="C739" i="1501" s="1"/>
  <c r="U738" i="1501"/>
  <c r="C738" i="1501" s="1"/>
  <c r="U737" i="1501"/>
  <c r="C737" i="1501" s="1"/>
  <c r="U736" i="1501"/>
  <c r="C736" i="1501" s="1"/>
  <c r="U735" i="1501"/>
  <c r="C735" i="1501" s="1"/>
  <c r="U734" i="1501"/>
  <c r="C734" i="1501" s="1"/>
  <c r="U733" i="1501"/>
  <c r="C733" i="1501" s="1"/>
  <c r="U732" i="1501"/>
  <c r="C732" i="1501" s="1"/>
  <c r="U731" i="1501"/>
  <c r="C731" i="1501" s="1"/>
  <c r="U730" i="1501"/>
  <c r="C730" i="1501" s="1"/>
  <c r="U729" i="1501"/>
  <c r="C729" i="1501" s="1"/>
  <c r="U728" i="1501"/>
  <c r="C728" i="1501" s="1"/>
  <c r="U727" i="1501"/>
  <c r="C727" i="1501" s="1"/>
  <c r="U726" i="1501"/>
  <c r="C726" i="1501" s="1"/>
  <c r="U725" i="1501"/>
  <c r="C725" i="1501" s="1"/>
  <c r="U724" i="1501"/>
  <c r="C724" i="1501" s="1"/>
  <c r="U723" i="1501"/>
  <c r="C723" i="1501" s="1"/>
  <c r="U722" i="1501"/>
  <c r="C722" i="1501"/>
  <c r="U721" i="1501"/>
  <c r="C721" i="1501" s="1"/>
  <c r="U720" i="1501"/>
  <c r="C720" i="1501" s="1"/>
  <c r="U719" i="1501"/>
  <c r="C719" i="1501" s="1"/>
  <c r="U718" i="1501"/>
  <c r="C718" i="1501" s="1"/>
  <c r="U717" i="1501"/>
  <c r="C717" i="1501" s="1"/>
  <c r="U716" i="1501"/>
  <c r="C716" i="1501" s="1"/>
  <c r="U715" i="1501"/>
  <c r="C715" i="1501" s="1"/>
  <c r="U714" i="1501"/>
  <c r="C714" i="1501" s="1"/>
  <c r="U713" i="1501"/>
  <c r="C713" i="1501" s="1"/>
  <c r="U712" i="1501"/>
  <c r="C712" i="1501"/>
  <c r="U711" i="1501"/>
  <c r="C711" i="1501" s="1"/>
  <c r="U710" i="1501"/>
  <c r="C710" i="1501" s="1"/>
  <c r="U709" i="1501"/>
  <c r="C709" i="1501" s="1"/>
  <c r="U708" i="1501"/>
  <c r="C708" i="1501" s="1"/>
  <c r="U707" i="1501"/>
  <c r="C707" i="1501" s="1"/>
  <c r="U706" i="1501"/>
  <c r="C706" i="1501" s="1"/>
  <c r="U705" i="1501"/>
  <c r="C705" i="1501" s="1"/>
  <c r="U704" i="1501"/>
  <c r="C704" i="1501" s="1"/>
  <c r="U703" i="1501"/>
  <c r="C703" i="1501" s="1"/>
  <c r="U702" i="1501"/>
  <c r="C702" i="1501" s="1"/>
  <c r="U701" i="1501"/>
  <c r="C701" i="1501" s="1"/>
  <c r="U700" i="1501"/>
  <c r="C700" i="1501" s="1"/>
  <c r="U699" i="1501"/>
  <c r="C699" i="1501" s="1"/>
  <c r="U698" i="1501"/>
  <c r="C698" i="1501" s="1"/>
  <c r="U697" i="1501"/>
  <c r="C697" i="1501" s="1"/>
  <c r="U696" i="1501"/>
  <c r="C696" i="1501" s="1"/>
  <c r="U695" i="1501"/>
  <c r="C695" i="1501" s="1"/>
  <c r="U694" i="1501"/>
  <c r="C694" i="1501" s="1"/>
  <c r="U693" i="1501"/>
  <c r="C693" i="1501" s="1"/>
  <c r="U692" i="1501"/>
  <c r="C692" i="1501" s="1"/>
  <c r="U691" i="1501"/>
  <c r="C691" i="1501" s="1"/>
  <c r="U690" i="1501"/>
  <c r="C690" i="1501" s="1"/>
  <c r="U689" i="1501"/>
  <c r="C689" i="1501" s="1"/>
  <c r="U688" i="1501"/>
  <c r="C688" i="1501" s="1"/>
  <c r="U687" i="1501"/>
  <c r="C687" i="1501" s="1"/>
  <c r="U686" i="1501"/>
  <c r="C686" i="1501" s="1"/>
  <c r="U685" i="1501"/>
  <c r="C685" i="1501" s="1"/>
  <c r="U684" i="1501"/>
  <c r="C684" i="1501" s="1"/>
  <c r="U683" i="1501"/>
  <c r="C683" i="1501" s="1"/>
  <c r="U682" i="1501"/>
  <c r="C682" i="1501"/>
  <c r="U681" i="1501"/>
  <c r="C681" i="1501" s="1"/>
  <c r="U680" i="1501"/>
  <c r="C680" i="1501" s="1"/>
  <c r="U679" i="1501"/>
  <c r="C679" i="1501" s="1"/>
  <c r="U678" i="1501"/>
  <c r="C678" i="1501" s="1"/>
  <c r="U677" i="1501"/>
  <c r="C677" i="1501" s="1"/>
  <c r="U676" i="1501"/>
  <c r="C676" i="1501" s="1"/>
  <c r="U675" i="1501"/>
  <c r="C675" i="1501" s="1"/>
  <c r="U674" i="1501"/>
  <c r="C674" i="1501" s="1"/>
  <c r="U673" i="1501"/>
  <c r="C673" i="1501" s="1"/>
  <c r="U672" i="1501"/>
  <c r="C672" i="1501" s="1"/>
  <c r="U671" i="1501"/>
  <c r="C671" i="1501" s="1"/>
  <c r="U670" i="1501"/>
  <c r="C670" i="1501" s="1"/>
  <c r="U669" i="1501"/>
  <c r="C669" i="1501" s="1"/>
  <c r="U668" i="1501"/>
  <c r="C668" i="1501" s="1"/>
  <c r="U667" i="1501"/>
  <c r="C667" i="1501" s="1"/>
  <c r="U666" i="1501"/>
  <c r="C666" i="1501" s="1"/>
  <c r="U665" i="1501"/>
  <c r="C665" i="1501" s="1"/>
  <c r="U664" i="1501"/>
  <c r="C664" i="1501" s="1"/>
  <c r="U663" i="1501"/>
  <c r="C663" i="1501" s="1"/>
  <c r="U662" i="1501"/>
  <c r="C662" i="1501" s="1"/>
  <c r="U661" i="1501"/>
  <c r="C661" i="1501" s="1"/>
  <c r="U660" i="1501"/>
  <c r="C660" i="1501" s="1"/>
  <c r="U659" i="1501"/>
  <c r="C659" i="1501" s="1"/>
  <c r="U658" i="1501"/>
  <c r="C658" i="1501" s="1"/>
  <c r="U657" i="1501"/>
  <c r="C657" i="1501" s="1"/>
  <c r="U656" i="1501"/>
  <c r="C656" i="1501" s="1"/>
  <c r="U655" i="1501"/>
  <c r="C655" i="1501" s="1"/>
  <c r="U654" i="1501"/>
  <c r="C654" i="1501" s="1"/>
  <c r="U653" i="1501"/>
  <c r="C653" i="1501" s="1"/>
  <c r="U652" i="1501"/>
  <c r="C652" i="1501" s="1"/>
  <c r="U651" i="1501"/>
  <c r="C651" i="1501" s="1"/>
  <c r="U650" i="1501"/>
  <c r="C650" i="1501" s="1"/>
  <c r="U649" i="1501"/>
  <c r="C649" i="1501" s="1"/>
  <c r="U648" i="1501"/>
  <c r="C648" i="1501" s="1"/>
  <c r="U647" i="1501"/>
  <c r="C647" i="1501" s="1"/>
  <c r="U646" i="1501"/>
  <c r="C646" i="1501"/>
  <c r="U645" i="1501"/>
  <c r="C645" i="1501" s="1"/>
  <c r="U644" i="1501"/>
  <c r="C644" i="1501" s="1"/>
  <c r="U643" i="1501"/>
  <c r="C643" i="1501" s="1"/>
  <c r="U642" i="1501"/>
  <c r="C642" i="1501" s="1"/>
  <c r="U641" i="1501"/>
  <c r="C641" i="1501" s="1"/>
  <c r="U640" i="1501"/>
  <c r="C640" i="1501" s="1"/>
  <c r="U639" i="1501"/>
  <c r="C639" i="1501"/>
  <c r="U638" i="1501"/>
  <c r="C638" i="1501" s="1"/>
  <c r="U637" i="1501"/>
  <c r="C637" i="1501" s="1"/>
  <c r="U636" i="1501"/>
  <c r="C636" i="1501" s="1"/>
  <c r="U635" i="1501"/>
  <c r="C635" i="1501" s="1"/>
  <c r="U634" i="1501"/>
  <c r="C634" i="1501" s="1"/>
  <c r="U633" i="1501"/>
  <c r="C633" i="1501" s="1"/>
  <c r="U632" i="1501"/>
  <c r="C632" i="1501" s="1"/>
  <c r="U631" i="1501"/>
  <c r="C631" i="1501" s="1"/>
  <c r="U630" i="1501"/>
  <c r="C630" i="1501" s="1"/>
  <c r="U629" i="1501"/>
  <c r="C629" i="1501" s="1"/>
  <c r="U628" i="1501"/>
  <c r="C628" i="1501" s="1"/>
  <c r="U627" i="1501"/>
  <c r="C627" i="1501" s="1"/>
  <c r="U626" i="1501"/>
  <c r="C626" i="1501" s="1"/>
  <c r="U625" i="1501"/>
  <c r="C625" i="1501" s="1"/>
  <c r="U624" i="1501"/>
  <c r="C624" i="1501" s="1"/>
  <c r="U623" i="1501"/>
  <c r="C623" i="1501" s="1"/>
  <c r="U622" i="1501"/>
  <c r="C622" i="1501" s="1"/>
  <c r="U621" i="1501"/>
  <c r="C621" i="1501" s="1"/>
  <c r="U620" i="1501"/>
  <c r="C620" i="1501" s="1"/>
  <c r="U619" i="1501"/>
  <c r="C619" i="1501" s="1"/>
  <c r="U618" i="1501"/>
  <c r="C618" i="1501"/>
  <c r="U617" i="1501"/>
  <c r="C617" i="1501" s="1"/>
  <c r="U616" i="1501"/>
  <c r="C616" i="1501" s="1"/>
  <c r="U615" i="1501"/>
  <c r="C615" i="1501" s="1"/>
  <c r="U614" i="1501"/>
  <c r="C614" i="1501" s="1"/>
  <c r="U613" i="1501"/>
  <c r="C613" i="1501" s="1"/>
  <c r="U612" i="1501"/>
  <c r="C612" i="1501" s="1"/>
  <c r="U611" i="1501"/>
  <c r="C611" i="1501" s="1"/>
  <c r="U610" i="1501"/>
  <c r="C610" i="1501" s="1"/>
  <c r="U609" i="1501"/>
  <c r="C609" i="1501" s="1"/>
  <c r="U608" i="1501"/>
  <c r="C608" i="1501" s="1"/>
  <c r="U607" i="1501"/>
  <c r="C607" i="1501" s="1"/>
  <c r="U606" i="1501"/>
  <c r="C606" i="1501" s="1"/>
  <c r="U605" i="1501"/>
  <c r="C605" i="1501" s="1"/>
  <c r="U604" i="1501"/>
  <c r="C604" i="1501" s="1"/>
  <c r="U603" i="1501"/>
  <c r="C603" i="1501" s="1"/>
  <c r="U602" i="1501"/>
  <c r="C602" i="1501" s="1"/>
  <c r="U601" i="1501"/>
  <c r="C601" i="1501" s="1"/>
  <c r="U600" i="1501"/>
  <c r="C600" i="1501" s="1"/>
  <c r="U599" i="1501"/>
  <c r="C599" i="1501" s="1"/>
  <c r="U598" i="1501"/>
  <c r="C598" i="1501" s="1"/>
  <c r="U597" i="1501"/>
  <c r="C597" i="1501" s="1"/>
  <c r="U596" i="1501"/>
  <c r="C596" i="1501" s="1"/>
  <c r="U595" i="1501"/>
  <c r="C595" i="1501" s="1"/>
  <c r="U594" i="1501"/>
  <c r="C594" i="1501" s="1"/>
  <c r="U593" i="1501"/>
  <c r="C593" i="1501" s="1"/>
  <c r="U592" i="1501"/>
  <c r="C592" i="1501" s="1"/>
  <c r="U591" i="1501"/>
  <c r="C591" i="1501" s="1"/>
  <c r="U590" i="1501"/>
  <c r="C590" i="1501"/>
  <c r="U589" i="1501"/>
  <c r="C589" i="1501" s="1"/>
  <c r="U588" i="1501"/>
  <c r="C588" i="1501" s="1"/>
  <c r="U587" i="1501"/>
  <c r="C587" i="1501" s="1"/>
  <c r="U586" i="1501"/>
  <c r="C586" i="1501"/>
  <c r="U585" i="1501"/>
  <c r="C585" i="1501" s="1"/>
  <c r="U584" i="1501"/>
  <c r="C584" i="1501" s="1"/>
  <c r="U583" i="1501"/>
  <c r="C583" i="1501" s="1"/>
  <c r="U582" i="1501"/>
  <c r="C582" i="1501" s="1"/>
  <c r="U581" i="1501"/>
  <c r="C581" i="1501" s="1"/>
  <c r="U580" i="1501"/>
  <c r="C580" i="1501" s="1"/>
  <c r="U579" i="1501"/>
  <c r="C579" i="1501" s="1"/>
  <c r="U578" i="1501"/>
  <c r="C578" i="1501" s="1"/>
  <c r="U577" i="1501"/>
  <c r="C577" i="1501" s="1"/>
  <c r="U576" i="1501"/>
  <c r="C576" i="1501" s="1"/>
  <c r="U575" i="1501"/>
  <c r="C575" i="1501" s="1"/>
  <c r="U574" i="1501"/>
  <c r="C574" i="1501" s="1"/>
  <c r="U573" i="1501"/>
  <c r="C573" i="1501" s="1"/>
  <c r="U572" i="1501"/>
  <c r="C572" i="1501" s="1"/>
  <c r="U571" i="1501"/>
  <c r="C571" i="1501" s="1"/>
  <c r="U570" i="1501"/>
  <c r="C570" i="1501" s="1"/>
  <c r="U569" i="1501"/>
  <c r="C569" i="1501" s="1"/>
  <c r="U568" i="1501"/>
  <c r="C568" i="1501" s="1"/>
  <c r="U567" i="1501"/>
  <c r="C567" i="1501" s="1"/>
  <c r="U566" i="1501"/>
  <c r="C566" i="1501" s="1"/>
  <c r="U565" i="1501"/>
  <c r="C565" i="1501" s="1"/>
  <c r="U564" i="1501"/>
  <c r="C564" i="1501" s="1"/>
  <c r="U563" i="1501"/>
  <c r="C563" i="1501" s="1"/>
  <c r="U562" i="1501"/>
  <c r="C562" i="1501" s="1"/>
  <c r="U561" i="1501"/>
  <c r="C561" i="1501" s="1"/>
  <c r="U560" i="1501"/>
  <c r="C560" i="1501" s="1"/>
  <c r="U559" i="1501"/>
  <c r="C559" i="1501" s="1"/>
  <c r="U558" i="1501"/>
  <c r="C558" i="1501" s="1"/>
  <c r="U557" i="1501"/>
  <c r="C557" i="1501" s="1"/>
  <c r="U556" i="1501"/>
  <c r="C556" i="1501" s="1"/>
  <c r="U555" i="1501"/>
  <c r="C555" i="1501" s="1"/>
  <c r="U554" i="1501"/>
  <c r="C554" i="1501" s="1"/>
  <c r="U553" i="1501"/>
  <c r="C553" i="1501" s="1"/>
  <c r="U552" i="1501"/>
  <c r="C552" i="1501" s="1"/>
  <c r="U551" i="1501"/>
  <c r="C551" i="1501" s="1"/>
  <c r="U550" i="1501"/>
  <c r="C550" i="1501" s="1"/>
  <c r="U549" i="1501"/>
  <c r="C549" i="1501" s="1"/>
  <c r="U548" i="1501"/>
  <c r="C548" i="1501" s="1"/>
  <c r="U547" i="1501"/>
  <c r="C547" i="1501" s="1"/>
  <c r="U546" i="1501"/>
  <c r="C546" i="1501" s="1"/>
  <c r="U545" i="1501"/>
  <c r="C545" i="1501" s="1"/>
  <c r="U544" i="1501"/>
  <c r="C544" i="1501" s="1"/>
  <c r="U543" i="1501"/>
  <c r="C543" i="1501" s="1"/>
  <c r="U542" i="1501"/>
  <c r="C542" i="1501" s="1"/>
  <c r="U541" i="1501"/>
  <c r="C541" i="1501" s="1"/>
  <c r="U540" i="1501"/>
  <c r="C540" i="1501" s="1"/>
  <c r="U539" i="1501"/>
  <c r="C539" i="1501" s="1"/>
  <c r="U538" i="1501"/>
  <c r="C538" i="1501" s="1"/>
  <c r="U537" i="1501"/>
  <c r="C537" i="1501" s="1"/>
  <c r="U536" i="1501"/>
  <c r="C536" i="1501" s="1"/>
  <c r="U535" i="1501"/>
  <c r="C535" i="1501" s="1"/>
  <c r="U534" i="1501"/>
  <c r="C534" i="1501" s="1"/>
  <c r="U533" i="1501"/>
  <c r="C533" i="1501" s="1"/>
  <c r="U532" i="1501"/>
  <c r="C532" i="1501" s="1"/>
  <c r="U531" i="1501"/>
  <c r="C531" i="1501" s="1"/>
  <c r="U530" i="1501"/>
  <c r="C530" i="1501" s="1"/>
  <c r="U529" i="1501"/>
  <c r="C529" i="1501" s="1"/>
  <c r="U528" i="1501"/>
  <c r="C528" i="1501"/>
  <c r="U527" i="1501"/>
  <c r="C527" i="1501" s="1"/>
  <c r="U526" i="1501"/>
  <c r="C526" i="1501" s="1"/>
  <c r="U525" i="1501"/>
  <c r="C525" i="1501" s="1"/>
  <c r="U524" i="1501"/>
  <c r="C524" i="1501" s="1"/>
  <c r="U523" i="1501"/>
  <c r="C523" i="1501" s="1"/>
  <c r="U522" i="1501"/>
  <c r="C522" i="1501" s="1"/>
  <c r="U521" i="1501"/>
  <c r="C521" i="1501" s="1"/>
  <c r="U520" i="1501"/>
  <c r="C520" i="1501" s="1"/>
  <c r="U519" i="1501"/>
  <c r="C519" i="1501" s="1"/>
  <c r="U518" i="1501"/>
  <c r="C518" i="1501" s="1"/>
  <c r="U517" i="1501"/>
  <c r="C517" i="1501" s="1"/>
  <c r="U516" i="1501"/>
  <c r="C516" i="1501" s="1"/>
  <c r="U515" i="1501"/>
  <c r="C515" i="1501" s="1"/>
  <c r="U514" i="1501"/>
  <c r="C514" i="1501" s="1"/>
  <c r="U513" i="1501"/>
  <c r="C513" i="1501" s="1"/>
  <c r="U512" i="1501"/>
  <c r="C512" i="1501" s="1"/>
  <c r="U511" i="1501"/>
  <c r="C511" i="1501" s="1"/>
  <c r="U510" i="1501"/>
  <c r="C510" i="1501" s="1"/>
  <c r="U509" i="1501"/>
  <c r="C509" i="1501" s="1"/>
  <c r="U508" i="1501"/>
  <c r="C508" i="1501" s="1"/>
  <c r="U507" i="1501"/>
  <c r="C507" i="1501" s="1"/>
  <c r="U506" i="1501"/>
  <c r="C506" i="1501" s="1"/>
  <c r="U505" i="1501"/>
  <c r="C505" i="1501" s="1"/>
  <c r="U504" i="1501"/>
  <c r="C504" i="1501" s="1"/>
  <c r="U503" i="1501"/>
  <c r="C503" i="1501" s="1"/>
  <c r="U502" i="1501"/>
  <c r="C502" i="1501" s="1"/>
  <c r="U501" i="1501"/>
  <c r="C501" i="1501" s="1"/>
  <c r="U500" i="1501"/>
  <c r="C500" i="1501" s="1"/>
  <c r="U499" i="1501"/>
  <c r="C499" i="1501" s="1"/>
  <c r="U498" i="1501"/>
  <c r="C498" i="1501" s="1"/>
  <c r="U497" i="1501"/>
  <c r="C497" i="1501" s="1"/>
  <c r="U496" i="1501"/>
  <c r="C496" i="1501"/>
  <c r="U495" i="1501"/>
  <c r="C495" i="1501" s="1"/>
  <c r="U494" i="1501"/>
  <c r="C494" i="1501" s="1"/>
  <c r="U493" i="1501"/>
  <c r="C493" i="1501" s="1"/>
  <c r="U492" i="1501"/>
  <c r="C492" i="1501" s="1"/>
  <c r="U491" i="1501"/>
  <c r="C491" i="1501" s="1"/>
  <c r="U490" i="1501"/>
  <c r="C490" i="1501" s="1"/>
  <c r="U489" i="1501"/>
  <c r="C489" i="1501" s="1"/>
  <c r="U488" i="1501"/>
  <c r="C488" i="1501" s="1"/>
  <c r="U487" i="1501"/>
  <c r="C487" i="1501" s="1"/>
  <c r="U486" i="1501"/>
  <c r="C486" i="1501" s="1"/>
  <c r="U485" i="1501"/>
  <c r="C485" i="1501" s="1"/>
  <c r="U484" i="1501"/>
  <c r="C484" i="1501" s="1"/>
  <c r="U483" i="1501"/>
  <c r="C483" i="1501" s="1"/>
  <c r="U482" i="1501"/>
  <c r="C482" i="1501" s="1"/>
  <c r="U481" i="1501"/>
  <c r="C481" i="1501" s="1"/>
  <c r="U480" i="1501"/>
  <c r="C480" i="1501" s="1"/>
  <c r="U479" i="1501"/>
  <c r="C479" i="1501" s="1"/>
  <c r="U478" i="1501"/>
  <c r="C478" i="1501" s="1"/>
  <c r="U477" i="1501"/>
  <c r="C477" i="1501" s="1"/>
  <c r="U476" i="1501"/>
  <c r="C476" i="1501" s="1"/>
  <c r="U475" i="1501"/>
  <c r="C475" i="1501" s="1"/>
  <c r="U474" i="1501"/>
  <c r="C474" i="1501" s="1"/>
  <c r="U473" i="1501"/>
  <c r="C473" i="1501" s="1"/>
  <c r="U472" i="1501"/>
  <c r="C472" i="1501" s="1"/>
  <c r="U471" i="1501"/>
  <c r="C471" i="1501" s="1"/>
  <c r="U470" i="1501"/>
  <c r="C470" i="1501" s="1"/>
  <c r="U469" i="1501"/>
  <c r="C469" i="1501" s="1"/>
  <c r="U468" i="1501"/>
  <c r="C468" i="1501" s="1"/>
  <c r="U467" i="1501"/>
  <c r="C467" i="1501" s="1"/>
  <c r="U466" i="1501"/>
  <c r="C466" i="1501" s="1"/>
  <c r="U465" i="1501"/>
  <c r="C465" i="1501" s="1"/>
  <c r="U464" i="1501"/>
  <c r="C464" i="1501" s="1"/>
  <c r="Q464" i="1501"/>
  <c r="P465" i="1501" s="1"/>
  <c r="Q465" i="1501" s="1"/>
  <c r="P466" i="1501" s="1"/>
  <c r="Q466" i="1501" s="1"/>
  <c r="P467" i="1501" s="1"/>
  <c r="Q467" i="1501" s="1"/>
  <c r="P468" i="1501" s="1"/>
  <c r="Q468" i="1501" s="1"/>
  <c r="P469" i="1501" s="1"/>
  <c r="Q469" i="1501" s="1"/>
  <c r="P470" i="1501" s="1"/>
  <c r="Q470" i="1501" s="1"/>
  <c r="P471" i="1501" s="1"/>
  <c r="Q471" i="1501" s="1"/>
  <c r="P472" i="1501" s="1"/>
  <c r="Q472" i="1501" s="1"/>
  <c r="P473" i="1501" s="1"/>
  <c r="Q473" i="1501" s="1"/>
  <c r="P474" i="1501" s="1"/>
  <c r="Q474" i="1501" s="1"/>
  <c r="P475" i="1501" s="1"/>
  <c r="Q475" i="1501" s="1"/>
  <c r="P476" i="1501" s="1"/>
  <c r="Q476" i="1501" s="1"/>
  <c r="P477" i="1501" s="1"/>
  <c r="Q477" i="1501" s="1"/>
  <c r="P478" i="1501" s="1"/>
  <c r="Q478" i="1501" s="1"/>
  <c r="P479" i="1501" s="1"/>
  <c r="Q479" i="1501" s="1"/>
  <c r="P480" i="1501" s="1"/>
  <c r="Q480" i="1501" s="1"/>
  <c r="P481" i="1501" s="1"/>
  <c r="Q481" i="1501" s="1"/>
  <c r="P482" i="1501" s="1"/>
  <c r="Q482" i="1501" s="1"/>
  <c r="P483" i="1501" s="1"/>
  <c r="Q483" i="1501" s="1"/>
  <c r="P484" i="1501" s="1"/>
  <c r="Q484" i="1501" s="1"/>
  <c r="P485" i="1501" s="1"/>
  <c r="Q485" i="1501" s="1"/>
  <c r="P486" i="1501" s="1"/>
  <c r="Q486" i="1501" s="1"/>
  <c r="P487" i="1501" s="1"/>
  <c r="Q487" i="1501" s="1"/>
  <c r="P488" i="1501" s="1"/>
  <c r="Q488" i="1501" s="1"/>
  <c r="P489" i="1501" s="1"/>
  <c r="Q489" i="1501" s="1"/>
  <c r="P490" i="1501" s="1"/>
  <c r="Q490" i="1501" s="1"/>
  <c r="P491" i="1501" s="1"/>
  <c r="Q491" i="1501" s="1"/>
  <c r="P492" i="1501" s="1"/>
  <c r="Q492" i="1501" s="1"/>
  <c r="P493" i="1501" s="1"/>
  <c r="Q493" i="1501" s="1"/>
  <c r="P494" i="1501" s="1"/>
  <c r="Q494" i="1501" s="1"/>
  <c r="P495" i="1501" s="1"/>
  <c r="Q495" i="1501" s="1"/>
  <c r="P496" i="1501" s="1"/>
  <c r="Q496" i="1501" s="1"/>
  <c r="P497" i="1501" s="1"/>
  <c r="Q497" i="1501" s="1"/>
  <c r="P498" i="1501" s="1"/>
  <c r="Q498" i="1501" s="1"/>
  <c r="P499" i="1501" s="1"/>
  <c r="Q499" i="1501" s="1"/>
  <c r="P500" i="1501" s="1"/>
  <c r="Q500" i="1501" s="1"/>
  <c r="P501" i="1501" s="1"/>
  <c r="Q501" i="1501" s="1"/>
  <c r="P502" i="1501" s="1"/>
  <c r="Q502" i="1501" s="1"/>
  <c r="P503" i="1501" s="1"/>
  <c r="Q503" i="1501" s="1"/>
  <c r="P504" i="1501" s="1"/>
  <c r="Q504" i="1501" s="1"/>
  <c r="P505" i="1501" s="1"/>
  <c r="Q505" i="1501" s="1"/>
  <c r="P506" i="1501" s="1"/>
  <c r="Q506" i="1501" s="1"/>
  <c r="P507" i="1501" s="1"/>
  <c r="Q507" i="1501" s="1"/>
  <c r="P508" i="1501" s="1"/>
  <c r="Q508" i="1501" s="1"/>
  <c r="P509" i="1501" s="1"/>
  <c r="Q509" i="1501" s="1"/>
  <c r="P510" i="1501" s="1"/>
  <c r="Q510" i="1501" s="1"/>
  <c r="P511" i="1501" s="1"/>
  <c r="Q511" i="1501" s="1"/>
  <c r="P512" i="1501" s="1"/>
  <c r="Q512" i="1501" s="1"/>
  <c r="P513" i="1501" s="1"/>
  <c r="Q513" i="1501" s="1"/>
  <c r="P514" i="1501" s="1"/>
  <c r="Q514" i="1501" s="1"/>
  <c r="P515" i="1501" s="1"/>
  <c r="Q515" i="1501" s="1"/>
  <c r="P516" i="1501" s="1"/>
  <c r="Q516" i="1501" s="1"/>
  <c r="P517" i="1501" s="1"/>
  <c r="Q517" i="1501" s="1"/>
  <c r="P518" i="1501" s="1"/>
  <c r="Q518" i="1501" s="1"/>
  <c r="P519" i="1501" s="1"/>
  <c r="Q519" i="1501" s="1"/>
  <c r="P520" i="1501" s="1"/>
  <c r="Q520" i="1501" s="1"/>
  <c r="P521" i="1501" s="1"/>
  <c r="Q521" i="1501" s="1"/>
  <c r="P522" i="1501" s="1"/>
  <c r="Q522" i="1501" s="1"/>
  <c r="P523" i="1501" s="1"/>
  <c r="Q523" i="1501" s="1"/>
  <c r="P524" i="1501" s="1"/>
  <c r="Q524" i="1501" s="1"/>
  <c r="P525" i="1501" s="1"/>
  <c r="Q525" i="1501" s="1"/>
  <c r="P526" i="1501" s="1"/>
  <c r="Q526" i="1501" s="1"/>
  <c r="P527" i="1501" s="1"/>
  <c r="Q527" i="1501" s="1"/>
  <c r="P528" i="1501" s="1"/>
  <c r="Q528" i="1501" s="1"/>
  <c r="P529" i="1501" s="1"/>
  <c r="Q529" i="1501" s="1"/>
  <c r="P530" i="1501" s="1"/>
  <c r="Q530" i="1501" s="1"/>
  <c r="P531" i="1501" s="1"/>
  <c r="Q531" i="1501" s="1"/>
  <c r="P532" i="1501" s="1"/>
  <c r="Q532" i="1501" s="1"/>
  <c r="P533" i="1501" s="1"/>
  <c r="Q533" i="1501" s="1"/>
  <c r="P534" i="1501" s="1"/>
  <c r="Q534" i="1501" s="1"/>
  <c r="P535" i="1501" s="1"/>
  <c r="Q535" i="1501" s="1"/>
  <c r="P536" i="1501" s="1"/>
  <c r="Q536" i="1501" s="1"/>
  <c r="P537" i="1501" s="1"/>
  <c r="Q537" i="1501" s="1"/>
  <c r="P538" i="1501" s="1"/>
  <c r="Q538" i="1501" s="1"/>
  <c r="P539" i="1501" s="1"/>
  <c r="Q539" i="1501" s="1"/>
  <c r="P540" i="1501" s="1"/>
  <c r="Q540" i="1501" s="1"/>
  <c r="P541" i="1501" s="1"/>
  <c r="Q541" i="1501" s="1"/>
  <c r="P542" i="1501" s="1"/>
  <c r="Q542" i="1501" s="1"/>
  <c r="P543" i="1501" s="1"/>
  <c r="Q543" i="1501" s="1"/>
  <c r="P544" i="1501" s="1"/>
  <c r="Q544" i="1501" s="1"/>
  <c r="P545" i="1501" s="1"/>
  <c r="Q545" i="1501" s="1"/>
  <c r="P546" i="1501" s="1"/>
  <c r="Q546" i="1501" s="1"/>
  <c r="P547" i="1501" s="1"/>
  <c r="Q547" i="1501" s="1"/>
  <c r="P548" i="1501" s="1"/>
  <c r="Q548" i="1501" s="1"/>
  <c r="P549" i="1501" s="1"/>
  <c r="Q549" i="1501" s="1"/>
  <c r="P550" i="1501" s="1"/>
  <c r="Q550" i="1501" s="1"/>
  <c r="P551" i="1501" s="1"/>
  <c r="Q551" i="1501" s="1"/>
  <c r="P552" i="1501" s="1"/>
  <c r="Q552" i="1501" s="1"/>
  <c r="P553" i="1501" s="1"/>
  <c r="Q553" i="1501" s="1"/>
  <c r="P554" i="1501" s="1"/>
  <c r="Q554" i="1501" s="1"/>
  <c r="P555" i="1501" s="1"/>
  <c r="Q555" i="1501" s="1"/>
  <c r="P556" i="1501" s="1"/>
  <c r="Q556" i="1501" s="1"/>
  <c r="P557" i="1501" s="1"/>
  <c r="Q557" i="1501" s="1"/>
  <c r="P558" i="1501" s="1"/>
  <c r="Q558" i="1501" s="1"/>
  <c r="P559" i="1501" s="1"/>
  <c r="Q559" i="1501" s="1"/>
  <c r="P560" i="1501" s="1"/>
  <c r="Q560" i="1501" s="1"/>
  <c r="P561" i="1501" s="1"/>
  <c r="Q561" i="1501" s="1"/>
  <c r="P562" i="1501" s="1"/>
  <c r="Q562" i="1501" s="1"/>
  <c r="P563" i="1501" s="1"/>
  <c r="Q563" i="1501" s="1"/>
  <c r="P564" i="1501" s="1"/>
  <c r="Q564" i="1501" s="1"/>
  <c r="P565" i="1501" s="1"/>
  <c r="Q565" i="1501" s="1"/>
  <c r="P566" i="1501" s="1"/>
  <c r="Q566" i="1501" s="1"/>
  <c r="P567" i="1501" s="1"/>
  <c r="Q567" i="1501" s="1"/>
  <c r="P568" i="1501" s="1"/>
  <c r="Q568" i="1501" s="1"/>
  <c r="P569" i="1501" s="1"/>
  <c r="Q569" i="1501" s="1"/>
  <c r="P570" i="1501" s="1"/>
  <c r="Q570" i="1501" s="1"/>
  <c r="P571" i="1501" s="1"/>
  <c r="Q571" i="1501" s="1"/>
  <c r="P572" i="1501" s="1"/>
  <c r="Q572" i="1501" s="1"/>
  <c r="P573" i="1501" s="1"/>
  <c r="Q573" i="1501" s="1"/>
  <c r="P574" i="1501" s="1"/>
  <c r="Q574" i="1501" s="1"/>
  <c r="P575" i="1501" s="1"/>
  <c r="Q575" i="1501" s="1"/>
  <c r="P576" i="1501" s="1"/>
  <c r="Q576" i="1501" s="1"/>
  <c r="P577" i="1501" s="1"/>
  <c r="Q577" i="1501" s="1"/>
  <c r="P578" i="1501" s="1"/>
  <c r="Q578" i="1501" s="1"/>
  <c r="P579" i="1501" s="1"/>
  <c r="Q579" i="1501" s="1"/>
  <c r="P580" i="1501" s="1"/>
  <c r="Q580" i="1501" s="1"/>
  <c r="P581" i="1501" s="1"/>
  <c r="Q581" i="1501" s="1"/>
  <c r="P582" i="1501" s="1"/>
  <c r="Q582" i="1501" s="1"/>
  <c r="P583" i="1501" s="1"/>
  <c r="Q583" i="1501" s="1"/>
  <c r="P584" i="1501" s="1"/>
  <c r="Q584" i="1501" s="1"/>
  <c r="P585" i="1501" s="1"/>
  <c r="Q585" i="1501" s="1"/>
  <c r="P586" i="1501" s="1"/>
  <c r="Q586" i="1501" s="1"/>
  <c r="P587" i="1501" s="1"/>
  <c r="Q587" i="1501" s="1"/>
  <c r="P588" i="1501" s="1"/>
  <c r="Q588" i="1501" s="1"/>
  <c r="P589" i="1501" s="1"/>
  <c r="Q589" i="1501" s="1"/>
  <c r="P590" i="1501" s="1"/>
  <c r="Q590" i="1501" s="1"/>
  <c r="P591" i="1501" s="1"/>
  <c r="Q591" i="1501" s="1"/>
  <c r="P592" i="1501" s="1"/>
  <c r="Q592" i="1501" s="1"/>
  <c r="P593" i="1501" s="1"/>
  <c r="Q593" i="1501" s="1"/>
  <c r="P594" i="1501" s="1"/>
  <c r="Q594" i="1501" s="1"/>
  <c r="P595" i="1501" s="1"/>
  <c r="Q595" i="1501" s="1"/>
  <c r="P596" i="1501" s="1"/>
  <c r="Q596" i="1501" s="1"/>
  <c r="P597" i="1501" s="1"/>
  <c r="Q597" i="1501" s="1"/>
  <c r="P598" i="1501" s="1"/>
  <c r="Q598" i="1501" s="1"/>
  <c r="P599" i="1501" s="1"/>
  <c r="Q599" i="1501" s="1"/>
  <c r="P600" i="1501" s="1"/>
  <c r="Q600" i="1501" s="1"/>
  <c r="P601" i="1501" s="1"/>
  <c r="Q601" i="1501" s="1"/>
  <c r="P602" i="1501" s="1"/>
  <c r="Q602" i="1501" s="1"/>
  <c r="P603" i="1501" s="1"/>
  <c r="Q603" i="1501" s="1"/>
  <c r="P604" i="1501" s="1"/>
  <c r="Q604" i="1501" s="1"/>
  <c r="P605" i="1501" s="1"/>
  <c r="Q605" i="1501" s="1"/>
  <c r="P606" i="1501" s="1"/>
  <c r="Q606" i="1501" s="1"/>
  <c r="P607" i="1501" s="1"/>
  <c r="Q607" i="1501" s="1"/>
  <c r="P608" i="1501" s="1"/>
  <c r="Q608" i="1501" s="1"/>
  <c r="P609" i="1501" s="1"/>
  <c r="Q609" i="1501" s="1"/>
  <c r="P610" i="1501" s="1"/>
  <c r="Q610" i="1501" s="1"/>
  <c r="P611" i="1501" s="1"/>
  <c r="Q611" i="1501" s="1"/>
  <c r="P612" i="1501" s="1"/>
  <c r="Q612" i="1501" s="1"/>
  <c r="P613" i="1501" s="1"/>
  <c r="Q613" i="1501" s="1"/>
  <c r="P614" i="1501" s="1"/>
  <c r="Q614" i="1501" s="1"/>
  <c r="P615" i="1501" s="1"/>
  <c r="Q615" i="1501" s="1"/>
  <c r="P616" i="1501" s="1"/>
  <c r="Q616" i="1501" s="1"/>
  <c r="P617" i="1501" s="1"/>
  <c r="Q617" i="1501" s="1"/>
  <c r="P618" i="1501" s="1"/>
  <c r="Q618" i="1501" s="1"/>
  <c r="P619" i="1501" s="1"/>
  <c r="Q619" i="1501" s="1"/>
  <c r="P620" i="1501" s="1"/>
  <c r="Q620" i="1501" s="1"/>
  <c r="P621" i="1501" s="1"/>
  <c r="Q621" i="1501" s="1"/>
  <c r="P622" i="1501" s="1"/>
  <c r="Q622" i="1501" s="1"/>
  <c r="P623" i="1501" s="1"/>
  <c r="Q623" i="1501" s="1"/>
  <c r="P624" i="1501" s="1"/>
  <c r="Q624" i="1501" s="1"/>
  <c r="P625" i="1501" s="1"/>
  <c r="Q625" i="1501" s="1"/>
  <c r="P626" i="1501" s="1"/>
  <c r="Q626" i="1501" s="1"/>
  <c r="P627" i="1501" s="1"/>
  <c r="Q627" i="1501" s="1"/>
  <c r="P628" i="1501" s="1"/>
  <c r="Q628" i="1501" s="1"/>
  <c r="P629" i="1501" s="1"/>
  <c r="Q629" i="1501" s="1"/>
  <c r="P630" i="1501" s="1"/>
  <c r="Q630" i="1501" s="1"/>
  <c r="P631" i="1501" s="1"/>
  <c r="Q631" i="1501" s="1"/>
  <c r="P632" i="1501" s="1"/>
  <c r="Q632" i="1501" s="1"/>
  <c r="P633" i="1501" s="1"/>
  <c r="Q633" i="1501" s="1"/>
  <c r="P634" i="1501" s="1"/>
  <c r="Q634" i="1501" s="1"/>
  <c r="P635" i="1501" s="1"/>
  <c r="Q635" i="1501" s="1"/>
  <c r="P636" i="1501" s="1"/>
  <c r="Q636" i="1501" s="1"/>
  <c r="P637" i="1501" s="1"/>
  <c r="Q637" i="1501" s="1"/>
  <c r="P638" i="1501" s="1"/>
  <c r="Q638" i="1501" s="1"/>
  <c r="P639" i="1501" s="1"/>
  <c r="Q639" i="1501" s="1"/>
  <c r="P640" i="1501" s="1"/>
  <c r="Q640" i="1501" s="1"/>
  <c r="P641" i="1501" s="1"/>
  <c r="Q641" i="1501" s="1"/>
  <c r="P642" i="1501" s="1"/>
  <c r="Q642" i="1501" s="1"/>
  <c r="P643" i="1501" s="1"/>
  <c r="Q643" i="1501" s="1"/>
  <c r="P644" i="1501" s="1"/>
  <c r="Q644" i="1501" s="1"/>
  <c r="P645" i="1501" s="1"/>
  <c r="Q645" i="1501" s="1"/>
  <c r="P646" i="1501" s="1"/>
  <c r="Q646" i="1501" s="1"/>
  <c r="P647" i="1501" s="1"/>
  <c r="Q647" i="1501" s="1"/>
  <c r="P648" i="1501" s="1"/>
  <c r="Q648" i="1501" s="1"/>
  <c r="P649" i="1501" s="1"/>
  <c r="Q649" i="1501" s="1"/>
  <c r="P650" i="1501" s="1"/>
  <c r="Q650" i="1501" s="1"/>
  <c r="P651" i="1501" s="1"/>
  <c r="Q651" i="1501" s="1"/>
  <c r="P652" i="1501" s="1"/>
  <c r="Q652" i="1501" s="1"/>
  <c r="P653" i="1501" s="1"/>
  <c r="Q653" i="1501" s="1"/>
  <c r="P654" i="1501" s="1"/>
  <c r="Q654" i="1501" s="1"/>
  <c r="P655" i="1501" s="1"/>
  <c r="Q655" i="1501" s="1"/>
  <c r="P656" i="1501" s="1"/>
  <c r="Q656" i="1501" s="1"/>
  <c r="P657" i="1501" s="1"/>
  <c r="Q657" i="1501" s="1"/>
  <c r="P658" i="1501" s="1"/>
  <c r="Q658" i="1501" s="1"/>
  <c r="P659" i="1501" s="1"/>
  <c r="Q659" i="1501" s="1"/>
  <c r="P660" i="1501" s="1"/>
  <c r="Q660" i="1501" s="1"/>
  <c r="P661" i="1501" s="1"/>
  <c r="Q661" i="1501" s="1"/>
  <c r="P662" i="1501" s="1"/>
  <c r="Q662" i="1501" s="1"/>
  <c r="P663" i="1501" s="1"/>
  <c r="Q663" i="1501" s="1"/>
  <c r="P664" i="1501" s="1"/>
  <c r="Q664" i="1501" s="1"/>
  <c r="P665" i="1501" s="1"/>
  <c r="Q665" i="1501" s="1"/>
  <c r="P666" i="1501" s="1"/>
  <c r="Q666" i="1501" s="1"/>
  <c r="P667" i="1501" s="1"/>
  <c r="Q667" i="1501" s="1"/>
  <c r="P668" i="1501" s="1"/>
  <c r="Q668" i="1501" s="1"/>
  <c r="P669" i="1501" s="1"/>
  <c r="Q669" i="1501" s="1"/>
  <c r="P670" i="1501" s="1"/>
  <c r="Q670" i="1501" s="1"/>
  <c r="P671" i="1501" s="1"/>
  <c r="Q671" i="1501" s="1"/>
  <c r="P672" i="1501" s="1"/>
  <c r="Q672" i="1501" s="1"/>
  <c r="P673" i="1501" s="1"/>
  <c r="Q673" i="1501" s="1"/>
  <c r="P674" i="1501" s="1"/>
  <c r="Q674" i="1501" s="1"/>
  <c r="P675" i="1501" s="1"/>
  <c r="Q675" i="1501" s="1"/>
  <c r="P676" i="1501" s="1"/>
  <c r="Q676" i="1501" s="1"/>
  <c r="P677" i="1501" s="1"/>
  <c r="Q677" i="1501" s="1"/>
  <c r="P678" i="1501" s="1"/>
  <c r="Q678" i="1501" s="1"/>
  <c r="P679" i="1501" s="1"/>
  <c r="Q679" i="1501" s="1"/>
  <c r="P680" i="1501" s="1"/>
  <c r="Q680" i="1501" s="1"/>
  <c r="P681" i="1501" s="1"/>
  <c r="Q681" i="1501" s="1"/>
  <c r="P682" i="1501" s="1"/>
  <c r="Q682" i="1501" s="1"/>
  <c r="P683" i="1501" s="1"/>
  <c r="Q683" i="1501" s="1"/>
  <c r="P684" i="1501" s="1"/>
  <c r="Q684" i="1501" s="1"/>
  <c r="P685" i="1501" s="1"/>
  <c r="Q685" i="1501" s="1"/>
  <c r="P686" i="1501" s="1"/>
  <c r="Q686" i="1501" s="1"/>
  <c r="P687" i="1501" s="1"/>
  <c r="Q687" i="1501" s="1"/>
  <c r="P688" i="1501" s="1"/>
  <c r="Q688" i="1501" s="1"/>
  <c r="P689" i="1501" s="1"/>
  <c r="Q689" i="1501" s="1"/>
  <c r="P690" i="1501" s="1"/>
  <c r="Q690" i="1501" s="1"/>
  <c r="P691" i="1501" s="1"/>
  <c r="Q691" i="1501" s="1"/>
  <c r="P692" i="1501" s="1"/>
  <c r="Q692" i="1501" s="1"/>
  <c r="P693" i="1501" s="1"/>
  <c r="Q693" i="1501" s="1"/>
  <c r="P694" i="1501" s="1"/>
  <c r="Q694" i="1501" s="1"/>
  <c r="P695" i="1501" s="1"/>
  <c r="Q695" i="1501" s="1"/>
  <c r="P696" i="1501" s="1"/>
  <c r="Q696" i="1501" s="1"/>
  <c r="P697" i="1501" s="1"/>
  <c r="Q697" i="1501" s="1"/>
  <c r="P698" i="1501" s="1"/>
  <c r="Q698" i="1501" s="1"/>
  <c r="P699" i="1501" s="1"/>
  <c r="Q699" i="1501" s="1"/>
  <c r="P700" i="1501" s="1"/>
  <c r="Q700" i="1501" s="1"/>
  <c r="P701" i="1501" s="1"/>
  <c r="Q701" i="1501" s="1"/>
  <c r="P702" i="1501" s="1"/>
  <c r="Q702" i="1501" s="1"/>
  <c r="P703" i="1501" s="1"/>
  <c r="Q703" i="1501" s="1"/>
  <c r="P704" i="1501" s="1"/>
  <c r="Q704" i="1501" s="1"/>
  <c r="P705" i="1501" s="1"/>
  <c r="Q705" i="1501" s="1"/>
  <c r="P706" i="1501" s="1"/>
  <c r="Q706" i="1501" s="1"/>
  <c r="P707" i="1501" s="1"/>
  <c r="Q707" i="1501" s="1"/>
  <c r="P708" i="1501" s="1"/>
  <c r="Q708" i="1501" s="1"/>
  <c r="P709" i="1501" s="1"/>
  <c r="Q709" i="1501" s="1"/>
  <c r="P710" i="1501" s="1"/>
  <c r="Q710" i="1501" s="1"/>
  <c r="P711" i="1501" s="1"/>
  <c r="Q711" i="1501" s="1"/>
  <c r="P712" i="1501" s="1"/>
  <c r="Q712" i="1501" s="1"/>
  <c r="P713" i="1501" s="1"/>
  <c r="Q713" i="1501" s="1"/>
  <c r="P714" i="1501" s="1"/>
  <c r="Q714" i="1501" s="1"/>
  <c r="P715" i="1501" s="1"/>
  <c r="Q715" i="1501" s="1"/>
  <c r="P716" i="1501" s="1"/>
  <c r="Q716" i="1501" s="1"/>
  <c r="P717" i="1501" s="1"/>
  <c r="Q717" i="1501" s="1"/>
  <c r="P718" i="1501" s="1"/>
  <c r="Q718" i="1501" s="1"/>
  <c r="P719" i="1501" s="1"/>
  <c r="Q719" i="1501" s="1"/>
  <c r="P720" i="1501" s="1"/>
  <c r="Q720" i="1501" s="1"/>
  <c r="P721" i="1501" s="1"/>
  <c r="Q721" i="1501" s="1"/>
  <c r="P722" i="1501" s="1"/>
  <c r="Q722" i="1501" s="1"/>
  <c r="P723" i="1501" s="1"/>
  <c r="Q723" i="1501" s="1"/>
  <c r="P724" i="1501" s="1"/>
  <c r="Q724" i="1501" s="1"/>
  <c r="P725" i="1501" s="1"/>
  <c r="Q725" i="1501" s="1"/>
  <c r="P726" i="1501" s="1"/>
  <c r="Q726" i="1501" s="1"/>
  <c r="P727" i="1501" s="1"/>
  <c r="Q727" i="1501" s="1"/>
  <c r="P728" i="1501" s="1"/>
  <c r="Q728" i="1501" s="1"/>
  <c r="P729" i="1501" s="1"/>
  <c r="Q729" i="1501" s="1"/>
  <c r="P730" i="1501" s="1"/>
  <c r="Q730" i="1501" s="1"/>
  <c r="P731" i="1501" s="1"/>
  <c r="Q731" i="1501" s="1"/>
  <c r="P732" i="1501" s="1"/>
  <c r="Q732" i="1501" s="1"/>
  <c r="P733" i="1501" s="1"/>
  <c r="Q733" i="1501" s="1"/>
  <c r="P734" i="1501" s="1"/>
  <c r="Q734" i="1501" s="1"/>
  <c r="P735" i="1501" s="1"/>
  <c r="Q735" i="1501" s="1"/>
  <c r="P736" i="1501" s="1"/>
  <c r="Q736" i="1501" s="1"/>
  <c r="P737" i="1501" s="1"/>
  <c r="Q737" i="1501" s="1"/>
  <c r="P738" i="1501" s="1"/>
  <c r="Q738" i="1501" s="1"/>
  <c r="P739" i="1501" s="1"/>
  <c r="Q739" i="1501" s="1"/>
  <c r="P740" i="1501" s="1"/>
  <c r="Q740" i="1501" s="1"/>
  <c r="P741" i="1501" s="1"/>
  <c r="Q741" i="1501" s="1"/>
  <c r="P742" i="1501" s="1"/>
  <c r="Q742" i="1501" s="1"/>
  <c r="P743" i="1501" s="1"/>
  <c r="Q743" i="1501" s="1"/>
  <c r="P744" i="1501" s="1"/>
  <c r="Q744" i="1501" s="1"/>
  <c r="P745" i="1501" s="1"/>
  <c r="Q745" i="1501" s="1"/>
  <c r="P746" i="1501" s="1"/>
  <c r="Q746" i="1501" s="1"/>
  <c r="P747" i="1501" s="1"/>
  <c r="Q747" i="1501" s="1"/>
  <c r="P748" i="1501" s="1"/>
  <c r="Q748" i="1501" s="1"/>
  <c r="P749" i="1501" s="1"/>
  <c r="Q749" i="1501" s="1"/>
  <c r="P750" i="1501" s="1"/>
  <c r="Q750" i="1501" s="1"/>
  <c r="P751" i="1501" s="1"/>
  <c r="Q751" i="1501" s="1"/>
  <c r="P752" i="1501" s="1"/>
  <c r="Q752" i="1501" s="1"/>
  <c r="P753" i="1501" s="1"/>
  <c r="Q753" i="1501" s="1"/>
  <c r="P754" i="1501" s="1"/>
  <c r="Q754" i="1501" s="1"/>
  <c r="P755" i="1501" s="1"/>
  <c r="Q755" i="1501" s="1"/>
  <c r="P756" i="1501" s="1"/>
  <c r="Q756" i="1501" s="1"/>
  <c r="P757" i="1501" s="1"/>
  <c r="Q757" i="1501" s="1"/>
  <c r="P758" i="1501" s="1"/>
  <c r="Q758" i="1501" s="1"/>
  <c r="P759" i="1501" s="1"/>
  <c r="Q759" i="1501" s="1"/>
  <c r="P760" i="1501" s="1"/>
  <c r="Q760" i="1501" s="1"/>
  <c r="P761" i="1501" s="1"/>
  <c r="Q761" i="1501" s="1"/>
  <c r="P762" i="1501" s="1"/>
  <c r="Q762" i="1501" s="1"/>
  <c r="P763" i="1501" s="1"/>
  <c r="Q763" i="1501" s="1"/>
  <c r="P764" i="1501" s="1"/>
  <c r="Q764" i="1501" s="1"/>
  <c r="P765" i="1501" s="1"/>
  <c r="Q765" i="1501" s="1"/>
  <c r="P766" i="1501" s="1"/>
  <c r="Q766" i="1501" s="1"/>
  <c r="P767" i="1501" s="1"/>
  <c r="Q767" i="1501" s="1"/>
  <c r="P768" i="1501" s="1"/>
  <c r="Q768" i="1501" s="1"/>
  <c r="P769" i="1501" s="1"/>
  <c r="Q769" i="1501" s="1"/>
  <c r="P770" i="1501" s="1"/>
  <c r="Q770" i="1501" s="1"/>
  <c r="P771" i="1501" s="1"/>
  <c r="Q771" i="1501" s="1"/>
  <c r="P772" i="1501" s="1"/>
  <c r="Q772" i="1501" s="1"/>
  <c r="P773" i="1501" s="1"/>
  <c r="Q773" i="1501" s="1"/>
  <c r="P774" i="1501" s="1"/>
  <c r="Q774" i="1501" s="1"/>
  <c r="P775" i="1501" s="1"/>
  <c r="Q775" i="1501" s="1"/>
  <c r="P776" i="1501" s="1"/>
  <c r="Q776" i="1501" s="1"/>
  <c r="P777" i="1501" s="1"/>
  <c r="Q777" i="1501" s="1"/>
  <c r="P778" i="1501" s="1"/>
  <c r="Q778" i="1501" s="1"/>
  <c r="P779" i="1501" s="1"/>
  <c r="Q779" i="1501" s="1"/>
  <c r="P780" i="1501" s="1"/>
  <c r="Q780" i="1501" s="1"/>
  <c r="P781" i="1501" s="1"/>
  <c r="Q781" i="1501" s="1"/>
  <c r="P782" i="1501" s="1"/>
  <c r="Q782" i="1501" s="1"/>
  <c r="P783" i="1501" s="1"/>
  <c r="Q783" i="1501" s="1"/>
  <c r="P784" i="1501" s="1"/>
  <c r="Q784" i="1501" s="1"/>
  <c r="P785" i="1501" s="1"/>
  <c r="Q785" i="1501" s="1"/>
  <c r="P786" i="1501" s="1"/>
  <c r="Q786" i="1501" s="1"/>
  <c r="P787" i="1501" s="1"/>
  <c r="Q787" i="1501" s="1"/>
  <c r="P788" i="1501" s="1"/>
  <c r="Q788" i="1501" s="1"/>
  <c r="P789" i="1501" s="1"/>
  <c r="Q789" i="1501" s="1"/>
  <c r="P790" i="1501" s="1"/>
  <c r="Q790" i="1501" s="1"/>
  <c r="P791" i="1501" s="1"/>
  <c r="Q791" i="1501" s="1"/>
  <c r="P792" i="1501" s="1"/>
  <c r="Q792" i="1501" s="1"/>
  <c r="P793" i="1501" s="1"/>
  <c r="Q793" i="1501" s="1"/>
  <c r="P794" i="1501" s="1"/>
  <c r="Q794" i="1501" s="1"/>
  <c r="U463" i="1501"/>
  <c r="C463" i="1501" s="1"/>
  <c r="U462" i="1501"/>
  <c r="C462" i="1501" s="1"/>
  <c r="U461" i="1501"/>
  <c r="C461" i="1501" s="1"/>
  <c r="U460" i="1501"/>
  <c r="C460" i="1501" s="1"/>
  <c r="U459" i="1501"/>
  <c r="C459" i="1501" s="1"/>
  <c r="U458" i="1501"/>
  <c r="C458" i="1501" s="1"/>
  <c r="U457" i="1501"/>
  <c r="C457" i="1501" s="1"/>
  <c r="U456" i="1501"/>
  <c r="C456" i="1501" s="1"/>
  <c r="U455" i="1501"/>
  <c r="C455" i="1501" s="1"/>
  <c r="U454" i="1501"/>
  <c r="C454" i="1501" s="1"/>
  <c r="U453" i="1501"/>
  <c r="C453" i="1501" s="1"/>
  <c r="U452" i="1501"/>
  <c r="C452" i="1501" s="1"/>
  <c r="U451" i="1501"/>
  <c r="C451" i="1501" s="1"/>
  <c r="U450" i="1501"/>
  <c r="C450" i="1501" s="1"/>
  <c r="U449" i="1501"/>
  <c r="C449" i="1501" s="1"/>
  <c r="U448" i="1501"/>
  <c r="C448" i="1501" s="1"/>
  <c r="U447" i="1501"/>
  <c r="C447" i="1501" s="1"/>
  <c r="U446" i="1501"/>
  <c r="C446" i="1501" s="1"/>
  <c r="U445" i="1501"/>
  <c r="C445" i="1501" s="1"/>
  <c r="U444" i="1501"/>
  <c r="C444" i="1501" s="1"/>
  <c r="U443" i="1501"/>
  <c r="C443" i="1501" s="1"/>
  <c r="U442" i="1501"/>
  <c r="C442" i="1501" s="1"/>
  <c r="U441" i="1501"/>
  <c r="C441" i="1501" s="1"/>
  <c r="U440" i="1501"/>
  <c r="C440" i="1501" s="1"/>
  <c r="U439" i="1501"/>
  <c r="C439" i="1501" s="1"/>
  <c r="U438" i="1501"/>
  <c r="C438" i="1501" s="1"/>
  <c r="U437" i="1501"/>
  <c r="C437" i="1501" s="1"/>
  <c r="U436" i="1501"/>
  <c r="C436" i="1501" s="1"/>
  <c r="U435" i="1501"/>
  <c r="C435" i="1501" s="1"/>
  <c r="U434" i="1501"/>
  <c r="C434" i="1501" s="1"/>
  <c r="U433" i="1501"/>
  <c r="C433" i="1501" s="1"/>
  <c r="U432" i="1501"/>
  <c r="C432" i="1501" s="1"/>
  <c r="U431" i="1501"/>
  <c r="C431" i="1501" s="1"/>
  <c r="U430" i="1501"/>
  <c r="C430" i="1501" s="1"/>
  <c r="U429" i="1501"/>
  <c r="C429" i="1501" s="1"/>
  <c r="U428" i="1501"/>
  <c r="C428" i="1501" s="1"/>
  <c r="U427" i="1501"/>
  <c r="C427" i="1501" s="1"/>
  <c r="U426" i="1501"/>
  <c r="C426" i="1501" s="1"/>
  <c r="U425" i="1501"/>
  <c r="C425" i="1501" s="1"/>
  <c r="U424" i="1501"/>
  <c r="C424" i="1501" s="1"/>
  <c r="U423" i="1501"/>
  <c r="C423" i="1501" s="1"/>
  <c r="U422" i="1501"/>
  <c r="C422" i="1501" s="1"/>
  <c r="U421" i="1501"/>
  <c r="C421" i="1501" s="1"/>
  <c r="U420" i="1501"/>
  <c r="C420" i="1501" s="1"/>
  <c r="U419" i="1501"/>
  <c r="C419" i="1501" s="1"/>
  <c r="U418" i="1501"/>
  <c r="C418" i="1501" s="1"/>
  <c r="U417" i="1501"/>
  <c r="C417" i="1501" s="1"/>
  <c r="U416" i="1501"/>
  <c r="C416" i="1501" s="1"/>
  <c r="U415" i="1501"/>
  <c r="C415" i="1501" s="1"/>
  <c r="U414" i="1501"/>
  <c r="C414" i="1501" s="1"/>
  <c r="U413" i="1501"/>
  <c r="C413" i="1501" s="1"/>
  <c r="U412" i="1501"/>
  <c r="C412" i="1501" s="1"/>
  <c r="U411" i="1501"/>
  <c r="C411" i="1501" s="1"/>
  <c r="U410" i="1501"/>
  <c r="C410" i="1501" s="1"/>
  <c r="U409" i="1501"/>
  <c r="C409" i="1501" s="1"/>
  <c r="U408" i="1501"/>
  <c r="C408" i="1501" s="1"/>
  <c r="U407" i="1501"/>
  <c r="C407" i="1501" s="1"/>
  <c r="U406" i="1501"/>
  <c r="C406" i="1501" s="1"/>
  <c r="U405" i="1501"/>
  <c r="C405" i="1501" s="1"/>
  <c r="U404" i="1501"/>
  <c r="C404" i="1501" s="1"/>
  <c r="U403" i="1501"/>
  <c r="C403" i="1501" s="1"/>
  <c r="U402" i="1501"/>
  <c r="C402" i="1501" s="1"/>
  <c r="U401" i="1501"/>
  <c r="C401" i="1501" s="1"/>
  <c r="U400" i="1501"/>
  <c r="C400" i="1501"/>
  <c r="U399" i="1501"/>
  <c r="C399" i="1501" s="1"/>
  <c r="U398" i="1501"/>
  <c r="C398" i="1501" s="1"/>
  <c r="U397" i="1501"/>
  <c r="C397" i="1501" s="1"/>
  <c r="U396" i="1501"/>
  <c r="C396" i="1501" s="1"/>
  <c r="U395" i="1501"/>
  <c r="C395" i="1501" s="1"/>
  <c r="U394" i="1501"/>
  <c r="C394" i="1501" s="1"/>
  <c r="U393" i="1501"/>
  <c r="C393" i="1501" s="1"/>
  <c r="U392" i="1501"/>
  <c r="C392" i="1501" s="1"/>
  <c r="U391" i="1501"/>
  <c r="C391" i="1501" s="1"/>
  <c r="U390" i="1501"/>
  <c r="C390" i="1501" s="1"/>
  <c r="U389" i="1501"/>
  <c r="C389" i="1501" s="1"/>
  <c r="U388" i="1501"/>
  <c r="C388" i="1501" s="1"/>
  <c r="U387" i="1501"/>
  <c r="C387" i="1501" s="1"/>
  <c r="U386" i="1501"/>
  <c r="C386" i="1501"/>
  <c r="U385" i="1501"/>
  <c r="C385" i="1501" s="1"/>
  <c r="U384" i="1501"/>
  <c r="C384" i="1501" s="1"/>
  <c r="U383" i="1501"/>
  <c r="C383" i="1501" s="1"/>
  <c r="U382" i="1501"/>
  <c r="C382" i="1501" s="1"/>
  <c r="U381" i="1501"/>
  <c r="C381" i="1501" s="1"/>
  <c r="AC380" i="1501"/>
  <c r="U380" i="1501"/>
  <c r="C380" i="1501" s="1"/>
  <c r="AC379" i="1501"/>
  <c r="U379" i="1501"/>
  <c r="C379" i="1501" s="1"/>
  <c r="AC378" i="1501"/>
  <c r="U378" i="1501"/>
  <c r="C378" i="1501" s="1"/>
  <c r="AC377" i="1501"/>
  <c r="U377" i="1501"/>
  <c r="C377" i="1501" s="1"/>
  <c r="AC376" i="1501"/>
  <c r="U376" i="1501"/>
  <c r="C376" i="1501"/>
  <c r="AC375" i="1501"/>
  <c r="U375" i="1501"/>
  <c r="C375" i="1501" s="1"/>
  <c r="AC374" i="1501"/>
  <c r="U374" i="1501"/>
  <c r="C374" i="1501" s="1"/>
  <c r="AC373" i="1501"/>
  <c r="U373" i="1501"/>
  <c r="C373" i="1501" s="1"/>
  <c r="AC372" i="1501"/>
  <c r="U372" i="1501"/>
  <c r="C372" i="1501" s="1"/>
  <c r="AC371" i="1501"/>
  <c r="U371" i="1501"/>
  <c r="C371" i="1501" s="1"/>
  <c r="AC370" i="1501"/>
  <c r="U370" i="1501"/>
  <c r="C370" i="1501" s="1"/>
  <c r="AC369" i="1501"/>
  <c r="U369" i="1501"/>
  <c r="C369" i="1501"/>
  <c r="AC368" i="1501"/>
  <c r="U368" i="1501"/>
  <c r="C368" i="1501" s="1"/>
  <c r="AC367" i="1501"/>
  <c r="U367" i="1501"/>
  <c r="C367" i="1501" s="1"/>
  <c r="AC366" i="1501"/>
  <c r="U366" i="1501"/>
  <c r="C366" i="1501" s="1"/>
  <c r="AC365" i="1501"/>
  <c r="U365" i="1501"/>
  <c r="C365" i="1501" s="1"/>
  <c r="AC364" i="1501"/>
  <c r="U364" i="1501"/>
  <c r="C364" i="1501" s="1"/>
  <c r="AC363" i="1501"/>
  <c r="U363" i="1501"/>
  <c r="C363" i="1501" s="1"/>
  <c r="AC362" i="1501"/>
  <c r="U362" i="1501"/>
  <c r="C362" i="1501" s="1"/>
  <c r="AC361" i="1501"/>
  <c r="U361" i="1501"/>
  <c r="C361" i="1501" s="1"/>
  <c r="AC360" i="1501"/>
  <c r="U360" i="1501"/>
  <c r="C360" i="1501" s="1"/>
  <c r="AC359" i="1501"/>
  <c r="U359" i="1501"/>
  <c r="C359" i="1501" s="1"/>
  <c r="AC358" i="1501"/>
  <c r="U358" i="1501"/>
  <c r="C358" i="1501" s="1"/>
  <c r="AC357" i="1501"/>
  <c r="U357" i="1501"/>
  <c r="C357" i="1501" s="1"/>
  <c r="AC356" i="1501"/>
  <c r="U356" i="1501"/>
  <c r="C356" i="1501" s="1"/>
  <c r="AC355" i="1501"/>
  <c r="U355" i="1501"/>
  <c r="C355" i="1501"/>
  <c r="AC354" i="1501"/>
  <c r="U354" i="1501"/>
  <c r="C354" i="1501" s="1"/>
  <c r="AC353" i="1501"/>
  <c r="U353" i="1501"/>
  <c r="C353" i="1501" s="1"/>
  <c r="AC352" i="1501"/>
  <c r="U352" i="1501"/>
  <c r="C352" i="1501" s="1"/>
  <c r="AC351" i="1501"/>
  <c r="U351" i="1501"/>
  <c r="C351" i="1501" s="1"/>
  <c r="AC350" i="1501"/>
  <c r="U350" i="1501"/>
  <c r="C350" i="1501" s="1"/>
  <c r="AC349" i="1501"/>
  <c r="U349" i="1501"/>
  <c r="C349" i="1501" s="1"/>
  <c r="AC348" i="1501"/>
  <c r="U348" i="1501"/>
  <c r="C348" i="1501" s="1"/>
  <c r="AC347" i="1501"/>
  <c r="U347" i="1501"/>
  <c r="C347" i="1501" s="1"/>
  <c r="AC346" i="1501"/>
  <c r="U346" i="1501"/>
  <c r="C346" i="1501" s="1"/>
  <c r="AC345" i="1501"/>
  <c r="U345" i="1501"/>
  <c r="C345" i="1501" s="1"/>
  <c r="AC344" i="1501"/>
  <c r="U344" i="1501"/>
  <c r="C344" i="1501" s="1"/>
  <c r="AC343" i="1501"/>
  <c r="U343" i="1501"/>
  <c r="C343" i="1501" s="1"/>
  <c r="AC342" i="1501"/>
  <c r="U342" i="1501"/>
  <c r="C342" i="1501" s="1"/>
  <c r="AC341" i="1501"/>
  <c r="U341" i="1501"/>
  <c r="C341" i="1501" s="1"/>
  <c r="AC340" i="1501"/>
  <c r="U340" i="1501"/>
  <c r="C340" i="1501" s="1"/>
  <c r="AC339" i="1501"/>
  <c r="U339" i="1501"/>
  <c r="C339" i="1501" s="1"/>
  <c r="AC338" i="1501"/>
  <c r="U338" i="1501"/>
  <c r="C338" i="1501" s="1"/>
  <c r="AC337" i="1501"/>
  <c r="U337" i="1501"/>
  <c r="C337" i="1501" s="1"/>
  <c r="AC336" i="1501"/>
  <c r="U336" i="1501"/>
  <c r="C336" i="1501" s="1"/>
  <c r="AC335" i="1501"/>
  <c r="U335" i="1501"/>
  <c r="C335" i="1501" s="1"/>
  <c r="AC334" i="1501"/>
  <c r="U334" i="1501"/>
  <c r="C334" i="1501" s="1"/>
  <c r="AC333" i="1501"/>
  <c r="U333" i="1501"/>
  <c r="C333" i="1501" s="1"/>
  <c r="AC332" i="1501"/>
  <c r="U332" i="1501"/>
  <c r="C332" i="1501" s="1"/>
  <c r="AC331" i="1501"/>
  <c r="U331" i="1501"/>
  <c r="C331" i="1501" s="1"/>
  <c r="AC330" i="1501"/>
  <c r="U330" i="1501"/>
  <c r="C330" i="1501" s="1"/>
  <c r="AC329" i="1501"/>
  <c r="U329" i="1501"/>
  <c r="C329" i="1501" s="1"/>
  <c r="AC328" i="1501"/>
  <c r="U328" i="1501"/>
  <c r="C328" i="1501" s="1"/>
  <c r="AC327" i="1501"/>
  <c r="U327" i="1501"/>
  <c r="C327" i="1501" s="1"/>
  <c r="AC326" i="1501"/>
  <c r="U326" i="1501"/>
  <c r="C326" i="1501" s="1"/>
  <c r="AC325" i="1501"/>
  <c r="U325" i="1501"/>
  <c r="C325" i="1501" s="1"/>
  <c r="AC324" i="1501"/>
  <c r="U324" i="1501"/>
  <c r="C324" i="1501" s="1"/>
  <c r="AC323" i="1501"/>
  <c r="U323" i="1501"/>
  <c r="C323" i="1501" s="1"/>
  <c r="AC322" i="1501"/>
  <c r="U322" i="1501"/>
  <c r="C322" i="1501" s="1"/>
  <c r="AC321" i="1501"/>
  <c r="U321" i="1501"/>
  <c r="C321" i="1501" s="1"/>
  <c r="AC320" i="1501"/>
  <c r="U320" i="1501"/>
  <c r="C320" i="1501" s="1"/>
  <c r="AC319" i="1501"/>
  <c r="U319" i="1501"/>
  <c r="C319" i="1501" s="1"/>
  <c r="AC318" i="1501"/>
  <c r="U318" i="1501"/>
  <c r="C318" i="1501" s="1"/>
  <c r="AC317" i="1501"/>
  <c r="U317" i="1501"/>
  <c r="C317" i="1501" s="1"/>
  <c r="AC316" i="1501"/>
  <c r="U316" i="1501"/>
  <c r="C316" i="1501" s="1"/>
  <c r="AC315" i="1501"/>
  <c r="U315" i="1501"/>
  <c r="C315" i="1501" s="1"/>
  <c r="AC314" i="1501"/>
  <c r="U314" i="1501"/>
  <c r="C314" i="1501" s="1"/>
  <c r="AC313" i="1501"/>
  <c r="U313" i="1501"/>
  <c r="C313" i="1501" s="1"/>
  <c r="AC312" i="1501"/>
  <c r="U312" i="1501"/>
  <c r="C312" i="1501" s="1"/>
  <c r="AC311" i="1501"/>
  <c r="U311" i="1501"/>
  <c r="C311" i="1501" s="1"/>
  <c r="AC310" i="1501"/>
  <c r="U310" i="1501"/>
  <c r="C310" i="1501" s="1"/>
  <c r="AC309" i="1501"/>
  <c r="U309" i="1501"/>
  <c r="C309" i="1501" s="1"/>
  <c r="AC308" i="1501"/>
  <c r="U308" i="1501"/>
  <c r="C308" i="1501" s="1"/>
  <c r="AC307" i="1501"/>
  <c r="U307" i="1501"/>
  <c r="C307" i="1501" s="1"/>
  <c r="AC306" i="1501"/>
  <c r="U306" i="1501"/>
  <c r="C306" i="1501" s="1"/>
  <c r="AC305" i="1501"/>
  <c r="U305" i="1501"/>
  <c r="C305" i="1501" s="1"/>
  <c r="AC304" i="1501"/>
  <c r="U304" i="1501"/>
  <c r="C304" i="1501" s="1"/>
  <c r="AC303" i="1501"/>
  <c r="U303" i="1501"/>
  <c r="C303" i="1501" s="1"/>
  <c r="AC302" i="1501"/>
  <c r="U302" i="1501"/>
  <c r="C302" i="1501" s="1"/>
  <c r="AC301" i="1501"/>
  <c r="U301" i="1501"/>
  <c r="C301" i="1501" s="1"/>
  <c r="AC300" i="1501"/>
  <c r="U300" i="1501"/>
  <c r="C300" i="1501" s="1"/>
  <c r="AC299" i="1501"/>
  <c r="U299" i="1501"/>
  <c r="C299" i="1501" s="1"/>
  <c r="AC298" i="1501"/>
  <c r="U298" i="1501"/>
  <c r="C298" i="1501" s="1"/>
  <c r="AC297" i="1501"/>
  <c r="U297" i="1501"/>
  <c r="C297" i="1501" s="1"/>
  <c r="AC296" i="1501"/>
  <c r="U296" i="1501"/>
  <c r="C296" i="1501"/>
  <c r="AC295" i="1501"/>
  <c r="U295" i="1501"/>
  <c r="C295" i="1501" s="1"/>
  <c r="AC294" i="1501"/>
  <c r="U294" i="1501"/>
  <c r="C294" i="1501" s="1"/>
  <c r="AC293" i="1501"/>
  <c r="U293" i="1501"/>
  <c r="C293" i="1501" s="1"/>
  <c r="AC292" i="1501"/>
  <c r="U292" i="1501"/>
  <c r="C292" i="1501" s="1"/>
  <c r="AC291" i="1501"/>
  <c r="U291" i="1501"/>
  <c r="C291" i="1501" s="1"/>
  <c r="AC290" i="1501"/>
  <c r="U290" i="1501"/>
  <c r="C290" i="1501" s="1"/>
  <c r="AC289" i="1501"/>
  <c r="U289" i="1501"/>
  <c r="C289" i="1501" s="1"/>
  <c r="AC288" i="1501"/>
  <c r="U288" i="1501"/>
  <c r="C288" i="1501" s="1"/>
  <c r="AC287" i="1501"/>
  <c r="U287" i="1501"/>
  <c r="C287" i="1501" s="1"/>
  <c r="AC286" i="1501"/>
  <c r="U286" i="1501"/>
  <c r="C286" i="1501" s="1"/>
  <c r="AC285" i="1501"/>
  <c r="U285" i="1501"/>
  <c r="C285" i="1501" s="1"/>
  <c r="AC284" i="1501"/>
  <c r="U284" i="1501"/>
  <c r="C284" i="1501" s="1"/>
  <c r="AC283" i="1501"/>
  <c r="U283" i="1501"/>
  <c r="C283" i="1501" s="1"/>
  <c r="AC282" i="1501"/>
  <c r="U282" i="1501"/>
  <c r="C282" i="1501" s="1"/>
  <c r="AC281" i="1501"/>
  <c r="U281" i="1501"/>
  <c r="C281" i="1501" s="1"/>
  <c r="AC280" i="1501"/>
  <c r="U280" i="1501"/>
  <c r="C280" i="1501" s="1"/>
  <c r="AC279" i="1501"/>
  <c r="U279" i="1501"/>
  <c r="C279" i="1501" s="1"/>
  <c r="AC278" i="1501"/>
  <c r="U278" i="1501"/>
  <c r="C278" i="1501" s="1"/>
  <c r="AC277" i="1501"/>
  <c r="U277" i="1501"/>
  <c r="C277" i="1501" s="1"/>
  <c r="AC276" i="1501"/>
  <c r="U276" i="1501"/>
  <c r="C276" i="1501" s="1"/>
  <c r="AC275" i="1501"/>
  <c r="U275" i="1501"/>
  <c r="C275" i="1501" s="1"/>
  <c r="AC274" i="1501"/>
  <c r="U274" i="1501"/>
  <c r="C274" i="1501" s="1"/>
  <c r="AC273" i="1501"/>
  <c r="U273" i="1501"/>
  <c r="C273" i="1501" s="1"/>
  <c r="AC272" i="1501"/>
  <c r="U272" i="1501"/>
  <c r="C272" i="1501" s="1"/>
  <c r="AC271" i="1501"/>
  <c r="U271" i="1501"/>
  <c r="C271" i="1501" s="1"/>
  <c r="AC270" i="1501"/>
  <c r="U270" i="1501"/>
  <c r="C270" i="1501"/>
  <c r="AC269" i="1501"/>
  <c r="U269" i="1501"/>
  <c r="C269" i="1501" s="1"/>
  <c r="AC268" i="1501"/>
  <c r="U268" i="1501"/>
  <c r="C268" i="1501" s="1"/>
  <c r="AC267" i="1501"/>
  <c r="U267" i="1501"/>
  <c r="C267" i="1501" s="1"/>
  <c r="AC266" i="1501"/>
  <c r="U266" i="1501"/>
  <c r="C266" i="1501" s="1"/>
  <c r="AC265" i="1501"/>
  <c r="U265" i="1501"/>
  <c r="C265" i="1501" s="1"/>
  <c r="AC264" i="1501"/>
  <c r="U264" i="1501"/>
  <c r="C264" i="1501" s="1"/>
  <c r="AC263" i="1501"/>
  <c r="U263" i="1501"/>
  <c r="C263" i="1501" s="1"/>
  <c r="AC262" i="1501"/>
  <c r="U262" i="1501"/>
  <c r="C262" i="1501" s="1"/>
  <c r="AC261" i="1501"/>
  <c r="U261" i="1501"/>
  <c r="C261" i="1501" s="1"/>
  <c r="AC260" i="1501"/>
  <c r="U260" i="1501"/>
  <c r="C260" i="1501" s="1"/>
  <c r="AC259" i="1501"/>
  <c r="U259" i="1501"/>
  <c r="C259" i="1501" s="1"/>
  <c r="AC258" i="1501"/>
  <c r="U258" i="1501"/>
  <c r="C258" i="1501" s="1"/>
  <c r="AC257" i="1501"/>
  <c r="U257" i="1501"/>
  <c r="C257" i="1501" s="1"/>
  <c r="AC256" i="1501"/>
  <c r="U256" i="1501"/>
  <c r="C256" i="1501" s="1"/>
  <c r="AC255" i="1501"/>
  <c r="U255" i="1501"/>
  <c r="C255" i="1501" s="1"/>
  <c r="AC254" i="1501"/>
  <c r="U254" i="1501"/>
  <c r="C254" i="1501" s="1"/>
  <c r="AC253" i="1501"/>
  <c r="U253" i="1501"/>
  <c r="C253" i="1501" s="1"/>
  <c r="AC252" i="1501"/>
  <c r="U252" i="1501"/>
  <c r="C252" i="1501" s="1"/>
  <c r="AC251" i="1501"/>
  <c r="U251" i="1501"/>
  <c r="C251" i="1501" s="1"/>
  <c r="AC250" i="1501"/>
  <c r="U250" i="1501"/>
  <c r="C250" i="1501" s="1"/>
  <c r="AC249" i="1501"/>
  <c r="U249" i="1501"/>
  <c r="C249" i="1501" s="1"/>
  <c r="AC248" i="1501"/>
  <c r="U248" i="1501"/>
  <c r="C248" i="1501" s="1"/>
  <c r="AC247" i="1501"/>
  <c r="U247" i="1501"/>
  <c r="C247" i="1501" s="1"/>
  <c r="AC246" i="1501"/>
  <c r="U246" i="1501"/>
  <c r="C246" i="1501" s="1"/>
  <c r="AC245" i="1501"/>
  <c r="U245" i="1501"/>
  <c r="C245" i="1501" s="1"/>
  <c r="AC244" i="1501"/>
  <c r="U244" i="1501"/>
  <c r="C244" i="1501" s="1"/>
  <c r="AC243" i="1501"/>
  <c r="U243" i="1501"/>
  <c r="C243" i="1501" s="1"/>
  <c r="AC242" i="1501"/>
  <c r="U242" i="1501"/>
  <c r="C242" i="1501" s="1"/>
  <c r="AC241" i="1501"/>
  <c r="U241" i="1501"/>
  <c r="C241" i="1501" s="1"/>
  <c r="AC240" i="1501"/>
  <c r="U240" i="1501"/>
  <c r="C240" i="1501" s="1"/>
  <c r="AC239" i="1501"/>
  <c r="U239" i="1501"/>
  <c r="C239" i="1501" s="1"/>
  <c r="AC238" i="1501"/>
  <c r="U238" i="1501"/>
  <c r="C238" i="1501" s="1"/>
  <c r="AC237" i="1501"/>
  <c r="U237" i="1501"/>
  <c r="C237" i="1501" s="1"/>
  <c r="AC236" i="1501"/>
  <c r="U236" i="1501"/>
  <c r="C236" i="1501" s="1"/>
  <c r="AC235" i="1501"/>
  <c r="U235" i="1501"/>
  <c r="C235" i="1501" s="1"/>
  <c r="AC234" i="1501"/>
  <c r="U234" i="1501"/>
  <c r="C234" i="1501" s="1"/>
  <c r="AC233" i="1501"/>
  <c r="U233" i="1501"/>
  <c r="C233" i="1501" s="1"/>
  <c r="AC232" i="1501"/>
  <c r="U232" i="1501"/>
  <c r="C232" i="1501" s="1"/>
  <c r="AC231" i="1501"/>
  <c r="U231" i="1501"/>
  <c r="C231" i="1501" s="1"/>
  <c r="AC230" i="1501"/>
  <c r="U230" i="1501"/>
  <c r="C230" i="1501" s="1"/>
  <c r="AC229" i="1501"/>
  <c r="U229" i="1501"/>
  <c r="C229" i="1501" s="1"/>
  <c r="AC228" i="1501"/>
  <c r="U228" i="1501"/>
  <c r="C228" i="1501" s="1"/>
  <c r="AC227" i="1501"/>
  <c r="U227" i="1501"/>
  <c r="C227" i="1501" s="1"/>
  <c r="AC226" i="1501"/>
  <c r="U226" i="1501"/>
  <c r="C226" i="1501" s="1"/>
  <c r="AC225" i="1501"/>
  <c r="U225" i="1501"/>
  <c r="C225" i="1501" s="1"/>
  <c r="AC224" i="1501"/>
  <c r="U224" i="1501"/>
  <c r="C224" i="1501" s="1"/>
  <c r="AC223" i="1501"/>
  <c r="U223" i="1501"/>
  <c r="C223" i="1501" s="1"/>
  <c r="AC222" i="1501"/>
  <c r="U222" i="1501"/>
  <c r="C222" i="1501" s="1"/>
  <c r="AC221" i="1501"/>
  <c r="U221" i="1501"/>
  <c r="C221" i="1501" s="1"/>
  <c r="AC220" i="1501"/>
  <c r="U220" i="1501"/>
  <c r="C220" i="1501" s="1"/>
  <c r="AC219" i="1501"/>
  <c r="U219" i="1501"/>
  <c r="C219" i="1501" s="1"/>
  <c r="AC218" i="1501"/>
  <c r="U218" i="1501"/>
  <c r="C218" i="1501" s="1"/>
  <c r="AC217" i="1501"/>
  <c r="U217" i="1501"/>
  <c r="C217" i="1501" s="1"/>
  <c r="AC216" i="1501"/>
  <c r="U216" i="1501"/>
  <c r="C216" i="1501" s="1"/>
  <c r="AC215" i="1501"/>
  <c r="U215" i="1501"/>
  <c r="C215" i="1501" s="1"/>
  <c r="AC214" i="1501"/>
  <c r="U214" i="1501"/>
  <c r="C214" i="1501" s="1"/>
  <c r="AC213" i="1501"/>
  <c r="U213" i="1501"/>
  <c r="C213" i="1501" s="1"/>
  <c r="AC212" i="1501"/>
  <c r="U212" i="1501"/>
  <c r="C212" i="1501" s="1"/>
  <c r="AC211" i="1501"/>
  <c r="U211" i="1501"/>
  <c r="C211" i="1501"/>
  <c r="AC210" i="1501"/>
  <c r="U210" i="1501"/>
  <c r="C210" i="1501" s="1"/>
  <c r="AC209" i="1501"/>
  <c r="U209" i="1501"/>
  <c r="C209" i="1501" s="1"/>
  <c r="AC208" i="1501"/>
  <c r="U208" i="1501"/>
  <c r="C208" i="1501" s="1"/>
  <c r="AC207" i="1501"/>
  <c r="U207" i="1501"/>
  <c r="C207" i="1501" s="1"/>
  <c r="AC206" i="1501"/>
  <c r="U206" i="1501"/>
  <c r="C206" i="1501" s="1"/>
  <c r="AC205" i="1501"/>
  <c r="U205" i="1501"/>
  <c r="C205" i="1501" s="1"/>
  <c r="AC204" i="1501"/>
  <c r="U204" i="1501"/>
  <c r="C204" i="1501" s="1"/>
  <c r="AC203" i="1501"/>
  <c r="U203" i="1501"/>
  <c r="C203" i="1501" s="1"/>
  <c r="AC202" i="1501"/>
  <c r="U202" i="1501"/>
  <c r="C202" i="1501" s="1"/>
  <c r="AC201" i="1501"/>
  <c r="U201" i="1501"/>
  <c r="C201" i="1501" s="1"/>
  <c r="AC200" i="1501"/>
  <c r="U200" i="1501"/>
  <c r="C200" i="1501" s="1"/>
  <c r="AC199" i="1501"/>
  <c r="U199" i="1501"/>
  <c r="C199" i="1501" s="1"/>
  <c r="AC198" i="1501"/>
  <c r="U198" i="1501"/>
  <c r="C198" i="1501" s="1"/>
  <c r="AC197" i="1501"/>
  <c r="U197" i="1501"/>
  <c r="C197" i="1501" s="1"/>
  <c r="AC196" i="1501"/>
  <c r="U196" i="1501"/>
  <c r="C196" i="1501" s="1"/>
  <c r="AC195" i="1501"/>
  <c r="U195" i="1501"/>
  <c r="C195" i="1501" s="1"/>
  <c r="AC194" i="1501"/>
  <c r="U194" i="1501"/>
  <c r="C194" i="1501" s="1"/>
  <c r="AC193" i="1501"/>
  <c r="U193" i="1501"/>
  <c r="C193" i="1501"/>
  <c r="AC192" i="1501"/>
  <c r="U192" i="1501"/>
  <c r="C192" i="1501" s="1"/>
  <c r="AC191" i="1501"/>
  <c r="U191" i="1501"/>
  <c r="C191" i="1501" s="1"/>
  <c r="AC190" i="1501"/>
  <c r="U190" i="1501"/>
  <c r="C190" i="1501" s="1"/>
  <c r="AC189" i="1501"/>
  <c r="U189" i="1501"/>
  <c r="C189" i="1501" s="1"/>
  <c r="AC188" i="1501"/>
  <c r="U188" i="1501"/>
  <c r="C188" i="1501" s="1"/>
  <c r="AC187" i="1501"/>
  <c r="U187" i="1501"/>
  <c r="C187" i="1501" s="1"/>
  <c r="AC186" i="1501"/>
  <c r="U186" i="1501"/>
  <c r="C186" i="1501" s="1"/>
  <c r="AC185" i="1501"/>
  <c r="U185" i="1501"/>
  <c r="C185" i="1501" s="1"/>
  <c r="AC184" i="1501"/>
  <c r="U184" i="1501"/>
  <c r="C184" i="1501" s="1"/>
  <c r="AC183" i="1501"/>
  <c r="U183" i="1501"/>
  <c r="C183" i="1501" s="1"/>
  <c r="AC182" i="1501"/>
  <c r="U182" i="1501"/>
  <c r="C182" i="1501" s="1"/>
  <c r="AC181" i="1501"/>
  <c r="U181" i="1501"/>
  <c r="C181" i="1501" s="1"/>
  <c r="AC180" i="1501"/>
  <c r="U180" i="1501"/>
  <c r="C180" i="1501" s="1"/>
  <c r="AC179" i="1501"/>
  <c r="U179" i="1501"/>
  <c r="C179" i="1501" s="1"/>
  <c r="AC178" i="1501"/>
  <c r="U178" i="1501"/>
  <c r="C178" i="1501" s="1"/>
  <c r="AC177" i="1501"/>
  <c r="U177" i="1501"/>
  <c r="C177" i="1501" s="1"/>
  <c r="AC176" i="1501"/>
  <c r="U176" i="1501"/>
  <c r="C176" i="1501" s="1"/>
  <c r="AC175" i="1501"/>
  <c r="U175" i="1501"/>
  <c r="C175" i="1501" s="1"/>
  <c r="AC174" i="1501"/>
  <c r="U174" i="1501"/>
  <c r="C174" i="1501" s="1"/>
  <c r="AC173" i="1501"/>
  <c r="U173" i="1501"/>
  <c r="C173" i="1501" s="1"/>
  <c r="AC172" i="1501"/>
  <c r="U172" i="1501"/>
  <c r="C172" i="1501" s="1"/>
  <c r="AC171" i="1501"/>
  <c r="U171" i="1501"/>
  <c r="C171" i="1501" s="1"/>
  <c r="AC170" i="1501"/>
  <c r="U170" i="1501"/>
  <c r="C170" i="1501"/>
  <c r="AC169" i="1501"/>
  <c r="U169" i="1501"/>
  <c r="C169" i="1501" s="1"/>
  <c r="AC168" i="1501"/>
  <c r="U168" i="1501"/>
  <c r="C168" i="1501" s="1"/>
  <c r="AC167" i="1501"/>
  <c r="U167" i="1501"/>
  <c r="C167" i="1501" s="1"/>
  <c r="AC166" i="1501"/>
  <c r="U166" i="1501"/>
  <c r="C166" i="1501" s="1"/>
  <c r="AC165" i="1501"/>
  <c r="U165" i="1501"/>
  <c r="C165" i="1501" s="1"/>
  <c r="AC164" i="1501"/>
  <c r="U164" i="1501"/>
  <c r="C164" i="1501" s="1"/>
  <c r="AC163" i="1501"/>
  <c r="U163" i="1501"/>
  <c r="C163" i="1501" s="1"/>
  <c r="AC162" i="1501"/>
  <c r="U162" i="1501"/>
  <c r="C162" i="1501" s="1"/>
  <c r="AC161" i="1501"/>
  <c r="U161" i="1501"/>
  <c r="C161" i="1501" s="1"/>
  <c r="AC160" i="1501"/>
  <c r="U160" i="1501"/>
  <c r="C160" i="1501" s="1"/>
  <c r="AC159" i="1501"/>
  <c r="U159" i="1501"/>
  <c r="C159" i="1501" s="1"/>
  <c r="AC158" i="1501"/>
  <c r="U158" i="1501"/>
  <c r="C158" i="1501" s="1"/>
  <c r="AC157" i="1501"/>
  <c r="U157" i="1501"/>
  <c r="C157" i="1501" s="1"/>
  <c r="AC156" i="1501"/>
  <c r="U156" i="1501"/>
  <c r="C156" i="1501" s="1"/>
  <c r="AC155" i="1501"/>
  <c r="U155" i="1501"/>
  <c r="C155" i="1501" s="1"/>
  <c r="AC154" i="1501"/>
  <c r="U154" i="1501"/>
  <c r="C154" i="1501" s="1"/>
  <c r="AC153" i="1501"/>
  <c r="U153" i="1501"/>
  <c r="C153" i="1501" s="1"/>
  <c r="AC152" i="1501"/>
  <c r="U152" i="1501"/>
  <c r="C152" i="1501"/>
  <c r="AC151" i="1501"/>
  <c r="U151" i="1501"/>
  <c r="C151" i="1501" s="1"/>
  <c r="AC150" i="1501"/>
  <c r="U150" i="1501"/>
  <c r="C150" i="1501" s="1"/>
  <c r="AC149" i="1501"/>
  <c r="U149" i="1501"/>
  <c r="C149" i="1501" s="1"/>
  <c r="AC148" i="1501"/>
  <c r="U148" i="1501"/>
  <c r="C148" i="1501" s="1"/>
  <c r="AC147" i="1501"/>
  <c r="U147" i="1501"/>
  <c r="C147" i="1501" s="1"/>
  <c r="AC146" i="1501"/>
  <c r="U146" i="1501"/>
  <c r="C146" i="1501" s="1"/>
  <c r="AC145" i="1501"/>
  <c r="U145" i="1501"/>
  <c r="C145" i="1501" s="1"/>
  <c r="AC144" i="1501"/>
  <c r="U144" i="1501"/>
  <c r="C144" i="1501" s="1"/>
  <c r="AC143" i="1501"/>
  <c r="U143" i="1501"/>
  <c r="C143" i="1501" s="1"/>
  <c r="AC142" i="1501"/>
  <c r="U142" i="1501"/>
  <c r="C142" i="1501" s="1"/>
  <c r="AC141" i="1501"/>
  <c r="U141" i="1501"/>
  <c r="C141" i="1501" s="1"/>
  <c r="AC140" i="1501"/>
  <c r="U140" i="1501"/>
  <c r="C140" i="1501" s="1"/>
  <c r="AC139" i="1501"/>
  <c r="U139" i="1501"/>
  <c r="C139" i="1501" s="1"/>
  <c r="AC138" i="1501"/>
  <c r="U138" i="1501"/>
  <c r="C138" i="1501" s="1"/>
  <c r="AC137" i="1501"/>
  <c r="U137" i="1501"/>
  <c r="C137" i="1501" s="1"/>
  <c r="AC136" i="1501"/>
  <c r="U136" i="1501"/>
  <c r="C136" i="1501" s="1"/>
  <c r="AC135" i="1501"/>
  <c r="U135" i="1501"/>
  <c r="C135" i="1501" s="1"/>
  <c r="AC134" i="1501"/>
  <c r="U134" i="1501"/>
  <c r="C134" i="1501" s="1"/>
  <c r="AC133" i="1501"/>
  <c r="U133" i="1501"/>
  <c r="C133" i="1501" s="1"/>
  <c r="AC132" i="1501"/>
  <c r="U132" i="1501"/>
  <c r="C132" i="1501" s="1"/>
  <c r="AC131" i="1501"/>
  <c r="U131" i="1501"/>
  <c r="C131" i="1501" s="1"/>
  <c r="AC130" i="1501"/>
  <c r="U130" i="1501"/>
  <c r="C130" i="1501" s="1"/>
  <c r="AC129" i="1501"/>
  <c r="U129" i="1501"/>
  <c r="C129" i="1501" s="1"/>
  <c r="AC128" i="1501"/>
  <c r="U128" i="1501"/>
  <c r="C128" i="1501" s="1"/>
  <c r="AC127" i="1501"/>
  <c r="U127" i="1501"/>
  <c r="C127" i="1501" s="1"/>
  <c r="AC126" i="1501"/>
  <c r="U126" i="1501"/>
  <c r="C126" i="1501" s="1"/>
  <c r="AC125" i="1501"/>
  <c r="U125" i="1501"/>
  <c r="C125" i="1501" s="1"/>
  <c r="AC124" i="1501"/>
  <c r="U124" i="1501"/>
  <c r="C124" i="1501" s="1"/>
  <c r="AC123" i="1501"/>
  <c r="U123" i="1501"/>
  <c r="C123" i="1501" s="1"/>
  <c r="AC122" i="1501"/>
  <c r="U122" i="1501"/>
  <c r="C122" i="1501" s="1"/>
  <c r="AC121" i="1501"/>
  <c r="U121" i="1501"/>
  <c r="C121" i="1501" s="1"/>
  <c r="AC120" i="1501"/>
  <c r="U120" i="1501"/>
  <c r="C120" i="1501" s="1"/>
  <c r="AC119" i="1501"/>
  <c r="U119" i="1501"/>
  <c r="C119" i="1501" s="1"/>
  <c r="AC118" i="1501"/>
  <c r="U118" i="1501"/>
  <c r="C118" i="1501" s="1"/>
  <c r="AC117" i="1501"/>
  <c r="U117" i="1501"/>
  <c r="C117" i="1501" s="1"/>
  <c r="AC116" i="1501"/>
  <c r="U116" i="1501"/>
  <c r="C116" i="1501" s="1"/>
  <c r="AC115" i="1501"/>
  <c r="U115" i="1501"/>
  <c r="C115" i="1501" s="1"/>
  <c r="AC114" i="1501"/>
  <c r="U114" i="1501"/>
  <c r="C114" i="1501" s="1"/>
  <c r="AC113" i="1501"/>
  <c r="U113" i="1501"/>
  <c r="C113" i="1501" s="1"/>
  <c r="AC112" i="1501"/>
  <c r="U112" i="1501"/>
  <c r="C112" i="1501" s="1"/>
  <c r="AC111" i="1501"/>
  <c r="U111" i="1501"/>
  <c r="C111" i="1501" s="1"/>
  <c r="AC110" i="1501"/>
  <c r="U110" i="1501"/>
  <c r="C110" i="1501" s="1"/>
  <c r="AC109" i="1501"/>
  <c r="U109" i="1501"/>
  <c r="C109" i="1501" s="1"/>
  <c r="AC108" i="1501"/>
  <c r="U108" i="1501"/>
  <c r="C108" i="1501" s="1"/>
  <c r="AC107" i="1501"/>
  <c r="U107" i="1501"/>
  <c r="C107" i="1501" s="1"/>
  <c r="AC106" i="1501"/>
  <c r="U106" i="1501"/>
  <c r="C106" i="1501" s="1"/>
  <c r="AC105" i="1501"/>
  <c r="U105" i="1501"/>
  <c r="C105" i="1501" s="1"/>
  <c r="AC104" i="1501"/>
  <c r="U104" i="1501"/>
  <c r="C104" i="1501" s="1"/>
  <c r="AC103" i="1501"/>
  <c r="U103" i="1501"/>
  <c r="C103" i="1501" s="1"/>
  <c r="AC102" i="1501"/>
  <c r="U102" i="1501"/>
  <c r="C102" i="1501" s="1"/>
  <c r="AC101" i="1501"/>
  <c r="U101" i="1501"/>
  <c r="C101" i="1501" s="1"/>
  <c r="AC100" i="1501"/>
  <c r="U100" i="1501"/>
  <c r="C100" i="1501" s="1"/>
  <c r="AC99" i="1501"/>
  <c r="U99" i="1501"/>
  <c r="C99" i="1501" s="1"/>
  <c r="AC98" i="1501"/>
  <c r="U98" i="1501"/>
  <c r="C98" i="1501" s="1"/>
  <c r="AC97" i="1501"/>
  <c r="U97" i="1501"/>
  <c r="C97" i="1501" s="1"/>
  <c r="AC96" i="1501"/>
  <c r="U96" i="1501"/>
  <c r="C96" i="1501" s="1"/>
  <c r="AC95" i="1501"/>
  <c r="U95" i="1501"/>
  <c r="C95" i="1501" s="1"/>
  <c r="AC94" i="1501"/>
  <c r="U94" i="1501"/>
  <c r="C94" i="1501" s="1"/>
  <c r="AC93" i="1501"/>
  <c r="U93" i="1501"/>
  <c r="C93" i="1501"/>
  <c r="AC92" i="1501"/>
  <c r="U92" i="1501"/>
  <c r="C92" i="1501" s="1"/>
  <c r="AC91" i="1501"/>
  <c r="U91" i="1501"/>
  <c r="C91" i="1501" s="1"/>
  <c r="AC90" i="1501"/>
  <c r="U90" i="1501"/>
  <c r="C90" i="1501" s="1"/>
  <c r="AC89" i="1501"/>
  <c r="U89" i="1501"/>
  <c r="C89" i="1501" s="1"/>
  <c r="AC88" i="1501"/>
  <c r="U88" i="1501"/>
  <c r="C88" i="1501" s="1"/>
  <c r="AC87" i="1501"/>
  <c r="U87" i="1501"/>
  <c r="C87" i="1501" s="1"/>
  <c r="AC86" i="1501"/>
  <c r="U86" i="1501"/>
  <c r="C86" i="1501" s="1"/>
  <c r="AC85" i="1501"/>
  <c r="U85" i="1501"/>
  <c r="C85" i="1501" s="1"/>
  <c r="AC84" i="1501"/>
  <c r="U84" i="1501"/>
  <c r="C84" i="1501" s="1"/>
  <c r="AC83" i="1501"/>
  <c r="U83" i="1501"/>
  <c r="C83" i="1501" s="1"/>
  <c r="AC82" i="1501"/>
  <c r="U82" i="1501"/>
  <c r="C82" i="1501" s="1"/>
  <c r="AC81" i="1501"/>
  <c r="U81" i="1501"/>
  <c r="C81" i="1501" s="1"/>
  <c r="AC80" i="1501"/>
  <c r="U80" i="1501"/>
  <c r="C80" i="1501" s="1"/>
  <c r="AC79" i="1501"/>
  <c r="U79" i="1501"/>
  <c r="C79" i="1501" s="1"/>
  <c r="AC78" i="1501"/>
  <c r="U78" i="1501"/>
  <c r="C78" i="1501" s="1"/>
  <c r="AC77" i="1501"/>
  <c r="U77" i="1501"/>
  <c r="C77" i="1501" s="1"/>
  <c r="AC76" i="1501"/>
  <c r="U76" i="1501"/>
  <c r="C76" i="1501" s="1"/>
  <c r="AC75" i="1501"/>
  <c r="U75" i="1501"/>
  <c r="C75" i="1501" s="1"/>
  <c r="AC74" i="1501"/>
  <c r="U74" i="1501"/>
  <c r="C74" i="1501" s="1"/>
  <c r="AC73" i="1501"/>
  <c r="U73" i="1501"/>
  <c r="C73" i="1501" s="1"/>
  <c r="AC72" i="1501"/>
  <c r="U72" i="1501"/>
  <c r="C72" i="1501" s="1"/>
  <c r="AC71" i="1501"/>
  <c r="U71" i="1501"/>
  <c r="C71" i="1501" s="1"/>
  <c r="AC70" i="1501"/>
  <c r="U70" i="1501"/>
  <c r="C70" i="1501" s="1"/>
  <c r="AC69" i="1501"/>
  <c r="U69" i="1501"/>
  <c r="C69" i="1501" s="1"/>
  <c r="AC68" i="1501"/>
  <c r="U68" i="1501"/>
  <c r="C68" i="1501" s="1"/>
  <c r="AC67" i="1501"/>
  <c r="U67" i="1501"/>
  <c r="C67" i="1501" s="1"/>
  <c r="AC66" i="1501"/>
  <c r="U66" i="1501"/>
  <c r="C66" i="1501" s="1"/>
  <c r="AC65" i="1501"/>
  <c r="U65" i="1501"/>
  <c r="C65" i="1501" s="1"/>
  <c r="AC64" i="1501"/>
  <c r="U64" i="1501"/>
  <c r="C64" i="1501" s="1"/>
  <c r="AC63" i="1501"/>
  <c r="U63" i="1501"/>
  <c r="C63" i="1501" s="1"/>
  <c r="AC62" i="1501"/>
  <c r="U62" i="1501"/>
  <c r="C62" i="1501" s="1"/>
  <c r="AC61" i="1501"/>
  <c r="U61" i="1501"/>
  <c r="C61" i="1501" s="1"/>
  <c r="AC60" i="1501"/>
  <c r="U60" i="1501"/>
  <c r="C60" i="1501" s="1"/>
  <c r="AC59" i="1501"/>
  <c r="U59" i="1501"/>
  <c r="C59" i="1501" s="1"/>
  <c r="AC58" i="1501"/>
  <c r="U58" i="1501"/>
  <c r="C58" i="1501" s="1"/>
  <c r="AC57" i="1501"/>
  <c r="U57" i="1501"/>
  <c r="C57" i="1501" s="1"/>
  <c r="AC56" i="1501"/>
  <c r="U56" i="1501"/>
  <c r="C56" i="1501" s="1"/>
  <c r="AC55" i="1501"/>
  <c r="U55" i="1501"/>
  <c r="C55" i="1501" s="1"/>
  <c r="AC54" i="1501"/>
  <c r="U54" i="1501"/>
  <c r="C54" i="1501" s="1"/>
  <c r="AC53" i="1501"/>
  <c r="U53" i="1501"/>
  <c r="C53" i="1501" s="1"/>
  <c r="AC52" i="1501"/>
  <c r="U52" i="1501"/>
  <c r="C52" i="1501"/>
  <c r="AC51" i="1501"/>
  <c r="U51" i="1501"/>
  <c r="C51" i="1501" s="1"/>
  <c r="AC50" i="1501"/>
  <c r="U50" i="1501"/>
  <c r="C50" i="1501" s="1"/>
  <c r="AC49" i="1501"/>
  <c r="U49" i="1501"/>
  <c r="C49" i="1501" s="1"/>
  <c r="AC48" i="1501"/>
  <c r="U48" i="1501"/>
  <c r="C48" i="1501" s="1"/>
  <c r="AC47" i="1501"/>
  <c r="U47" i="1501"/>
  <c r="C47" i="1501" s="1"/>
  <c r="AC46" i="1501"/>
  <c r="U46" i="1501"/>
  <c r="C46" i="1501" s="1"/>
  <c r="AC45" i="1501"/>
  <c r="U45" i="1501"/>
  <c r="C45" i="1501" s="1"/>
  <c r="AC44" i="1501"/>
  <c r="U44" i="1501"/>
  <c r="C44" i="1501" s="1"/>
  <c r="AC43" i="1501"/>
  <c r="U43" i="1501"/>
  <c r="C43" i="1501" s="1"/>
  <c r="AC42" i="1501"/>
  <c r="U42" i="1501"/>
  <c r="C42" i="1501" s="1"/>
  <c r="AC41" i="1501"/>
  <c r="U41" i="1501"/>
  <c r="C41" i="1501" s="1"/>
  <c r="AC40" i="1501"/>
  <c r="U40" i="1501"/>
  <c r="C40" i="1501" s="1"/>
  <c r="AC39" i="1501"/>
  <c r="U39" i="1501"/>
  <c r="C39" i="1501" s="1"/>
  <c r="AC38" i="1501"/>
  <c r="U38" i="1501"/>
  <c r="C38" i="1501" s="1"/>
  <c r="AC37" i="1501"/>
  <c r="U37" i="1501"/>
  <c r="C37" i="1501" s="1"/>
  <c r="AC36" i="1501"/>
  <c r="U36" i="1501"/>
  <c r="C36" i="1501" s="1"/>
  <c r="AC35" i="1501"/>
  <c r="U35" i="1501"/>
  <c r="C35" i="1501" s="1"/>
  <c r="AC34" i="1501"/>
  <c r="U34" i="1501"/>
  <c r="C34" i="1501" s="1"/>
  <c r="AC33" i="1501"/>
  <c r="U33" i="1501"/>
  <c r="C33" i="1501" s="1"/>
  <c r="AC32" i="1501"/>
  <c r="U32" i="1501"/>
  <c r="C32" i="1501" s="1"/>
  <c r="AC31" i="1501"/>
  <c r="U31" i="1501"/>
  <c r="C31" i="1501" s="1"/>
  <c r="AC30" i="1501"/>
  <c r="U30" i="1501"/>
  <c r="C30" i="1501" s="1"/>
  <c r="AC29" i="1501"/>
  <c r="U29" i="1501"/>
  <c r="C29" i="1501" s="1"/>
  <c r="AC28" i="1501"/>
  <c r="U28" i="1501"/>
  <c r="C28" i="1501" s="1"/>
  <c r="AC27" i="1501"/>
  <c r="U27" i="1501"/>
  <c r="C27" i="1501" s="1"/>
  <c r="AC26" i="1501"/>
  <c r="U26" i="1501"/>
  <c r="C26" i="1501" s="1"/>
  <c r="AC25" i="1501"/>
  <c r="U25" i="1501"/>
  <c r="C25" i="1501" s="1"/>
  <c r="AC24" i="1501"/>
  <c r="U24" i="1501"/>
  <c r="C24" i="1501" s="1"/>
  <c r="AC23" i="1501"/>
  <c r="U23" i="1501"/>
  <c r="C23" i="1501" s="1"/>
  <c r="AC22" i="1501"/>
  <c r="U22" i="1501"/>
  <c r="C22" i="1501" s="1"/>
  <c r="AC21" i="1501"/>
  <c r="U21" i="1501"/>
  <c r="C21" i="1501" s="1"/>
  <c r="AC20" i="1501"/>
  <c r="U20" i="1501"/>
  <c r="C20" i="1501" s="1"/>
  <c r="AC19" i="1501"/>
  <c r="U19" i="1501"/>
  <c r="C19" i="1501" s="1"/>
  <c r="AC18" i="1501"/>
  <c r="U18" i="1501"/>
  <c r="C18" i="1501" s="1"/>
  <c r="L18" i="1501"/>
  <c r="L19" i="1501" s="1"/>
  <c r="L20" i="1501" s="1"/>
  <c r="L21" i="1501" s="1"/>
  <c r="L22" i="1501" s="1"/>
  <c r="L23" i="1501" s="1"/>
  <c r="L24" i="1501" s="1"/>
  <c r="L25" i="1501" s="1"/>
  <c r="L26" i="1501" s="1"/>
  <c r="L27" i="1501" s="1"/>
  <c r="L28" i="1501" s="1"/>
  <c r="L29" i="1501" s="1"/>
  <c r="L30" i="1501" s="1"/>
  <c r="L31" i="1501" s="1"/>
  <c r="L32" i="1501" s="1"/>
  <c r="L33" i="1501" s="1"/>
  <c r="L34" i="1501" s="1"/>
  <c r="L35" i="1501" s="1"/>
  <c r="L36" i="1501" s="1"/>
  <c r="L37" i="1501" s="1"/>
  <c r="L38" i="1501" s="1"/>
  <c r="L39" i="1501" s="1"/>
  <c r="L40" i="1501" s="1"/>
  <c r="L41" i="1501" s="1"/>
  <c r="L42" i="1501" s="1"/>
  <c r="L43" i="1501" s="1"/>
  <c r="L44" i="1501" s="1"/>
  <c r="L45" i="1501" s="1"/>
  <c r="L46" i="1501" s="1"/>
  <c r="L47" i="1501" s="1"/>
  <c r="L48" i="1501" s="1"/>
  <c r="L49" i="1501" s="1"/>
  <c r="L50" i="1501" s="1"/>
  <c r="L51" i="1501" s="1"/>
  <c r="L52" i="1501" s="1"/>
  <c r="L53" i="1501" s="1"/>
  <c r="L54" i="1501" s="1"/>
  <c r="L55" i="1501" s="1"/>
  <c r="L56" i="1501" s="1"/>
  <c r="L57" i="1501" s="1"/>
  <c r="L58" i="1501" s="1"/>
  <c r="L59" i="1501" s="1"/>
  <c r="L60" i="1501" s="1"/>
  <c r="L61" i="1501" s="1"/>
  <c r="L62" i="1501" s="1"/>
  <c r="L63" i="1501" s="1"/>
  <c r="L64" i="1501" s="1"/>
  <c r="L65" i="1501" s="1"/>
  <c r="L66" i="1501" s="1"/>
  <c r="L67" i="1501" s="1"/>
  <c r="L68" i="1501" s="1"/>
  <c r="L69" i="1501" s="1"/>
  <c r="L70" i="1501" s="1"/>
  <c r="L71" i="1501" s="1"/>
  <c r="L72" i="1501" s="1"/>
  <c r="L73" i="1501" s="1"/>
  <c r="L74" i="1501" s="1"/>
  <c r="L75" i="1501" s="1"/>
  <c r="L76" i="1501" s="1"/>
  <c r="L77" i="1501" s="1"/>
  <c r="L78" i="1501" s="1"/>
  <c r="L79" i="1501" s="1"/>
  <c r="L80" i="1501" s="1"/>
  <c r="L81" i="1501" s="1"/>
  <c r="L82" i="1501" s="1"/>
  <c r="L83" i="1501" s="1"/>
  <c r="L84" i="1501" s="1"/>
  <c r="L85" i="1501" s="1"/>
  <c r="L86" i="1501" s="1"/>
  <c r="L87" i="1501" s="1"/>
  <c r="L88" i="1501" s="1"/>
  <c r="L89" i="1501" s="1"/>
  <c r="L90" i="1501" s="1"/>
  <c r="L91" i="1501" s="1"/>
  <c r="L92" i="1501" s="1"/>
  <c r="L93" i="1501" s="1"/>
  <c r="L94" i="1501" s="1"/>
  <c r="L95" i="1501" s="1"/>
  <c r="L96" i="1501" s="1"/>
  <c r="L97" i="1501" s="1"/>
  <c r="L98" i="1501" s="1"/>
  <c r="L99" i="1501" s="1"/>
  <c r="L100" i="1501" s="1"/>
  <c r="L101" i="1501" s="1"/>
  <c r="L102" i="1501" s="1"/>
  <c r="L103" i="1501" s="1"/>
  <c r="L104" i="1501" s="1"/>
  <c r="L105" i="1501" s="1"/>
  <c r="L106" i="1501" s="1"/>
  <c r="L107" i="1501" s="1"/>
  <c r="L108" i="1501" s="1"/>
  <c r="L109" i="1501" s="1"/>
  <c r="L110" i="1501" s="1"/>
  <c r="L111" i="1501" s="1"/>
  <c r="L112" i="1501" s="1"/>
  <c r="L113" i="1501" s="1"/>
  <c r="L114" i="1501" s="1"/>
  <c r="L115" i="1501" s="1"/>
  <c r="L116" i="1501" s="1"/>
  <c r="L117" i="1501" s="1"/>
  <c r="L118" i="1501" s="1"/>
  <c r="L119" i="1501" s="1"/>
  <c r="L120" i="1501" s="1"/>
  <c r="L121" i="1501" s="1"/>
  <c r="L122" i="1501" s="1"/>
  <c r="L123" i="1501" s="1"/>
  <c r="L124" i="1501" s="1"/>
  <c r="L125" i="1501" s="1"/>
  <c r="L126" i="1501" s="1"/>
  <c r="L127" i="1501" s="1"/>
  <c r="L128" i="1501" s="1"/>
  <c r="L129" i="1501" s="1"/>
  <c r="L130" i="1501" s="1"/>
  <c r="L131" i="1501" s="1"/>
  <c r="L132" i="1501" s="1"/>
  <c r="L133" i="1501" s="1"/>
  <c r="L134" i="1501" s="1"/>
  <c r="L135" i="1501" s="1"/>
  <c r="L136" i="1501" s="1"/>
  <c r="L137" i="1501" s="1"/>
  <c r="L138" i="1501" s="1"/>
  <c r="L139" i="1501" s="1"/>
  <c r="L140" i="1501" s="1"/>
  <c r="L141" i="1501" s="1"/>
  <c r="L142" i="1501" s="1"/>
  <c r="L143" i="1501" s="1"/>
  <c r="L144" i="1501" s="1"/>
  <c r="L145" i="1501" s="1"/>
  <c r="L146" i="1501" s="1"/>
  <c r="L147" i="1501" s="1"/>
  <c r="L148" i="1501" s="1"/>
  <c r="L149" i="1501" s="1"/>
  <c r="L150" i="1501" s="1"/>
  <c r="L151" i="1501" s="1"/>
  <c r="L152" i="1501" s="1"/>
  <c r="L153" i="1501" s="1"/>
  <c r="L154" i="1501" s="1"/>
  <c r="L155" i="1501" s="1"/>
  <c r="L156" i="1501" s="1"/>
  <c r="L157" i="1501" s="1"/>
  <c r="L158" i="1501" s="1"/>
  <c r="L159" i="1501" s="1"/>
  <c r="L160" i="1501" s="1"/>
  <c r="L161" i="1501" s="1"/>
  <c r="L162" i="1501" s="1"/>
  <c r="L163" i="1501" s="1"/>
  <c r="L164" i="1501" s="1"/>
  <c r="L165" i="1501" s="1"/>
  <c r="L166" i="1501" s="1"/>
  <c r="L167" i="1501" s="1"/>
  <c r="L168" i="1501" s="1"/>
  <c r="L169" i="1501" s="1"/>
  <c r="L170" i="1501" s="1"/>
  <c r="L171" i="1501" s="1"/>
  <c r="L172" i="1501" s="1"/>
  <c r="L173" i="1501" s="1"/>
  <c r="L174" i="1501" s="1"/>
  <c r="L175" i="1501" s="1"/>
  <c r="L176" i="1501" s="1"/>
  <c r="L177" i="1501" s="1"/>
  <c r="L178" i="1501" s="1"/>
  <c r="L179" i="1501" s="1"/>
  <c r="L180" i="1501" s="1"/>
  <c r="L181" i="1501" s="1"/>
  <c r="L182" i="1501" s="1"/>
  <c r="L183" i="1501" s="1"/>
  <c r="L184" i="1501" s="1"/>
  <c r="L185" i="1501" s="1"/>
  <c r="L186" i="1501" s="1"/>
  <c r="L187" i="1501" s="1"/>
  <c r="L188" i="1501" s="1"/>
  <c r="L189" i="1501" s="1"/>
  <c r="L190" i="1501" s="1"/>
  <c r="L191" i="1501" s="1"/>
  <c r="L192" i="1501" s="1"/>
  <c r="L193" i="1501" s="1"/>
  <c r="L194" i="1501" s="1"/>
  <c r="L195" i="1501" s="1"/>
  <c r="L196" i="1501" s="1"/>
  <c r="L197" i="1501" s="1"/>
  <c r="L198" i="1501" s="1"/>
  <c r="L199" i="1501" s="1"/>
  <c r="L200" i="1501" s="1"/>
  <c r="L201" i="1501" s="1"/>
  <c r="L202" i="1501" s="1"/>
  <c r="L203" i="1501" s="1"/>
  <c r="L204" i="1501" s="1"/>
  <c r="L205" i="1501" s="1"/>
  <c r="L206" i="1501" s="1"/>
  <c r="L207" i="1501" s="1"/>
  <c r="L208" i="1501" s="1"/>
  <c r="L209" i="1501" s="1"/>
  <c r="L210" i="1501" s="1"/>
  <c r="L211" i="1501" s="1"/>
  <c r="L212" i="1501" s="1"/>
  <c r="L213" i="1501" s="1"/>
  <c r="L214" i="1501" s="1"/>
  <c r="L215" i="1501" s="1"/>
  <c r="L216" i="1501" s="1"/>
  <c r="L217" i="1501" s="1"/>
  <c r="L218" i="1501" s="1"/>
  <c r="L219" i="1501" s="1"/>
  <c r="L220" i="1501" s="1"/>
  <c r="L221" i="1501" s="1"/>
  <c r="L222" i="1501" s="1"/>
  <c r="L223" i="1501" s="1"/>
  <c r="L224" i="1501" s="1"/>
  <c r="L225" i="1501" s="1"/>
  <c r="L226" i="1501" s="1"/>
  <c r="L227" i="1501" s="1"/>
  <c r="L228" i="1501" s="1"/>
  <c r="L229" i="1501" s="1"/>
  <c r="L230" i="1501" s="1"/>
  <c r="L231" i="1501" s="1"/>
  <c r="L232" i="1501" s="1"/>
  <c r="L233" i="1501" s="1"/>
  <c r="L234" i="1501" s="1"/>
  <c r="L235" i="1501" s="1"/>
  <c r="L236" i="1501" s="1"/>
  <c r="L237" i="1501" s="1"/>
  <c r="L238" i="1501" s="1"/>
  <c r="L239" i="1501" s="1"/>
  <c r="L240" i="1501" s="1"/>
  <c r="L241" i="1501" s="1"/>
  <c r="L242" i="1501" s="1"/>
  <c r="L243" i="1501" s="1"/>
  <c r="L244" i="1501" s="1"/>
  <c r="L245" i="1501" s="1"/>
  <c r="L246" i="1501" s="1"/>
  <c r="L247" i="1501" s="1"/>
  <c r="L248" i="1501" s="1"/>
  <c r="L249" i="1501" s="1"/>
  <c r="L250" i="1501" s="1"/>
  <c r="L251" i="1501" s="1"/>
  <c r="L252" i="1501" s="1"/>
  <c r="L253" i="1501" s="1"/>
  <c r="L254" i="1501" s="1"/>
  <c r="L255" i="1501" s="1"/>
  <c r="L256" i="1501" s="1"/>
  <c r="L257" i="1501" s="1"/>
  <c r="L258" i="1501" s="1"/>
  <c r="L259" i="1501" s="1"/>
  <c r="L260" i="1501" s="1"/>
  <c r="L261" i="1501" s="1"/>
  <c r="L262" i="1501" s="1"/>
  <c r="L263" i="1501" s="1"/>
  <c r="L264" i="1501" s="1"/>
  <c r="L265" i="1501" s="1"/>
  <c r="L266" i="1501" s="1"/>
  <c r="L267" i="1501" s="1"/>
  <c r="L268" i="1501" s="1"/>
  <c r="L269" i="1501" s="1"/>
  <c r="L270" i="1501" s="1"/>
  <c r="L271" i="1501" s="1"/>
  <c r="L272" i="1501" s="1"/>
  <c r="L273" i="1501" s="1"/>
  <c r="L274" i="1501" s="1"/>
  <c r="L275" i="1501" s="1"/>
  <c r="L276" i="1501" s="1"/>
  <c r="L277" i="1501" s="1"/>
  <c r="L278" i="1501" s="1"/>
  <c r="L279" i="1501" s="1"/>
  <c r="L280" i="1501" s="1"/>
  <c r="L281" i="1501" s="1"/>
  <c r="L282" i="1501" s="1"/>
  <c r="L283" i="1501" s="1"/>
  <c r="L284" i="1501" s="1"/>
  <c r="L285" i="1501" s="1"/>
  <c r="L286" i="1501" s="1"/>
  <c r="L287" i="1501" s="1"/>
  <c r="L288" i="1501" s="1"/>
  <c r="L289" i="1501" s="1"/>
  <c r="L290" i="1501" s="1"/>
  <c r="L291" i="1501" s="1"/>
  <c r="L292" i="1501" s="1"/>
  <c r="L293" i="1501" s="1"/>
  <c r="L294" i="1501" s="1"/>
  <c r="L295" i="1501" s="1"/>
  <c r="L296" i="1501" s="1"/>
  <c r="L297" i="1501" s="1"/>
  <c r="L298" i="1501" s="1"/>
  <c r="L299" i="1501" s="1"/>
  <c r="L300" i="1501" s="1"/>
  <c r="L301" i="1501" s="1"/>
  <c r="L302" i="1501" s="1"/>
  <c r="L303" i="1501" s="1"/>
  <c r="L304" i="1501" s="1"/>
  <c r="L305" i="1501" s="1"/>
  <c r="L306" i="1501" s="1"/>
  <c r="L307" i="1501" s="1"/>
  <c r="L308" i="1501" s="1"/>
  <c r="L309" i="1501" s="1"/>
  <c r="L310" i="1501" s="1"/>
  <c r="L311" i="1501" s="1"/>
  <c r="L312" i="1501" s="1"/>
  <c r="L313" i="1501" s="1"/>
  <c r="L314" i="1501" s="1"/>
  <c r="L315" i="1501" s="1"/>
  <c r="L316" i="1501" s="1"/>
  <c r="L317" i="1501" s="1"/>
  <c r="L318" i="1501" s="1"/>
  <c r="L319" i="1501" s="1"/>
  <c r="L320" i="1501" s="1"/>
  <c r="L321" i="1501" s="1"/>
  <c r="L322" i="1501" s="1"/>
  <c r="L323" i="1501" s="1"/>
  <c r="L324" i="1501" s="1"/>
  <c r="L325" i="1501" s="1"/>
  <c r="L326" i="1501" s="1"/>
  <c r="L327" i="1501" s="1"/>
  <c r="L328" i="1501" s="1"/>
  <c r="L329" i="1501" s="1"/>
  <c r="L330" i="1501" s="1"/>
  <c r="L331" i="1501" s="1"/>
  <c r="L332" i="1501" s="1"/>
  <c r="L333" i="1501" s="1"/>
  <c r="L334" i="1501" s="1"/>
  <c r="L335" i="1501" s="1"/>
  <c r="L336" i="1501" s="1"/>
  <c r="L337" i="1501" s="1"/>
  <c r="L338" i="1501" s="1"/>
  <c r="L339" i="1501" s="1"/>
  <c r="L340" i="1501" s="1"/>
  <c r="L341" i="1501" s="1"/>
  <c r="L342" i="1501" s="1"/>
  <c r="L343" i="1501" s="1"/>
  <c r="L344" i="1501" s="1"/>
  <c r="L345" i="1501" s="1"/>
  <c r="L346" i="1501" s="1"/>
  <c r="L347" i="1501" s="1"/>
  <c r="L348" i="1501" s="1"/>
  <c r="L349" i="1501" s="1"/>
  <c r="L350" i="1501" s="1"/>
  <c r="L351" i="1501" s="1"/>
  <c r="L352" i="1501" s="1"/>
  <c r="L353" i="1501" s="1"/>
  <c r="L354" i="1501" s="1"/>
  <c r="L355" i="1501" s="1"/>
  <c r="L356" i="1501" s="1"/>
  <c r="L357" i="1501" s="1"/>
  <c r="L358" i="1501" s="1"/>
  <c r="L359" i="1501" s="1"/>
  <c r="L360" i="1501" s="1"/>
  <c r="L361" i="1501" s="1"/>
  <c r="L362" i="1501" s="1"/>
  <c r="L363" i="1501" s="1"/>
  <c r="L364" i="1501" s="1"/>
  <c r="L365" i="1501" s="1"/>
  <c r="L366" i="1501" s="1"/>
  <c r="L367" i="1501" s="1"/>
  <c r="L368" i="1501" s="1"/>
  <c r="L369" i="1501" s="1"/>
  <c r="L370" i="1501" s="1"/>
  <c r="L371" i="1501" s="1"/>
  <c r="L372" i="1501" s="1"/>
  <c r="L373" i="1501" s="1"/>
  <c r="L374" i="1501" s="1"/>
  <c r="L375" i="1501" s="1"/>
  <c r="L376" i="1501" s="1"/>
  <c r="L377" i="1501" s="1"/>
  <c r="L378" i="1501" s="1"/>
  <c r="L379" i="1501" s="1"/>
  <c r="L380" i="1501" s="1"/>
  <c r="L381" i="1501" s="1"/>
  <c r="L382" i="1501" s="1"/>
  <c r="L383" i="1501" s="1"/>
  <c r="L384" i="1501" s="1"/>
  <c r="L385" i="1501" s="1"/>
  <c r="L386" i="1501" s="1"/>
  <c r="L387" i="1501" s="1"/>
  <c r="L388" i="1501" s="1"/>
  <c r="L389" i="1501" s="1"/>
  <c r="L390" i="1501" s="1"/>
  <c r="L391" i="1501" s="1"/>
  <c r="L392" i="1501" s="1"/>
  <c r="L393" i="1501" s="1"/>
  <c r="L394" i="1501" s="1"/>
  <c r="L395" i="1501" s="1"/>
  <c r="L396" i="1501" s="1"/>
  <c r="L397" i="1501" s="1"/>
  <c r="L398" i="1501" s="1"/>
  <c r="L399" i="1501" s="1"/>
  <c r="L400" i="1501" s="1"/>
  <c r="L401" i="1501" s="1"/>
  <c r="L402" i="1501" s="1"/>
  <c r="L403" i="1501" s="1"/>
  <c r="L404" i="1501" s="1"/>
  <c r="L405" i="1501" s="1"/>
  <c r="L406" i="1501" s="1"/>
  <c r="L407" i="1501" s="1"/>
  <c r="L408" i="1501" s="1"/>
  <c r="L409" i="1501" s="1"/>
  <c r="L410" i="1501" s="1"/>
  <c r="L411" i="1501" s="1"/>
  <c r="L412" i="1501" s="1"/>
  <c r="L413" i="1501" s="1"/>
  <c r="L414" i="1501" s="1"/>
  <c r="L415" i="1501" s="1"/>
  <c r="L416" i="1501" s="1"/>
  <c r="L417" i="1501" s="1"/>
  <c r="L418" i="1501" s="1"/>
  <c r="L419" i="1501" s="1"/>
  <c r="L420" i="1501" s="1"/>
  <c r="L421" i="1501" s="1"/>
  <c r="L422" i="1501" s="1"/>
  <c r="L423" i="1501" s="1"/>
  <c r="L424" i="1501" s="1"/>
  <c r="L425" i="1501" s="1"/>
  <c r="L426" i="1501" s="1"/>
  <c r="L427" i="1501" s="1"/>
  <c r="L428" i="1501" s="1"/>
  <c r="L429" i="1501" s="1"/>
  <c r="L430" i="1501" s="1"/>
  <c r="L431" i="1501" s="1"/>
  <c r="L432" i="1501" s="1"/>
  <c r="L433" i="1501" s="1"/>
  <c r="L434" i="1501" s="1"/>
  <c r="L435" i="1501" s="1"/>
  <c r="L436" i="1501" s="1"/>
  <c r="L437" i="1501" s="1"/>
  <c r="L438" i="1501" s="1"/>
  <c r="L439" i="1501" s="1"/>
  <c r="L440" i="1501" s="1"/>
  <c r="L441" i="1501" s="1"/>
  <c r="L442" i="1501" s="1"/>
  <c r="L443" i="1501" s="1"/>
  <c r="L444" i="1501" s="1"/>
  <c r="L445" i="1501" s="1"/>
  <c r="L446" i="1501" s="1"/>
  <c r="L447" i="1501" s="1"/>
  <c r="L448" i="1501" s="1"/>
  <c r="L449" i="1501" s="1"/>
  <c r="L450" i="1501" s="1"/>
  <c r="L451" i="1501" s="1"/>
  <c r="L452" i="1501" s="1"/>
  <c r="L453" i="1501" s="1"/>
  <c r="L454" i="1501" s="1"/>
  <c r="L455" i="1501" s="1"/>
  <c r="L456" i="1501" s="1"/>
  <c r="L457" i="1501" s="1"/>
  <c r="L458" i="1501" s="1"/>
  <c r="L459" i="1501" s="1"/>
  <c r="L460" i="1501" s="1"/>
  <c r="L461" i="1501" s="1"/>
  <c r="L462" i="1501" s="1"/>
  <c r="L463" i="1501" s="1"/>
  <c r="L464" i="1501" s="1"/>
  <c r="L465" i="1501" s="1"/>
  <c r="L466" i="1501" s="1"/>
  <c r="L467" i="1501" s="1"/>
  <c r="L468" i="1501" s="1"/>
  <c r="L469" i="1501" s="1"/>
  <c r="L470" i="1501" s="1"/>
  <c r="L471" i="1501" s="1"/>
  <c r="L472" i="1501" s="1"/>
  <c r="L473" i="1501" s="1"/>
  <c r="L474" i="1501" s="1"/>
  <c r="L475" i="1501" s="1"/>
  <c r="L476" i="1501" s="1"/>
  <c r="L477" i="1501" s="1"/>
  <c r="L478" i="1501" s="1"/>
  <c r="L479" i="1501" s="1"/>
  <c r="L480" i="1501" s="1"/>
  <c r="L481" i="1501" s="1"/>
  <c r="L482" i="1501" s="1"/>
  <c r="L483" i="1501" s="1"/>
  <c r="L484" i="1501" s="1"/>
  <c r="L485" i="1501" s="1"/>
  <c r="L486" i="1501" s="1"/>
  <c r="L487" i="1501" s="1"/>
  <c r="L488" i="1501" s="1"/>
  <c r="L489" i="1501" s="1"/>
  <c r="L490" i="1501" s="1"/>
  <c r="L491" i="1501" s="1"/>
  <c r="L492" i="1501" s="1"/>
  <c r="L493" i="1501" s="1"/>
  <c r="L494" i="1501" s="1"/>
  <c r="L495" i="1501" s="1"/>
  <c r="L496" i="1501" s="1"/>
  <c r="L497" i="1501" s="1"/>
  <c r="L498" i="1501" s="1"/>
  <c r="L499" i="1501" s="1"/>
  <c r="L500" i="1501" s="1"/>
  <c r="L501" i="1501" s="1"/>
  <c r="L502" i="1501" s="1"/>
  <c r="L503" i="1501" s="1"/>
  <c r="L504" i="1501" s="1"/>
  <c r="L505" i="1501" s="1"/>
  <c r="L506" i="1501" s="1"/>
  <c r="L507" i="1501" s="1"/>
  <c r="L508" i="1501" s="1"/>
  <c r="L509" i="1501" s="1"/>
  <c r="L510" i="1501" s="1"/>
  <c r="L511" i="1501" s="1"/>
  <c r="L512" i="1501" s="1"/>
  <c r="L513" i="1501" s="1"/>
  <c r="L514" i="1501" s="1"/>
  <c r="L515" i="1501" s="1"/>
  <c r="L516" i="1501" s="1"/>
  <c r="L517" i="1501" s="1"/>
  <c r="L518" i="1501" s="1"/>
  <c r="L519" i="1501" s="1"/>
  <c r="L520" i="1501" s="1"/>
  <c r="L521" i="1501" s="1"/>
  <c r="L522" i="1501" s="1"/>
  <c r="L523" i="1501" s="1"/>
  <c r="L524" i="1501" s="1"/>
  <c r="L525" i="1501" s="1"/>
  <c r="L526" i="1501" s="1"/>
  <c r="L527" i="1501" s="1"/>
  <c r="L528" i="1501" s="1"/>
  <c r="L529" i="1501" s="1"/>
  <c r="L530" i="1501" s="1"/>
  <c r="L531" i="1501" s="1"/>
  <c r="L532" i="1501" s="1"/>
  <c r="L533" i="1501" s="1"/>
  <c r="L534" i="1501" s="1"/>
  <c r="L535" i="1501" s="1"/>
  <c r="L536" i="1501" s="1"/>
  <c r="L537" i="1501" s="1"/>
  <c r="L538" i="1501" s="1"/>
  <c r="L539" i="1501" s="1"/>
  <c r="L540" i="1501" s="1"/>
  <c r="L541" i="1501" s="1"/>
  <c r="L542" i="1501" s="1"/>
  <c r="L543" i="1501" s="1"/>
  <c r="L544" i="1501" s="1"/>
  <c r="L545" i="1501" s="1"/>
  <c r="L546" i="1501" s="1"/>
  <c r="L547" i="1501" s="1"/>
  <c r="L548" i="1501" s="1"/>
  <c r="L549" i="1501" s="1"/>
  <c r="L550" i="1501" s="1"/>
  <c r="L551" i="1501" s="1"/>
  <c r="L552" i="1501" s="1"/>
  <c r="L553" i="1501" s="1"/>
  <c r="L554" i="1501" s="1"/>
  <c r="L555" i="1501" s="1"/>
  <c r="L556" i="1501" s="1"/>
  <c r="L557" i="1501" s="1"/>
  <c r="L558" i="1501" s="1"/>
  <c r="L559" i="1501" s="1"/>
  <c r="L560" i="1501" s="1"/>
  <c r="L561" i="1501" s="1"/>
  <c r="L562" i="1501" s="1"/>
  <c r="L563" i="1501" s="1"/>
  <c r="L564" i="1501" s="1"/>
  <c r="L565" i="1501" s="1"/>
  <c r="L566" i="1501" s="1"/>
  <c r="L567" i="1501" s="1"/>
  <c r="L568" i="1501" s="1"/>
  <c r="L569" i="1501" s="1"/>
  <c r="L570" i="1501" s="1"/>
  <c r="L571" i="1501" s="1"/>
  <c r="L572" i="1501" s="1"/>
  <c r="L573" i="1501" s="1"/>
  <c r="L574" i="1501" s="1"/>
  <c r="L575" i="1501" s="1"/>
  <c r="L576" i="1501" s="1"/>
  <c r="L577" i="1501" s="1"/>
  <c r="L578" i="1501" s="1"/>
  <c r="L579" i="1501" s="1"/>
  <c r="L580" i="1501" s="1"/>
  <c r="L581" i="1501" s="1"/>
  <c r="L582" i="1501" s="1"/>
  <c r="L583" i="1501" s="1"/>
  <c r="L584" i="1501" s="1"/>
  <c r="L585" i="1501" s="1"/>
  <c r="L586" i="1501" s="1"/>
  <c r="L587" i="1501" s="1"/>
  <c r="L588" i="1501" s="1"/>
  <c r="L589" i="1501" s="1"/>
  <c r="L590" i="1501" s="1"/>
  <c r="L591" i="1501" s="1"/>
  <c r="L592" i="1501" s="1"/>
  <c r="L593" i="1501" s="1"/>
  <c r="L594" i="1501" s="1"/>
  <c r="L595" i="1501" s="1"/>
  <c r="L596" i="1501" s="1"/>
  <c r="L597" i="1501" s="1"/>
  <c r="L598" i="1501" s="1"/>
  <c r="L599" i="1501" s="1"/>
  <c r="L600" i="1501" s="1"/>
  <c r="L601" i="1501" s="1"/>
  <c r="L602" i="1501" s="1"/>
  <c r="L603" i="1501" s="1"/>
  <c r="L604" i="1501" s="1"/>
  <c r="L605" i="1501" s="1"/>
  <c r="L606" i="1501" s="1"/>
  <c r="L607" i="1501" s="1"/>
  <c r="L608" i="1501" s="1"/>
  <c r="L609" i="1501" s="1"/>
  <c r="L610" i="1501" s="1"/>
  <c r="L611" i="1501" s="1"/>
  <c r="L612" i="1501" s="1"/>
  <c r="L613" i="1501" s="1"/>
  <c r="L614" i="1501" s="1"/>
  <c r="L615" i="1501" s="1"/>
  <c r="L616" i="1501" s="1"/>
  <c r="L617" i="1501" s="1"/>
  <c r="L618" i="1501" s="1"/>
  <c r="L619" i="1501" s="1"/>
  <c r="L620" i="1501" s="1"/>
  <c r="L621" i="1501" s="1"/>
  <c r="L622" i="1501" s="1"/>
  <c r="L623" i="1501" s="1"/>
  <c r="L624" i="1501" s="1"/>
  <c r="L625" i="1501" s="1"/>
  <c r="L626" i="1501" s="1"/>
  <c r="L627" i="1501" s="1"/>
  <c r="L628" i="1501" s="1"/>
  <c r="L629" i="1501" s="1"/>
  <c r="L630" i="1501" s="1"/>
  <c r="L631" i="1501" s="1"/>
  <c r="L632" i="1501" s="1"/>
  <c r="L633" i="1501" s="1"/>
  <c r="L634" i="1501" s="1"/>
  <c r="L635" i="1501" s="1"/>
  <c r="L636" i="1501" s="1"/>
  <c r="L637" i="1501" s="1"/>
  <c r="L638" i="1501" s="1"/>
  <c r="L639" i="1501" s="1"/>
  <c r="L640" i="1501" s="1"/>
  <c r="L641" i="1501" s="1"/>
  <c r="L642" i="1501" s="1"/>
  <c r="L643" i="1501" s="1"/>
  <c r="L644" i="1501" s="1"/>
  <c r="L645" i="1501" s="1"/>
  <c r="L646" i="1501" s="1"/>
  <c r="L647" i="1501" s="1"/>
  <c r="L648" i="1501" s="1"/>
  <c r="L649" i="1501" s="1"/>
  <c r="L650" i="1501" s="1"/>
  <c r="L651" i="1501" s="1"/>
  <c r="L652" i="1501" s="1"/>
  <c r="L653" i="1501" s="1"/>
  <c r="L654" i="1501" s="1"/>
  <c r="L655" i="1501" s="1"/>
  <c r="L656" i="1501" s="1"/>
  <c r="L657" i="1501" s="1"/>
  <c r="L658" i="1501" s="1"/>
  <c r="L659" i="1501" s="1"/>
  <c r="L660" i="1501" s="1"/>
  <c r="L661" i="1501" s="1"/>
  <c r="L662" i="1501" s="1"/>
  <c r="L663" i="1501" s="1"/>
  <c r="L664" i="1501" s="1"/>
  <c r="L665" i="1501" s="1"/>
  <c r="L666" i="1501" s="1"/>
  <c r="L667" i="1501" s="1"/>
  <c r="L668" i="1501" s="1"/>
  <c r="L669" i="1501" s="1"/>
  <c r="L670" i="1501" s="1"/>
  <c r="L671" i="1501" s="1"/>
  <c r="L672" i="1501" s="1"/>
  <c r="L673" i="1501" s="1"/>
  <c r="L674" i="1501" s="1"/>
  <c r="L675" i="1501" s="1"/>
  <c r="L676" i="1501" s="1"/>
  <c r="L677" i="1501" s="1"/>
  <c r="L678" i="1501" s="1"/>
  <c r="L679" i="1501" s="1"/>
  <c r="L680" i="1501" s="1"/>
  <c r="L681" i="1501" s="1"/>
  <c r="L682" i="1501" s="1"/>
  <c r="L683" i="1501" s="1"/>
  <c r="L684" i="1501" s="1"/>
  <c r="L685" i="1501" s="1"/>
  <c r="L686" i="1501" s="1"/>
  <c r="L687" i="1501" s="1"/>
  <c r="L688" i="1501" s="1"/>
  <c r="L689" i="1501" s="1"/>
  <c r="L690" i="1501" s="1"/>
  <c r="L691" i="1501" s="1"/>
  <c r="L692" i="1501" s="1"/>
  <c r="L693" i="1501" s="1"/>
  <c r="L694" i="1501" s="1"/>
  <c r="L695" i="1501" s="1"/>
  <c r="L696" i="1501" s="1"/>
  <c r="L697" i="1501" s="1"/>
  <c r="L698" i="1501" s="1"/>
  <c r="L699" i="1501" s="1"/>
  <c r="L700" i="1501" s="1"/>
  <c r="L701" i="1501" s="1"/>
  <c r="L702" i="1501" s="1"/>
  <c r="L703" i="1501" s="1"/>
  <c r="L704" i="1501" s="1"/>
  <c r="L705" i="1501" s="1"/>
  <c r="L706" i="1501" s="1"/>
  <c r="L707" i="1501" s="1"/>
  <c r="L708" i="1501" s="1"/>
  <c r="L709" i="1501" s="1"/>
  <c r="L710" i="1501" s="1"/>
  <c r="L711" i="1501" s="1"/>
  <c r="L712" i="1501" s="1"/>
  <c r="L713" i="1501" s="1"/>
  <c r="L714" i="1501" s="1"/>
  <c r="L715" i="1501" s="1"/>
  <c r="L716" i="1501" s="1"/>
  <c r="L717" i="1501" s="1"/>
  <c r="L718" i="1501" s="1"/>
  <c r="L719" i="1501" s="1"/>
  <c r="L720" i="1501" s="1"/>
  <c r="L721" i="1501" s="1"/>
  <c r="L722" i="1501" s="1"/>
  <c r="L723" i="1501" s="1"/>
  <c r="L724" i="1501" s="1"/>
  <c r="L725" i="1501" s="1"/>
  <c r="L726" i="1501" s="1"/>
  <c r="L727" i="1501" s="1"/>
  <c r="L728" i="1501" s="1"/>
  <c r="L729" i="1501" s="1"/>
  <c r="L730" i="1501" s="1"/>
  <c r="L731" i="1501" s="1"/>
  <c r="L732" i="1501" s="1"/>
  <c r="L733" i="1501" s="1"/>
  <c r="L734" i="1501" s="1"/>
  <c r="L735" i="1501" s="1"/>
  <c r="L736" i="1501" s="1"/>
  <c r="L737" i="1501" s="1"/>
  <c r="L738" i="1501" s="1"/>
  <c r="L739" i="1501" s="1"/>
  <c r="L740" i="1501" s="1"/>
  <c r="L741" i="1501" s="1"/>
  <c r="L742" i="1501" s="1"/>
  <c r="L743" i="1501" s="1"/>
  <c r="L744" i="1501" s="1"/>
  <c r="L745" i="1501" s="1"/>
  <c r="L746" i="1501" s="1"/>
  <c r="L747" i="1501" s="1"/>
  <c r="L748" i="1501" s="1"/>
  <c r="L749" i="1501" s="1"/>
  <c r="L750" i="1501" s="1"/>
  <c r="L751" i="1501" s="1"/>
  <c r="L752" i="1501" s="1"/>
  <c r="L753" i="1501" s="1"/>
  <c r="L754" i="1501" s="1"/>
  <c r="L755" i="1501" s="1"/>
  <c r="L756" i="1501" s="1"/>
  <c r="L757" i="1501" s="1"/>
  <c r="L758" i="1501" s="1"/>
  <c r="L759" i="1501" s="1"/>
  <c r="L760" i="1501" s="1"/>
  <c r="L761" i="1501" s="1"/>
  <c r="L762" i="1501" s="1"/>
  <c r="L763" i="1501" s="1"/>
  <c r="L764" i="1501" s="1"/>
  <c r="L765" i="1501" s="1"/>
  <c r="L766" i="1501" s="1"/>
  <c r="L767" i="1501" s="1"/>
  <c r="L768" i="1501" s="1"/>
  <c r="L769" i="1501" s="1"/>
  <c r="L770" i="1501" s="1"/>
  <c r="L771" i="1501" s="1"/>
  <c r="L772" i="1501" s="1"/>
  <c r="L773" i="1501" s="1"/>
  <c r="L774" i="1501" s="1"/>
  <c r="L775" i="1501" s="1"/>
  <c r="L776" i="1501" s="1"/>
  <c r="L777" i="1501" s="1"/>
  <c r="L778" i="1501" s="1"/>
  <c r="L779" i="1501" s="1"/>
  <c r="L780" i="1501" s="1"/>
  <c r="L781" i="1501" s="1"/>
  <c r="L782" i="1501" s="1"/>
  <c r="L783" i="1501" s="1"/>
  <c r="L784" i="1501" s="1"/>
  <c r="L785" i="1501" s="1"/>
  <c r="L786" i="1501" s="1"/>
  <c r="L787" i="1501" s="1"/>
  <c r="L788" i="1501" s="1"/>
  <c r="L789" i="1501" s="1"/>
  <c r="L790" i="1501" s="1"/>
  <c r="L791" i="1501" s="1"/>
  <c r="L792" i="1501" s="1"/>
  <c r="L793" i="1501" s="1"/>
  <c r="L794" i="1501" s="1"/>
  <c r="H18" i="1501"/>
  <c r="H19" i="1501" s="1"/>
  <c r="H20" i="1501" s="1"/>
  <c r="H21" i="1501" s="1"/>
  <c r="H22" i="1501" s="1"/>
  <c r="H23" i="1501" s="1"/>
  <c r="H24" i="1501" s="1"/>
  <c r="H25" i="1501" s="1"/>
  <c r="H26" i="1501" s="1"/>
  <c r="H27" i="1501" s="1"/>
  <c r="H28" i="1501" s="1"/>
  <c r="H29" i="1501" s="1"/>
  <c r="H30" i="1501" s="1"/>
  <c r="H31" i="1501" s="1"/>
  <c r="H32" i="1501" s="1"/>
  <c r="H33" i="1501" s="1"/>
  <c r="H34" i="1501" s="1"/>
  <c r="H35" i="1501" s="1"/>
  <c r="H36" i="1501" s="1"/>
  <c r="H37" i="1501" s="1"/>
  <c r="H38" i="1501" s="1"/>
  <c r="H39" i="1501" s="1"/>
  <c r="H40" i="1501" s="1"/>
  <c r="H41" i="1501" s="1"/>
  <c r="H42" i="1501" s="1"/>
  <c r="H43" i="1501" s="1"/>
  <c r="H44" i="1501" s="1"/>
  <c r="H45" i="1501" s="1"/>
  <c r="H46" i="1501" s="1"/>
  <c r="H47" i="1501" s="1"/>
  <c r="H48" i="1501" s="1"/>
  <c r="H49" i="1501" s="1"/>
  <c r="H50" i="1501" s="1"/>
  <c r="H51" i="1501" s="1"/>
  <c r="H52" i="1501" s="1"/>
  <c r="H53" i="1501" s="1"/>
  <c r="H54" i="1501" s="1"/>
  <c r="H55" i="1501" s="1"/>
  <c r="H56" i="1501" s="1"/>
  <c r="H57" i="1501" s="1"/>
  <c r="H58" i="1501" s="1"/>
  <c r="H59" i="1501" s="1"/>
  <c r="H60" i="1501" s="1"/>
  <c r="H61" i="1501" s="1"/>
  <c r="H62" i="1501" s="1"/>
  <c r="H63" i="1501" s="1"/>
  <c r="H64" i="1501" s="1"/>
  <c r="H65" i="1501" s="1"/>
  <c r="H66" i="1501" s="1"/>
  <c r="H67" i="1501" s="1"/>
  <c r="H68" i="1501" s="1"/>
  <c r="H69" i="1501" s="1"/>
  <c r="H70" i="1501" s="1"/>
  <c r="H71" i="1501" s="1"/>
  <c r="H72" i="1501" s="1"/>
  <c r="H73" i="1501" s="1"/>
  <c r="H74" i="1501" s="1"/>
  <c r="H75" i="1501" s="1"/>
  <c r="H76" i="1501" s="1"/>
  <c r="H77" i="1501" s="1"/>
  <c r="H78" i="1501" s="1"/>
  <c r="H79" i="1501" s="1"/>
  <c r="H80" i="1501" s="1"/>
  <c r="H81" i="1501" s="1"/>
  <c r="H82" i="1501" s="1"/>
  <c r="H83" i="1501" s="1"/>
  <c r="H84" i="1501" s="1"/>
  <c r="H85" i="1501" s="1"/>
  <c r="H86" i="1501" s="1"/>
  <c r="H87" i="1501" s="1"/>
  <c r="H88" i="1501" s="1"/>
  <c r="H89" i="1501" s="1"/>
  <c r="H90" i="1501" s="1"/>
  <c r="H91" i="1501" s="1"/>
  <c r="H92" i="1501" s="1"/>
  <c r="H93" i="1501" s="1"/>
  <c r="H94" i="1501" s="1"/>
  <c r="H95" i="1501" s="1"/>
  <c r="H96" i="1501" s="1"/>
  <c r="H97" i="1501" s="1"/>
  <c r="H98" i="1501" s="1"/>
  <c r="H99" i="1501" s="1"/>
  <c r="H100" i="1501" s="1"/>
  <c r="H101" i="1501" s="1"/>
  <c r="H102" i="1501" s="1"/>
  <c r="H103" i="1501" s="1"/>
  <c r="H104" i="1501" s="1"/>
  <c r="H105" i="1501" s="1"/>
  <c r="H106" i="1501" s="1"/>
  <c r="H107" i="1501" s="1"/>
  <c r="H108" i="1501" s="1"/>
  <c r="H109" i="1501" s="1"/>
  <c r="H110" i="1501" s="1"/>
  <c r="H111" i="1501" s="1"/>
  <c r="H112" i="1501" s="1"/>
  <c r="H113" i="1501" s="1"/>
  <c r="H114" i="1501" s="1"/>
  <c r="H115" i="1501" s="1"/>
  <c r="H116" i="1501" s="1"/>
  <c r="H117" i="1501" s="1"/>
  <c r="H118" i="1501" s="1"/>
  <c r="H119" i="1501" s="1"/>
  <c r="H120" i="1501" s="1"/>
  <c r="H121" i="1501" s="1"/>
  <c r="H122" i="1501" s="1"/>
  <c r="H123" i="1501" s="1"/>
  <c r="H124" i="1501" s="1"/>
  <c r="H125" i="1501" s="1"/>
  <c r="H126" i="1501" s="1"/>
  <c r="H127" i="1501" s="1"/>
  <c r="H128" i="1501" s="1"/>
  <c r="H129" i="1501" s="1"/>
  <c r="H130" i="1501" s="1"/>
  <c r="H131" i="1501" s="1"/>
  <c r="H132" i="1501" s="1"/>
  <c r="H133" i="1501" s="1"/>
  <c r="H134" i="1501" s="1"/>
  <c r="H135" i="1501" s="1"/>
  <c r="H136" i="1501" s="1"/>
  <c r="H137" i="1501" s="1"/>
  <c r="H138" i="1501" s="1"/>
  <c r="H139" i="1501" s="1"/>
  <c r="H140" i="1501" s="1"/>
  <c r="H141" i="1501" s="1"/>
  <c r="H142" i="1501" s="1"/>
  <c r="H143" i="1501" s="1"/>
  <c r="H144" i="1501" s="1"/>
  <c r="H145" i="1501" s="1"/>
  <c r="H146" i="1501" s="1"/>
  <c r="H147" i="1501" s="1"/>
  <c r="H148" i="1501" s="1"/>
  <c r="H149" i="1501" s="1"/>
  <c r="H150" i="1501" s="1"/>
  <c r="H151" i="1501" s="1"/>
  <c r="H152" i="1501" s="1"/>
  <c r="H153" i="1501" s="1"/>
  <c r="H154" i="1501" s="1"/>
  <c r="H155" i="1501" s="1"/>
  <c r="H156" i="1501" s="1"/>
  <c r="H157" i="1501" s="1"/>
  <c r="H158" i="1501" s="1"/>
  <c r="H159" i="1501" s="1"/>
  <c r="H160" i="1501" s="1"/>
  <c r="H161" i="1501" s="1"/>
  <c r="H162" i="1501" s="1"/>
  <c r="H163" i="1501" s="1"/>
  <c r="H164" i="1501" s="1"/>
  <c r="H165" i="1501" s="1"/>
  <c r="H166" i="1501" s="1"/>
  <c r="H167" i="1501" s="1"/>
  <c r="H168" i="1501" s="1"/>
  <c r="H169" i="1501" s="1"/>
  <c r="H170" i="1501" s="1"/>
  <c r="H171" i="1501" s="1"/>
  <c r="H172" i="1501" s="1"/>
  <c r="H173" i="1501" s="1"/>
  <c r="H174" i="1501" s="1"/>
  <c r="H175" i="1501" s="1"/>
  <c r="H176" i="1501" s="1"/>
  <c r="H177" i="1501" s="1"/>
  <c r="H178" i="1501" s="1"/>
  <c r="H179" i="1501" s="1"/>
  <c r="H180" i="1501" s="1"/>
  <c r="H181" i="1501" s="1"/>
  <c r="H182" i="1501" s="1"/>
  <c r="H183" i="1501" s="1"/>
  <c r="H184" i="1501" s="1"/>
  <c r="H185" i="1501" s="1"/>
  <c r="H186" i="1501" s="1"/>
  <c r="H187" i="1501" s="1"/>
  <c r="H188" i="1501" s="1"/>
  <c r="H189" i="1501" s="1"/>
  <c r="H190" i="1501" s="1"/>
  <c r="H191" i="1501" s="1"/>
  <c r="H192" i="1501" s="1"/>
  <c r="H193" i="1501" s="1"/>
  <c r="H194" i="1501" s="1"/>
  <c r="H195" i="1501" s="1"/>
  <c r="H196" i="1501" s="1"/>
  <c r="H197" i="1501" s="1"/>
  <c r="H198" i="1501" s="1"/>
  <c r="H199" i="1501" s="1"/>
  <c r="H200" i="1501" s="1"/>
  <c r="H201" i="1501" s="1"/>
  <c r="H202" i="1501" s="1"/>
  <c r="H203" i="1501" s="1"/>
  <c r="H204" i="1501" s="1"/>
  <c r="H205" i="1501" s="1"/>
  <c r="H206" i="1501" s="1"/>
  <c r="H207" i="1501" s="1"/>
  <c r="H208" i="1501" s="1"/>
  <c r="H209" i="1501" s="1"/>
  <c r="H210" i="1501" s="1"/>
  <c r="H211" i="1501" s="1"/>
  <c r="H212" i="1501" s="1"/>
  <c r="H213" i="1501" s="1"/>
  <c r="H214" i="1501" s="1"/>
  <c r="H215" i="1501" s="1"/>
  <c r="H216" i="1501" s="1"/>
  <c r="H217" i="1501" s="1"/>
  <c r="H218" i="1501" s="1"/>
  <c r="H219" i="1501" s="1"/>
  <c r="H220" i="1501" s="1"/>
  <c r="H221" i="1501" s="1"/>
  <c r="H222" i="1501" s="1"/>
  <c r="H223" i="1501" s="1"/>
  <c r="H224" i="1501" s="1"/>
  <c r="H225" i="1501" s="1"/>
  <c r="H226" i="1501" s="1"/>
  <c r="H227" i="1501" s="1"/>
  <c r="H228" i="1501" s="1"/>
  <c r="H229" i="1501" s="1"/>
  <c r="H230" i="1501" s="1"/>
  <c r="H231" i="1501" s="1"/>
  <c r="H232" i="1501" s="1"/>
  <c r="H233" i="1501" s="1"/>
  <c r="H234" i="1501" s="1"/>
  <c r="H235" i="1501" s="1"/>
  <c r="H236" i="1501" s="1"/>
  <c r="H237" i="1501" s="1"/>
  <c r="H238" i="1501" s="1"/>
  <c r="H239" i="1501" s="1"/>
  <c r="H240" i="1501" s="1"/>
  <c r="H241" i="1501" s="1"/>
  <c r="H242" i="1501" s="1"/>
  <c r="H243" i="1501" s="1"/>
  <c r="H244" i="1501" s="1"/>
  <c r="H245" i="1501" s="1"/>
  <c r="H246" i="1501" s="1"/>
  <c r="H247" i="1501" s="1"/>
  <c r="H248" i="1501" s="1"/>
  <c r="H249" i="1501" s="1"/>
  <c r="H250" i="1501" s="1"/>
  <c r="H251" i="1501" s="1"/>
  <c r="H252" i="1501" s="1"/>
  <c r="H253" i="1501" s="1"/>
  <c r="H254" i="1501" s="1"/>
  <c r="H255" i="1501" s="1"/>
  <c r="H256" i="1501" s="1"/>
  <c r="H257" i="1501" s="1"/>
  <c r="H258" i="1501" s="1"/>
  <c r="H259" i="1501" s="1"/>
  <c r="H260" i="1501" s="1"/>
  <c r="H261" i="1501" s="1"/>
  <c r="H262" i="1501" s="1"/>
  <c r="H263" i="1501" s="1"/>
  <c r="H264" i="1501" s="1"/>
  <c r="H265" i="1501" s="1"/>
  <c r="H266" i="1501" s="1"/>
  <c r="H267" i="1501" s="1"/>
  <c r="H268" i="1501" s="1"/>
  <c r="H269" i="1501" s="1"/>
  <c r="H270" i="1501" s="1"/>
  <c r="H271" i="1501" s="1"/>
  <c r="H272" i="1501" s="1"/>
  <c r="H273" i="1501" s="1"/>
  <c r="H274" i="1501" s="1"/>
  <c r="H275" i="1501" s="1"/>
  <c r="H276" i="1501" s="1"/>
  <c r="H277" i="1501" s="1"/>
  <c r="H278" i="1501" s="1"/>
  <c r="H279" i="1501" s="1"/>
  <c r="H280" i="1501" s="1"/>
  <c r="H281" i="1501" s="1"/>
  <c r="H282" i="1501" s="1"/>
  <c r="H283" i="1501" s="1"/>
  <c r="H284" i="1501" s="1"/>
  <c r="H285" i="1501" s="1"/>
  <c r="H286" i="1501" s="1"/>
  <c r="H287" i="1501" s="1"/>
  <c r="H288" i="1501" s="1"/>
  <c r="H289" i="1501" s="1"/>
  <c r="H290" i="1501" s="1"/>
  <c r="H291" i="1501" s="1"/>
  <c r="H292" i="1501" s="1"/>
  <c r="H293" i="1501" s="1"/>
  <c r="H294" i="1501" s="1"/>
  <c r="H295" i="1501" s="1"/>
  <c r="H296" i="1501" s="1"/>
  <c r="H297" i="1501" s="1"/>
  <c r="H298" i="1501" s="1"/>
  <c r="H299" i="1501" s="1"/>
  <c r="H300" i="1501" s="1"/>
  <c r="H301" i="1501" s="1"/>
  <c r="H302" i="1501" s="1"/>
  <c r="H303" i="1501" s="1"/>
  <c r="H304" i="1501" s="1"/>
  <c r="H305" i="1501" s="1"/>
  <c r="H306" i="1501" s="1"/>
  <c r="H307" i="1501" s="1"/>
  <c r="H308" i="1501" s="1"/>
  <c r="H309" i="1501" s="1"/>
  <c r="H310" i="1501" s="1"/>
  <c r="H311" i="1501" s="1"/>
  <c r="H312" i="1501" s="1"/>
  <c r="H313" i="1501" s="1"/>
  <c r="H314" i="1501" s="1"/>
  <c r="H315" i="1501" s="1"/>
  <c r="H316" i="1501" s="1"/>
  <c r="H317" i="1501" s="1"/>
  <c r="H318" i="1501" s="1"/>
  <c r="H319" i="1501" s="1"/>
  <c r="H320" i="1501" s="1"/>
  <c r="H321" i="1501" s="1"/>
  <c r="H322" i="1501" s="1"/>
  <c r="H323" i="1501" s="1"/>
  <c r="H324" i="1501" s="1"/>
  <c r="H325" i="1501" s="1"/>
  <c r="H326" i="1501" s="1"/>
  <c r="H327" i="1501" s="1"/>
  <c r="H328" i="1501" s="1"/>
  <c r="H329" i="1501" s="1"/>
  <c r="H330" i="1501" s="1"/>
  <c r="H331" i="1501" s="1"/>
  <c r="H332" i="1501" s="1"/>
  <c r="H333" i="1501" s="1"/>
  <c r="H334" i="1501" s="1"/>
  <c r="H335" i="1501" s="1"/>
  <c r="H336" i="1501" s="1"/>
  <c r="H337" i="1501" s="1"/>
  <c r="H338" i="1501" s="1"/>
  <c r="H339" i="1501" s="1"/>
  <c r="H340" i="1501" s="1"/>
  <c r="H341" i="1501" s="1"/>
  <c r="H342" i="1501" s="1"/>
  <c r="H343" i="1501" s="1"/>
  <c r="H344" i="1501" s="1"/>
  <c r="H345" i="1501" s="1"/>
  <c r="H346" i="1501" s="1"/>
  <c r="H347" i="1501" s="1"/>
  <c r="H348" i="1501" s="1"/>
  <c r="H349" i="1501" s="1"/>
  <c r="H350" i="1501" s="1"/>
  <c r="H351" i="1501" s="1"/>
  <c r="H352" i="1501" s="1"/>
  <c r="H353" i="1501" s="1"/>
  <c r="H354" i="1501" s="1"/>
  <c r="H355" i="1501" s="1"/>
  <c r="H356" i="1501" s="1"/>
  <c r="H357" i="1501" s="1"/>
  <c r="H358" i="1501" s="1"/>
  <c r="H359" i="1501" s="1"/>
  <c r="H360" i="1501" s="1"/>
  <c r="H361" i="1501" s="1"/>
  <c r="H362" i="1501" s="1"/>
  <c r="H363" i="1501" s="1"/>
  <c r="H364" i="1501" s="1"/>
  <c r="H365" i="1501" s="1"/>
  <c r="H366" i="1501" s="1"/>
  <c r="H367" i="1501" s="1"/>
  <c r="H368" i="1501" s="1"/>
  <c r="H369" i="1501" s="1"/>
  <c r="H370" i="1501" s="1"/>
  <c r="H371" i="1501" s="1"/>
  <c r="H372" i="1501" s="1"/>
  <c r="H373" i="1501" s="1"/>
  <c r="H374" i="1501" s="1"/>
  <c r="H375" i="1501" s="1"/>
  <c r="H376" i="1501" s="1"/>
  <c r="H377" i="1501" s="1"/>
  <c r="H378" i="1501" s="1"/>
  <c r="H379" i="1501" s="1"/>
  <c r="H380" i="1501" s="1"/>
  <c r="H381" i="1501" s="1"/>
  <c r="H382" i="1501" s="1"/>
  <c r="H383" i="1501" s="1"/>
  <c r="H384" i="1501" s="1"/>
  <c r="H385" i="1501" s="1"/>
  <c r="H386" i="1501" s="1"/>
  <c r="H387" i="1501" s="1"/>
  <c r="H388" i="1501" s="1"/>
  <c r="H389" i="1501" s="1"/>
  <c r="H390" i="1501" s="1"/>
  <c r="H391" i="1501" s="1"/>
  <c r="H392" i="1501" s="1"/>
  <c r="H393" i="1501" s="1"/>
  <c r="H394" i="1501" s="1"/>
  <c r="H395" i="1501" s="1"/>
  <c r="H396" i="1501" s="1"/>
  <c r="H397" i="1501" s="1"/>
  <c r="H398" i="1501" s="1"/>
  <c r="H399" i="1501" s="1"/>
  <c r="H400" i="1501" s="1"/>
  <c r="H401" i="1501" s="1"/>
  <c r="H402" i="1501" s="1"/>
  <c r="H403" i="1501" s="1"/>
  <c r="H404" i="1501" s="1"/>
  <c r="H405" i="1501" s="1"/>
  <c r="H406" i="1501" s="1"/>
  <c r="H407" i="1501" s="1"/>
  <c r="H408" i="1501" s="1"/>
  <c r="H409" i="1501" s="1"/>
  <c r="H410" i="1501" s="1"/>
  <c r="H411" i="1501" s="1"/>
  <c r="H412" i="1501" s="1"/>
  <c r="H413" i="1501" s="1"/>
  <c r="H414" i="1501" s="1"/>
  <c r="H415" i="1501" s="1"/>
  <c r="H416" i="1501" s="1"/>
  <c r="H417" i="1501" s="1"/>
  <c r="H418" i="1501" s="1"/>
  <c r="H419" i="1501" s="1"/>
  <c r="H420" i="1501" s="1"/>
  <c r="H421" i="1501" s="1"/>
  <c r="H422" i="1501" s="1"/>
  <c r="H423" i="1501" s="1"/>
  <c r="H424" i="1501" s="1"/>
  <c r="H425" i="1501" s="1"/>
  <c r="H426" i="1501" s="1"/>
  <c r="H427" i="1501" s="1"/>
  <c r="H428" i="1501" s="1"/>
  <c r="H429" i="1501" s="1"/>
  <c r="H430" i="1501" s="1"/>
  <c r="H431" i="1501" s="1"/>
  <c r="H432" i="1501" s="1"/>
  <c r="H433" i="1501" s="1"/>
  <c r="H434" i="1501" s="1"/>
  <c r="H435" i="1501" s="1"/>
  <c r="H436" i="1501" s="1"/>
  <c r="H437" i="1501" s="1"/>
  <c r="H438" i="1501" s="1"/>
  <c r="H439" i="1501" s="1"/>
  <c r="H440" i="1501" s="1"/>
  <c r="H441" i="1501" s="1"/>
  <c r="H442" i="1501" s="1"/>
  <c r="H443" i="1501" s="1"/>
  <c r="H444" i="1501" s="1"/>
  <c r="H445" i="1501" s="1"/>
  <c r="H446" i="1501" s="1"/>
  <c r="H447" i="1501" s="1"/>
  <c r="H448" i="1501" s="1"/>
  <c r="H449" i="1501" s="1"/>
  <c r="H450" i="1501" s="1"/>
  <c r="H451" i="1501" s="1"/>
  <c r="H452" i="1501" s="1"/>
  <c r="H453" i="1501" s="1"/>
  <c r="H454" i="1501" s="1"/>
  <c r="H455" i="1501" s="1"/>
  <c r="H456" i="1501" s="1"/>
  <c r="H457" i="1501" s="1"/>
  <c r="H458" i="1501" s="1"/>
  <c r="H459" i="1501" s="1"/>
  <c r="H460" i="1501" s="1"/>
  <c r="H461" i="1501" s="1"/>
  <c r="H462" i="1501" s="1"/>
  <c r="H463" i="1501" s="1"/>
  <c r="H464" i="1501" s="1"/>
  <c r="H465" i="1501" s="1"/>
  <c r="H466" i="1501" s="1"/>
  <c r="H467" i="1501" s="1"/>
  <c r="H468" i="1501" s="1"/>
  <c r="H469" i="1501" s="1"/>
  <c r="H470" i="1501" s="1"/>
  <c r="H471" i="1501" s="1"/>
  <c r="H472" i="1501" s="1"/>
  <c r="H473" i="1501" s="1"/>
  <c r="H474" i="1501" s="1"/>
  <c r="H475" i="1501" s="1"/>
  <c r="H476" i="1501" s="1"/>
  <c r="H477" i="1501" s="1"/>
  <c r="H478" i="1501" s="1"/>
  <c r="H479" i="1501" s="1"/>
  <c r="H480" i="1501" s="1"/>
  <c r="H481" i="1501" s="1"/>
  <c r="H482" i="1501" s="1"/>
  <c r="H483" i="1501" s="1"/>
  <c r="H484" i="1501" s="1"/>
  <c r="H485" i="1501" s="1"/>
  <c r="H486" i="1501" s="1"/>
  <c r="H487" i="1501" s="1"/>
  <c r="H488" i="1501" s="1"/>
  <c r="H489" i="1501" s="1"/>
  <c r="H490" i="1501" s="1"/>
  <c r="H491" i="1501" s="1"/>
  <c r="H492" i="1501" s="1"/>
  <c r="H493" i="1501" s="1"/>
  <c r="H494" i="1501" s="1"/>
  <c r="H495" i="1501" s="1"/>
  <c r="H496" i="1501" s="1"/>
  <c r="H497" i="1501" s="1"/>
  <c r="H498" i="1501" s="1"/>
  <c r="H499" i="1501" s="1"/>
  <c r="H500" i="1501" s="1"/>
  <c r="H501" i="1501" s="1"/>
  <c r="H502" i="1501" s="1"/>
  <c r="H503" i="1501" s="1"/>
  <c r="H504" i="1501" s="1"/>
  <c r="H505" i="1501" s="1"/>
  <c r="H506" i="1501" s="1"/>
  <c r="H507" i="1501" s="1"/>
  <c r="H508" i="1501" s="1"/>
  <c r="H509" i="1501" s="1"/>
  <c r="H510" i="1501" s="1"/>
  <c r="H511" i="1501" s="1"/>
  <c r="H512" i="1501" s="1"/>
  <c r="H513" i="1501" s="1"/>
  <c r="H514" i="1501" s="1"/>
  <c r="H515" i="1501" s="1"/>
  <c r="H516" i="1501" s="1"/>
  <c r="H517" i="1501" s="1"/>
  <c r="H518" i="1501" s="1"/>
  <c r="H519" i="1501" s="1"/>
  <c r="H520" i="1501" s="1"/>
  <c r="H521" i="1501" s="1"/>
  <c r="H522" i="1501" s="1"/>
  <c r="H523" i="1501" s="1"/>
  <c r="H524" i="1501" s="1"/>
  <c r="H525" i="1501" s="1"/>
  <c r="H526" i="1501" s="1"/>
  <c r="H527" i="1501" s="1"/>
  <c r="H528" i="1501" s="1"/>
  <c r="H529" i="1501" s="1"/>
  <c r="H530" i="1501" s="1"/>
  <c r="H531" i="1501" s="1"/>
  <c r="H532" i="1501" s="1"/>
  <c r="H533" i="1501" s="1"/>
  <c r="H534" i="1501" s="1"/>
  <c r="H535" i="1501" s="1"/>
  <c r="H536" i="1501" s="1"/>
  <c r="H537" i="1501" s="1"/>
  <c r="H538" i="1501" s="1"/>
  <c r="H539" i="1501" s="1"/>
  <c r="H540" i="1501" s="1"/>
  <c r="H541" i="1501" s="1"/>
  <c r="H542" i="1501" s="1"/>
  <c r="H543" i="1501" s="1"/>
  <c r="H544" i="1501" s="1"/>
  <c r="H545" i="1501" s="1"/>
  <c r="H546" i="1501" s="1"/>
  <c r="H547" i="1501" s="1"/>
  <c r="H548" i="1501" s="1"/>
  <c r="H549" i="1501" s="1"/>
  <c r="H550" i="1501" s="1"/>
  <c r="H551" i="1501" s="1"/>
  <c r="H552" i="1501" s="1"/>
  <c r="H553" i="1501" s="1"/>
  <c r="H554" i="1501" s="1"/>
  <c r="H555" i="1501" s="1"/>
  <c r="H556" i="1501" s="1"/>
  <c r="H557" i="1501" s="1"/>
  <c r="H558" i="1501" s="1"/>
  <c r="H559" i="1501" s="1"/>
  <c r="H560" i="1501" s="1"/>
  <c r="H561" i="1501" s="1"/>
  <c r="H562" i="1501" s="1"/>
  <c r="H563" i="1501" s="1"/>
  <c r="H564" i="1501" s="1"/>
  <c r="H565" i="1501" s="1"/>
  <c r="H566" i="1501" s="1"/>
  <c r="H567" i="1501" s="1"/>
  <c r="H568" i="1501" s="1"/>
  <c r="H569" i="1501" s="1"/>
  <c r="H570" i="1501" s="1"/>
  <c r="H571" i="1501" s="1"/>
  <c r="H572" i="1501" s="1"/>
  <c r="H573" i="1501" s="1"/>
  <c r="H574" i="1501" s="1"/>
  <c r="H575" i="1501" s="1"/>
  <c r="H576" i="1501" s="1"/>
  <c r="H577" i="1501" s="1"/>
  <c r="H578" i="1501" s="1"/>
  <c r="H579" i="1501" s="1"/>
  <c r="H580" i="1501" s="1"/>
  <c r="H581" i="1501" s="1"/>
  <c r="H582" i="1501" s="1"/>
  <c r="H583" i="1501" s="1"/>
  <c r="H584" i="1501" s="1"/>
  <c r="H585" i="1501" s="1"/>
  <c r="H586" i="1501" s="1"/>
  <c r="H587" i="1501" s="1"/>
  <c r="H588" i="1501" s="1"/>
  <c r="H589" i="1501" s="1"/>
  <c r="H590" i="1501" s="1"/>
  <c r="H591" i="1501" s="1"/>
  <c r="H592" i="1501" s="1"/>
  <c r="H593" i="1501" s="1"/>
  <c r="H594" i="1501" s="1"/>
  <c r="H595" i="1501" s="1"/>
  <c r="H596" i="1501" s="1"/>
  <c r="H597" i="1501" s="1"/>
  <c r="H598" i="1501" s="1"/>
  <c r="H599" i="1501" s="1"/>
  <c r="H600" i="1501" s="1"/>
  <c r="H601" i="1501" s="1"/>
  <c r="H602" i="1501" s="1"/>
  <c r="H603" i="1501" s="1"/>
  <c r="H604" i="1501" s="1"/>
  <c r="H605" i="1501" s="1"/>
  <c r="H606" i="1501" s="1"/>
  <c r="H607" i="1501" s="1"/>
  <c r="H608" i="1501" s="1"/>
  <c r="H609" i="1501" s="1"/>
  <c r="H610" i="1501" s="1"/>
  <c r="H611" i="1501" s="1"/>
  <c r="H612" i="1501" s="1"/>
  <c r="H613" i="1501" s="1"/>
  <c r="H614" i="1501" s="1"/>
  <c r="H615" i="1501" s="1"/>
  <c r="H616" i="1501" s="1"/>
  <c r="H617" i="1501" s="1"/>
  <c r="H618" i="1501" s="1"/>
  <c r="H619" i="1501" s="1"/>
  <c r="H620" i="1501" s="1"/>
  <c r="H621" i="1501" s="1"/>
  <c r="H622" i="1501" s="1"/>
  <c r="H623" i="1501" s="1"/>
  <c r="H624" i="1501" s="1"/>
  <c r="H625" i="1501" s="1"/>
  <c r="H626" i="1501" s="1"/>
  <c r="H627" i="1501" s="1"/>
  <c r="H628" i="1501" s="1"/>
  <c r="H629" i="1501" s="1"/>
  <c r="H630" i="1501" s="1"/>
  <c r="H631" i="1501" s="1"/>
  <c r="H632" i="1501" s="1"/>
  <c r="H633" i="1501" s="1"/>
  <c r="H634" i="1501" s="1"/>
  <c r="H635" i="1501" s="1"/>
  <c r="H636" i="1501" s="1"/>
  <c r="H637" i="1501" s="1"/>
  <c r="H638" i="1501" s="1"/>
  <c r="H639" i="1501" s="1"/>
  <c r="H640" i="1501" s="1"/>
  <c r="H641" i="1501" s="1"/>
  <c r="H642" i="1501" s="1"/>
  <c r="H643" i="1501" s="1"/>
  <c r="H644" i="1501" s="1"/>
  <c r="H645" i="1501" s="1"/>
  <c r="H646" i="1501" s="1"/>
  <c r="H647" i="1501" s="1"/>
  <c r="H648" i="1501" s="1"/>
  <c r="H649" i="1501" s="1"/>
  <c r="H650" i="1501" s="1"/>
  <c r="H651" i="1501" s="1"/>
  <c r="H652" i="1501" s="1"/>
  <c r="H653" i="1501" s="1"/>
  <c r="H654" i="1501" s="1"/>
  <c r="H655" i="1501" s="1"/>
  <c r="H656" i="1501" s="1"/>
  <c r="H657" i="1501" s="1"/>
  <c r="H658" i="1501" s="1"/>
  <c r="H659" i="1501" s="1"/>
  <c r="H660" i="1501" s="1"/>
  <c r="H661" i="1501" s="1"/>
  <c r="H662" i="1501" s="1"/>
  <c r="H663" i="1501" s="1"/>
  <c r="H664" i="1501" s="1"/>
  <c r="H665" i="1501" s="1"/>
  <c r="H666" i="1501" s="1"/>
  <c r="H667" i="1501" s="1"/>
  <c r="H668" i="1501" s="1"/>
  <c r="H669" i="1501" s="1"/>
  <c r="H670" i="1501" s="1"/>
  <c r="H671" i="1501" s="1"/>
  <c r="H672" i="1501" s="1"/>
  <c r="H673" i="1501" s="1"/>
  <c r="H674" i="1501" s="1"/>
  <c r="H675" i="1501" s="1"/>
  <c r="H676" i="1501" s="1"/>
  <c r="H677" i="1501" s="1"/>
  <c r="H678" i="1501" s="1"/>
  <c r="H679" i="1501" s="1"/>
  <c r="H680" i="1501" s="1"/>
  <c r="H681" i="1501" s="1"/>
  <c r="H682" i="1501" s="1"/>
  <c r="H683" i="1501" s="1"/>
  <c r="H684" i="1501" s="1"/>
  <c r="H685" i="1501" s="1"/>
  <c r="H686" i="1501" s="1"/>
  <c r="H687" i="1501" s="1"/>
  <c r="H688" i="1501" s="1"/>
  <c r="H689" i="1501" s="1"/>
  <c r="H690" i="1501" s="1"/>
  <c r="H691" i="1501" s="1"/>
  <c r="H692" i="1501" s="1"/>
  <c r="H693" i="1501" s="1"/>
  <c r="H694" i="1501" s="1"/>
  <c r="H695" i="1501" s="1"/>
  <c r="H696" i="1501" s="1"/>
  <c r="H697" i="1501" s="1"/>
  <c r="H698" i="1501" s="1"/>
  <c r="H699" i="1501" s="1"/>
  <c r="H700" i="1501" s="1"/>
  <c r="H701" i="1501" s="1"/>
  <c r="H702" i="1501" s="1"/>
  <c r="H703" i="1501" s="1"/>
  <c r="H704" i="1501" s="1"/>
  <c r="H705" i="1501" s="1"/>
  <c r="H706" i="1501" s="1"/>
  <c r="H707" i="1501" s="1"/>
  <c r="H708" i="1501" s="1"/>
  <c r="H709" i="1501" s="1"/>
  <c r="H710" i="1501" s="1"/>
  <c r="H711" i="1501" s="1"/>
  <c r="H712" i="1501" s="1"/>
  <c r="H713" i="1501" s="1"/>
  <c r="H714" i="1501" s="1"/>
  <c r="H715" i="1501" s="1"/>
  <c r="H716" i="1501" s="1"/>
  <c r="H717" i="1501" s="1"/>
  <c r="H718" i="1501" s="1"/>
  <c r="H719" i="1501" s="1"/>
  <c r="H720" i="1501" s="1"/>
  <c r="H721" i="1501" s="1"/>
  <c r="H722" i="1501" s="1"/>
  <c r="H723" i="1501" s="1"/>
  <c r="H724" i="1501" s="1"/>
  <c r="H725" i="1501" s="1"/>
  <c r="H726" i="1501" s="1"/>
  <c r="H727" i="1501" s="1"/>
  <c r="H728" i="1501" s="1"/>
  <c r="H729" i="1501" s="1"/>
  <c r="H730" i="1501" s="1"/>
  <c r="H731" i="1501" s="1"/>
  <c r="H732" i="1501" s="1"/>
  <c r="H733" i="1501" s="1"/>
  <c r="H734" i="1501" s="1"/>
  <c r="H735" i="1501" s="1"/>
  <c r="H736" i="1501" s="1"/>
  <c r="H737" i="1501" s="1"/>
  <c r="H738" i="1501" s="1"/>
  <c r="H739" i="1501" s="1"/>
  <c r="H740" i="1501" s="1"/>
  <c r="H741" i="1501" s="1"/>
  <c r="H742" i="1501" s="1"/>
  <c r="H743" i="1501" s="1"/>
  <c r="H744" i="1501" s="1"/>
  <c r="H745" i="1501" s="1"/>
  <c r="H746" i="1501" s="1"/>
  <c r="H747" i="1501" s="1"/>
  <c r="H748" i="1501" s="1"/>
  <c r="H749" i="1501" s="1"/>
  <c r="H750" i="1501" s="1"/>
  <c r="H751" i="1501" s="1"/>
  <c r="H752" i="1501" s="1"/>
  <c r="H753" i="1501" s="1"/>
  <c r="H754" i="1501" s="1"/>
  <c r="H755" i="1501" s="1"/>
  <c r="H756" i="1501" s="1"/>
  <c r="H757" i="1501" s="1"/>
  <c r="H758" i="1501" s="1"/>
  <c r="H759" i="1501" s="1"/>
  <c r="H760" i="1501" s="1"/>
  <c r="H761" i="1501" s="1"/>
  <c r="H762" i="1501" s="1"/>
  <c r="H763" i="1501" s="1"/>
  <c r="H764" i="1501" s="1"/>
  <c r="H765" i="1501" s="1"/>
  <c r="H766" i="1501" s="1"/>
  <c r="H767" i="1501" s="1"/>
  <c r="H768" i="1501" s="1"/>
  <c r="H769" i="1501" s="1"/>
  <c r="H770" i="1501" s="1"/>
  <c r="H771" i="1501" s="1"/>
  <c r="H772" i="1501" s="1"/>
  <c r="H773" i="1501" s="1"/>
  <c r="H774" i="1501" s="1"/>
  <c r="H775" i="1501" s="1"/>
  <c r="H776" i="1501" s="1"/>
  <c r="H777" i="1501" s="1"/>
  <c r="H778" i="1501" s="1"/>
  <c r="H779" i="1501" s="1"/>
  <c r="H780" i="1501" s="1"/>
  <c r="H781" i="1501" s="1"/>
  <c r="H782" i="1501" s="1"/>
  <c r="H783" i="1501" s="1"/>
  <c r="H784" i="1501" s="1"/>
  <c r="H785" i="1501" s="1"/>
  <c r="H786" i="1501" s="1"/>
  <c r="H787" i="1501" s="1"/>
  <c r="H788" i="1501" s="1"/>
  <c r="H789" i="1501" s="1"/>
  <c r="H790" i="1501" s="1"/>
  <c r="H791" i="1501" s="1"/>
  <c r="H792" i="1501" s="1"/>
  <c r="H793" i="1501" s="1"/>
  <c r="H794" i="1501" s="1"/>
  <c r="G18" i="1501"/>
  <c r="G19" i="1501" s="1"/>
  <c r="G20" i="1501" s="1"/>
  <c r="G21" i="1501" s="1"/>
  <c r="G22" i="1501" s="1"/>
  <c r="G23" i="1501" s="1"/>
  <c r="G24" i="1501" s="1"/>
  <c r="G25" i="1501" s="1"/>
  <c r="G26" i="1501" s="1"/>
  <c r="G27" i="1501" s="1"/>
  <c r="G28" i="1501" s="1"/>
  <c r="G29" i="1501" s="1"/>
  <c r="G30" i="1501" s="1"/>
  <c r="G31" i="1501" s="1"/>
  <c r="G32" i="1501" s="1"/>
  <c r="G33" i="1501" s="1"/>
  <c r="G34" i="1501" s="1"/>
  <c r="G35" i="1501" s="1"/>
  <c r="G36" i="1501" s="1"/>
  <c r="G37" i="1501" s="1"/>
  <c r="G38" i="1501" s="1"/>
  <c r="G39" i="1501" s="1"/>
  <c r="G40" i="1501" s="1"/>
  <c r="G41" i="1501" s="1"/>
  <c r="G42" i="1501" s="1"/>
  <c r="G43" i="1501" s="1"/>
  <c r="G44" i="1501" s="1"/>
  <c r="G45" i="1501" s="1"/>
  <c r="G46" i="1501" s="1"/>
  <c r="G47" i="1501" s="1"/>
  <c r="G48" i="1501" s="1"/>
  <c r="G49" i="1501" s="1"/>
  <c r="G50" i="1501" s="1"/>
  <c r="G51" i="1501" s="1"/>
  <c r="G52" i="1501" s="1"/>
  <c r="G53" i="1501" s="1"/>
  <c r="G54" i="1501" s="1"/>
  <c r="G55" i="1501" s="1"/>
  <c r="G56" i="1501" s="1"/>
  <c r="G57" i="1501" s="1"/>
  <c r="G58" i="1501" s="1"/>
  <c r="G59" i="1501" s="1"/>
  <c r="G60" i="1501" s="1"/>
  <c r="G61" i="1501" s="1"/>
  <c r="G62" i="1501" s="1"/>
  <c r="G63" i="1501" s="1"/>
  <c r="G64" i="1501" s="1"/>
  <c r="G65" i="1501" s="1"/>
  <c r="G66" i="1501" s="1"/>
  <c r="G67" i="1501" s="1"/>
  <c r="G68" i="1501" s="1"/>
  <c r="G69" i="1501" s="1"/>
  <c r="G70" i="1501" s="1"/>
  <c r="G71" i="1501" s="1"/>
  <c r="G72" i="1501" s="1"/>
  <c r="G73" i="1501" s="1"/>
  <c r="G74" i="1501" s="1"/>
  <c r="G75" i="1501" s="1"/>
  <c r="G76" i="1501" s="1"/>
  <c r="G77" i="1501" s="1"/>
  <c r="G78" i="1501" s="1"/>
  <c r="G79" i="1501" s="1"/>
  <c r="G80" i="1501" s="1"/>
  <c r="G81" i="1501" s="1"/>
  <c r="G82" i="1501" s="1"/>
  <c r="G83" i="1501" s="1"/>
  <c r="G84" i="1501" s="1"/>
  <c r="G85" i="1501" s="1"/>
  <c r="G86" i="1501" s="1"/>
  <c r="G87" i="1501" s="1"/>
  <c r="G88" i="1501" s="1"/>
  <c r="G89" i="1501" s="1"/>
  <c r="G90" i="1501" s="1"/>
  <c r="G91" i="1501" s="1"/>
  <c r="G92" i="1501" s="1"/>
  <c r="G93" i="1501" s="1"/>
  <c r="G94" i="1501" s="1"/>
  <c r="G95" i="1501" s="1"/>
  <c r="G96" i="1501" s="1"/>
  <c r="G97" i="1501" s="1"/>
  <c r="G98" i="1501" s="1"/>
  <c r="G99" i="1501" s="1"/>
  <c r="G100" i="1501" s="1"/>
  <c r="G101" i="1501" s="1"/>
  <c r="G102" i="1501" s="1"/>
  <c r="G103" i="1501" s="1"/>
  <c r="G104" i="1501" s="1"/>
  <c r="G105" i="1501" s="1"/>
  <c r="G106" i="1501" s="1"/>
  <c r="G107" i="1501" s="1"/>
  <c r="G108" i="1501" s="1"/>
  <c r="G109" i="1501" s="1"/>
  <c r="G110" i="1501" s="1"/>
  <c r="G111" i="1501" s="1"/>
  <c r="G112" i="1501" s="1"/>
  <c r="G113" i="1501" s="1"/>
  <c r="G114" i="1501" s="1"/>
  <c r="G115" i="1501" s="1"/>
  <c r="G116" i="1501" s="1"/>
  <c r="G117" i="1501" s="1"/>
  <c r="G118" i="1501" s="1"/>
  <c r="G119" i="1501" s="1"/>
  <c r="G120" i="1501" s="1"/>
  <c r="G121" i="1501" s="1"/>
  <c r="G122" i="1501" s="1"/>
  <c r="G123" i="1501" s="1"/>
  <c r="G124" i="1501" s="1"/>
  <c r="G125" i="1501" s="1"/>
  <c r="G126" i="1501" s="1"/>
  <c r="G127" i="1501" s="1"/>
  <c r="G128" i="1501" s="1"/>
  <c r="G129" i="1501" s="1"/>
  <c r="G130" i="1501" s="1"/>
  <c r="G131" i="1501" s="1"/>
  <c r="G132" i="1501" s="1"/>
  <c r="G133" i="1501" s="1"/>
  <c r="G134" i="1501" s="1"/>
  <c r="G135" i="1501" s="1"/>
  <c r="G136" i="1501" s="1"/>
  <c r="G137" i="1501" s="1"/>
  <c r="G138" i="1501" s="1"/>
  <c r="G139" i="1501" s="1"/>
  <c r="G140" i="1501" s="1"/>
  <c r="G141" i="1501" s="1"/>
  <c r="G142" i="1501" s="1"/>
  <c r="G143" i="1501" s="1"/>
  <c r="G144" i="1501" s="1"/>
  <c r="G145" i="1501" s="1"/>
  <c r="G146" i="1501" s="1"/>
  <c r="G147" i="1501" s="1"/>
  <c r="G148" i="1501" s="1"/>
  <c r="G149" i="1501" s="1"/>
  <c r="G150" i="1501" s="1"/>
  <c r="G151" i="1501" s="1"/>
  <c r="G152" i="1501" s="1"/>
  <c r="G153" i="1501" s="1"/>
  <c r="G154" i="1501" s="1"/>
  <c r="G155" i="1501" s="1"/>
  <c r="G156" i="1501" s="1"/>
  <c r="G157" i="1501" s="1"/>
  <c r="G158" i="1501" s="1"/>
  <c r="G159" i="1501" s="1"/>
  <c r="G160" i="1501" s="1"/>
  <c r="G161" i="1501" s="1"/>
  <c r="G162" i="1501" s="1"/>
  <c r="G163" i="1501" s="1"/>
  <c r="G164" i="1501" s="1"/>
  <c r="G165" i="1501" s="1"/>
  <c r="G166" i="1501" s="1"/>
  <c r="G167" i="1501" s="1"/>
  <c r="G168" i="1501" s="1"/>
  <c r="G169" i="1501" s="1"/>
  <c r="G170" i="1501" s="1"/>
  <c r="G171" i="1501" s="1"/>
  <c r="G172" i="1501" s="1"/>
  <c r="G173" i="1501" s="1"/>
  <c r="G174" i="1501" s="1"/>
  <c r="G175" i="1501" s="1"/>
  <c r="G176" i="1501" s="1"/>
  <c r="G177" i="1501" s="1"/>
  <c r="G178" i="1501" s="1"/>
  <c r="G179" i="1501" s="1"/>
  <c r="G180" i="1501" s="1"/>
  <c r="G181" i="1501" s="1"/>
  <c r="G182" i="1501" s="1"/>
  <c r="G183" i="1501" s="1"/>
  <c r="G184" i="1501" s="1"/>
  <c r="G185" i="1501" s="1"/>
  <c r="G186" i="1501" s="1"/>
  <c r="G187" i="1501" s="1"/>
  <c r="G188" i="1501" s="1"/>
  <c r="G189" i="1501" s="1"/>
  <c r="G190" i="1501" s="1"/>
  <c r="G191" i="1501" s="1"/>
  <c r="G192" i="1501" s="1"/>
  <c r="G193" i="1501" s="1"/>
  <c r="G194" i="1501" s="1"/>
  <c r="G195" i="1501" s="1"/>
  <c r="G196" i="1501" s="1"/>
  <c r="G197" i="1501" s="1"/>
  <c r="G198" i="1501" s="1"/>
  <c r="G199" i="1501" s="1"/>
  <c r="G200" i="1501" s="1"/>
  <c r="G201" i="1501" s="1"/>
  <c r="G202" i="1501" s="1"/>
  <c r="G203" i="1501" s="1"/>
  <c r="G204" i="1501" s="1"/>
  <c r="G205" i="1501" s="1"/>
  <c r="G206" i="1501" s="1"/>
  <c r="G207" i="1501" s="1"/>
  <c r="G208" i="1501" s="1"/>
  <c r="G209" i="1501" s="1"/>
  <c r="G210" i="1501" s="1"/>
  <c r="G211" i="1501" s="1"/>
  <c r="G212" i="1501" s="1"/>
  <c r="G213" i="1501" s="1"/>
  <c r="G214" i="1501" s="1"/>
  <c r="G215" i="1501" s="1"/>
  <c r="G216" i="1501" s="1"/>
  <c r="G217" i="1501" s="1"/>
  <c r="G218" i="1501" s="1"/>
  <c r="G219" i="1501" s="1"/>
  <c r="G220" i="1501" s="1"/>
  <c r="G221" i="1501" s="1"/>
  <c r="G222" i="1501" s="1"/>
  <c r="G223" i="1501" s="1"/>
  <c r="G224" i="1501" s="1"/>
  <c r="G225" i="1501" s="1"/>
  <c r="G226" i="1501" s="1"/>
  <c r="G227" i="1501" s="1"/>
  <c r="G228" i="1501" s="1"/>
  <c r="G229" i="1501" s="1"/>
  <c r="G230" i="1501" s="1"/>
  <c r="G231" i="1501" s="1"/>
  <c r="G232" i="1501" s="1"/>
  <c r="G233" i="1501" s="1"/>
  <c r="G234" i="1501" s="1"/>
  <c r="G235" i="1501" s="1"/>
  <c r="G236" i="1501" s="1"/>
  <c r="G237" i="1501" s="1"/>
  <c r="G238" i="1501" s="1"/>
  <c r="G239" i="1501" s="1"/>
  <c r="G240" i="1501" s="1"/>
  <c r="G241" i="1501" s="1"/>
  <c r="G242" i="1501" s="1"/>
  <c r="G243" i="1501" s="1"/>
  <c r="G244" i="1501" s="1"/>
  <c r="G245" i="1501" s="1"/>
  <c r="G246" i="1501" s="1"/>
  <c r="G247" i="1501" s="1"/>
  <c r="G248" i="1501" s="1"/>
  <c r="G249" i="1501" s="1"/>
  <c r="G250" i="1501" s="1"/>
  <c r="G251" i="1501" s="1"/>
  <c r="G252" i="1501" s="1"/>
  <c r="G253" i="1501" s="1"/>
  <c r="G254" i="1501" s="1"/>
  <c r="G255" i="1501" s="1"/>
  <c r="G256" i="1501" s="1"/>
  <c r="G257" i="1501" s="1"/>
  <c r="G258" i="1501" s="1"/>
  <c r="G259" i="1501" s="1"/>
  <c r="G260" i="1501" s="1"/>
  <c r="G261" i="1501" s="1"/>
  <c r="G262" i="1501" s="1"/>
  <c r="G263" i="1501" s="1"/>
  <c r="G264" i="1501" s="1"/>
  <c r="G265" i="1501" s="1"/>
  <c r="G266" i="1501" s="1"/>
  <c r="G267" i="1501" s="1"/>
  <c r="G268" i="1501" s="1"/>
  <c r="G269" i="1501" s="1"/>
  <c r="G270" i="1501" s="1"/>
  <c r="G271" i="1501" s="1"/>
  <c r="G272" i="1501" s="1"/>
  <c r="G273" i="1501" s="1"/>
  <c r="G274" i="1501" s="1"/>
  <c r="G275" i="1501" s="1"/>
  <c r="G276" i="1501" s="1"/>
  <c r="G277" i="1501" s="1"/>
  <c r="G278" i="1501" s="1"/>
  <c r="G279" i="1501" s="1"/>
  <c r="G280" i="1501" s="1"/>
  <c r="G281" i="1501" s="1"/>
  <c r="G282" i="1501" s="1"/>
  <c r="G283" i="1501" s="1"/>
  <c r="G284" i="1501" s="1"/>
  <c r="G285" i="1501" s="1"/>
  <c r="G286" i="1501" s="1"/>
  <c r="G287" i="1501" s="1"/>
  <c r="G288" i="1501" s="1"/>
  <c r="G289" i="1501" s="1"/>
  <c r="G290" i="1501" s="1"/>
  <c r="G291" i="1501" s="1"/>
  <c r="G292" i="1501" s="1"/>
  <c r="G293" i="1501" s="1"/>
  <c r="G294" i="1501" s="1"/>
  <c r="G295" i="1501" s="1"/>
  <c r="G296" i="1501" s="1"/>
  <c r="G297" i="1501" s="1"/>
  <c r="G298" i="1501" s="1"/>
  <c r="G299" i="1501" s="1"/>
  <c r="G300" i="1501" s="1"/>
  <c r="G301" i="1501" s="1"/>
  <c r="G302" i="1501" s="1"/>
  <c r="G303" i="1501" s="1"/>
  <c r="G304" i="1501" s="1"/>
  <c r="G305" i="1501" s="1"/>
  <c r="G306" i="1501" s="1"/>
  <c r="G307" i="1501" s="1"/>
  <c r="G308" i="1501" s="1"/>
  <c r="G309" i="1501" s="1"/>
  <c r="G310" i="1501" s="1"/>
  <c r="G311" i="1501" s="1"/>
  <c r="G312" i="1501" s="1"/>
  <c r="G313" i="1501" s="1"/>
  <c r="G314" i="1501" s="1"/>
  <c r="G315" i="1501" s="1"/>
  <c r="G316" i="1501" s="1"/>
  <c r="G317" i="1501" s="1"/>
  <c r="G318" i="1501" s="1"/>
  <c r="G319" i="1501" s="1"/>
  <c r="G320" i="1501" s="1"/>
  <c r="G321" i="1501" s="1"/>
  <c r="G322" i="1501" s="1"/>
  <c r="G323" i="1501" s="1"/>
  <c r="G324" i="1501" s="1"/>
  <c r="G325" i="1501" s="1"/>
  <c r="G326" i="1501" s="1"/>
  <c r="G327" i="1501" s="1"/>
  <c r="G328" i="1501" s="1"/>
  <c r="G329" i="1501" s="1"/>
  <c r="G330" i="1501" s="1"/>
  <c r="G331" i="1501" s="1"/>
  <c r="G332" i="1501" s="1"/>
  <c r="G333" i="1501" s="1"/>
  <c r="G334" i="1501" s="1"/>
  <c r="G335" i="1501" s="1"/>
  <c r="G336" i="1501" s="1"/>
  <c r="G337" i="1501" s="1"/>
  <c r="G338" i="1501" s="1"/>
  <c r="G339" i="1501" s="1"/>
  <c r="G340" i="1501" s="1"/>
  <c r="G341" i="1501" s="1"/>
  <c r="G342" i="1501" s="1"/>
  <c r="G343" i="1501" s="1"/>
  <c r="G344" i="1501" s="1"/>
  <c r="G345" i="1501" s="1"/>
  <c r="G346" i="1501" s="1"/>
  <c r="G347" i="1501" s="1"/>
  <c r="G348" i="1501" s="1"/>
  <c r="G349" i="1501" s="1"/>
  <c r="G350" i="1501" s="1"/>
  <c r="G351" i="1501" s="1"/>
  <c r="G352" i="1501" s="1"/>
  <c r="G353" i="1501" s="1"/>
  <c r="G354" i="1501" s="1"/>
  <c r="G355" i="1501" s="1"/>
  <c r="G356" i="1501" s="1"/>
  <c r="G357" i="1501" s="1"/>
  <c r="G358" i="1501" s="1"/>
  <c r="G359" i="1501" s="1"/>
  <c r="G360" i="1501" s="1"/>
  <c r="G361" i="1501" s="1"/>
  <c r="G362" i="1501" s="1"/>
  <c r="G363" i="1501" s="1"/>
  <c r="G364" i="1501" s="1"/>
  <c r="G365" i="1501" s="1"/>
  <c r="G366" i="1501" s="1"/>
  <c r="G367" i="1501" s="1"/>
  <c r="G368" i="1501" s="1"/>
  <c r="G369" i="1501" s="1"/>
  <c r="G370" i="1501" s="1"/>
  <c r="G371" i="1501" s="1"/>
  <c r="G372" i="1501" s="1"/>
  <c r="G373" i="1501" s="1"/>
  <c r="G374" i="1501" s="1"/>
  <c r="G375" i="1501" s="1"/>
  <c r="G376" i="1501" s="1"/>
  <c r="G377" i="1501" s="1"/>
  <c r="G378" i="1501" s="1"/>
  <c r="G379" i="1501" s="1"/>
  <c r="G380" i="1501" s="1"/>
  <c r="G381" i="1501" s="1"/>
  <c r="G382" i="1501" s="1"/>
  <c r="G383" i="1501" s="1"/>
  <c r="G384" i="1501" s="1"/>
  <c r="G385" i="1501" s="1"/>
  <c r="G386" i="1501" s="1"/>
  <c r="G387" i="1501" s="1"/>
  <c r="G388" i="1501" s="1"/>
  <c r="G389" i="1501" s="1"/>
  <c r="G390" i="1501" s="1"/>
  <c r="G391" i="1501" s="1"/>
  <c r="G392" i="1501" s="1"/>
  <c r="G393" i="1501" s="1"/>
  <c r="G394" i="1501" s="1"/>
  <c r="G395" i="1501" s="1"/>
  <c r="G396" i="1501" s="1"/>
  <c r="G397" i="1501" s="1"/>
  <c r="G398" i="1501" s="1"/>
  <c r="G399" i="1501" s="1"/>
  <c r="G400" i="1501" s="1"/>
  <c r="G401" i="1501" s="1"/>
  <c r="G402" i="1501" s="1"/>
  <c r="G403" i="1501" s="1"/>
  <c r="G404" i="1501" s="1"/>
  <c r="G405" i="1501" s="1"/>
  <c r="G406" i="1501" s="1"/>
  <c r="G407" i="1501" s="1"/>
  <c r="G408" i="1501" s="1"/>
  <c r="G409" i="1501" s="1"/>
  <c r="G410" i="1501" s="1"/>
  <c r="G411" i="1501" s="1"/>
  <c r="G412" i="1501" s="1"/>
  <c r="G413" i="1501" s="1"/>
  <c r="G414" i="1501" s="1"/>
  <c r="G415" i="1501" s="1"/>
  <c r="G416" i="1501" s="1"/>
  <c r="G417" i="1501" s="1"/>
  <c r="G418" i="1501" s="1"/>
  <c r="G419" i="1501" s="1"/>
  <c r="G420" i="1501" s="1"/>
  <c r="G421" i="1501" s="1"/>
  <c r="G422" i="1501" s="1"/>
  <c r="G423" i="1501" s="1"/>
  <c r="G424" i="1501" s="1"/>
  <c r="G425" i="1501" s="1"/>
  <c r="G426" i="1501" s="1"/>
  <c r="G427" i="1501" s="1"/>
  <c r="G428" i="1501" s="1"/>
  <c r="G429" i="1501" s="1"/>
  <c r="G430" i="1501" s="1"/>
  <c r="G431" i="1501" s="1"/>
  <c r="G432" i="1501" s="1"/>
  <c r="G433" i="1501" s="1"/>
  <c r="G434" i="1501" s="1"/>
  <c r="G435" i="1501" s="1"/>
  <c r="G436" i="1501" s="1"/>
  <c r="G437" i="1501" s="1"/>
  <c r="G438" i="1501" s="1"/>
  <c r="G439" i="1501" s="1"/>
  <c r="G440" i="1501" s="1"/>
  <c r="G441" i="1501" s="1"/>
  <c r="G442" i="1501" s="1"/>
  <c r="G443" i="1501" s="1"/>
  <c r="G444" i="1501" s="1"/>
  <c r="G445" i="1501" s="1"/>
  <c r="G446" i="1501" s="1"/>
  <c r="G447" i="1501" s="1"/>
  <c r="G448" i="1501" s="1"/>
  <c r="G449" i="1501" s="1"/>
  <c r="G450" i="1501" s="1"/>
  <c r="G451" i="1501" s="1"/>
  <c r="G452" i="1501" s="1"/>
  <c r="G453" i="1501" s="1"/>
  <c r="G454" i="1501" s="1"/>
  <c r="G455" i="1501" s="1"/>
  <c r="G456" i="1501" s="1"/>
  <c r="G457" i="1501" s="1"/>
  <c r="G458" i="1501" s="1"/>
  <c r="G459" i="1501" s="1"/>
  <c r="G460" i="1501" s="1"/>
  <c r="G461" i="1501" s="1"/>
  <c r="G462" i="1501" s="1"/>
  <c r="G463" i="1501" s="1"/>
  <c r="G464" i="1501" s="1"/>
  <c r="G465" i="1501" s="1"/>
  <c r="G466" i="1501" s="1"/>
  <c r="G467" i="1501" s="1"/>
  <c r="G468" i="1501" s="1"/>
  <c r="G469" i="1501" s="1"/>
  <c r="G470" i="1501" s="1"/>
  <c r="G471" i="1501" s="1"/>
  <c r="G472" i="1501" s="1"/>
  <c r="G473" i="1501" s="1"/>
  <c r="G474" i="1501" s="1"/>
  <c r="G475" i="1501" s="1"/>
  <c r="G476" i="1501" s="1"/>
  <c r="G477" i="1501" s="1"/>
  <c r="G478" i="1501" s="1"/>
  <c r="G479" i="1501" s="1"/>
  <c r="G480" i="1501" s="1"/>
  <c r="G481" i="1501" s="1"/>
  <c r="G482" i="1501" s="1"/>
  <c r="G483" i="1501" s="1"/>
  <c r="G484" i="1501" s="1"/>
  <c r="G485" i="1501" s="1"/>
  <c r="G486" i="1501" s="1"/>
  <c r="G487" i="1501" s="1"/>
  <c r="G488" i="1501" s="1"/>
  <c r="G489" i="1501" s="1"/>
  <c r="G490" i="1501" s="1"/>
  <c r="G491" i="1501" s="1"/>
  <c r="G492" i="1501" s="1"/>
  <c r="G493" i="1501" s="1"/>
  <c r="G494" i="1501" s="1"/>
  <c r="G495" i="1501" s="1"/>
  <c r="G496" i="1501" s="1"/>
  <c r="G497" i="1501" s="1"/>
  <c r="G498" i="1501" s="1"/>
  <c r="G499" i="1501" s="1"/>
  <c r="G500" i="1501" s="1"/>
  <c r="G501" i="1501" s="1"/>
  <c r="G502" i="1501" s="1"/>
  <c r="G503" i="1501" s="1"/>
  <c r="G504" i="1501" s="1"/>
  <c r="G505" i="1501" s="1"/>
  <c r="G506" i="1501" s="1"/>
  <c r="G507" i="1501" s="1"/>
  <c r="G508" i="1501" s="1"/>
  <c r="G509" i="1501" s="1"/>
  <c r="G510" i="1501" s="1"/>
  <c r="G511" i="1501" s="1"/>
  <c r="G512" i="1501" s="1"/>
  <c r="G513" i="1501" s="1"/>
  <c r="G514" i="1501" s="1"/>
  <c r="G515" i="1501" s="1"/>
  <c r="G516" i="1501" s="1"/>
  <c r="G517" i="1501" s="1"/>
  <c r="G518" i="1501" s="1"/>
  <c r="G519" i="1501" s="1"/>
  <c r="G520" i="1501" s="1"/>
  <c r="G521" i="1501" s="1"/>
  <c r="G522" i="1501" s="1"/>
  <c r="G523" i="1501" s="1"/>
  <c r="G524" i="1501" s="1"/>
  <c r="G525" i="1501" s="1"/>
  <c r="G526" i="1501" s="1"/>
  <c r="G527" i="1501" s="1"/>
  <c r="G528" i="1501" s="1"/>
  <c r="G529" i="1501" s="1"/>
  <c r="G530" i="1501" s="1"/>
  <c r="G531" i="1501" s="1"/>
  <c r="G532" i="1501" s="1"/>
  <c r="G533" i="1501" s="1"/>
  <c r="G534" i="1501" s="1"/>
  <c r="G535" i="1501" s="1"/>
  <c r="G536" i="1501" s="1"/>
  <c r="G537" i="1501" s="1"/>
  <c r="G538" i="1501" s="1"/>
  <c r="G539" i="1501" s="1"/>
  <c r="G540" i="1501" s="1"/>
  <c r="G541" i="1501" s="1"/>
  <c r="G542" i="1501" s="1"/>
  <c r="G543" i="1501" s="1"/>
  <c r="G544" i="1501" s="1"/>
  <c r="G545" i="1501" s="1"/>
  <c r="G546" i="1501" s="1"/>
  <c r="G547" i="1501" s="1"/>
  <c r="G548" i="1501" s="1"/>
  <c r="G549" i="1501" s="1"/>
  <c r="G550" i="1501" s="1"/>
  <c r="G551" i="1501" s="1"/>
  <c r="G552" i="1501" s="1"/>
  <c r="G553" i="1501" s="1"/>
  <c r="G554" i="1501" s="1"/>
  <c r="G555" i="1501" s="1"/>
  <c r="G556" i="1501" s="1"/>
  <c r="G557" i="1501" s="1"/>
  <c r="G558" i="1501" s="1"/>
  <c r="G559" i="1501" s="1"/>
  <c r="G560" i="1501" s="1"/>
  <c r="G561" i="1501" s="1"/>
  <c r="G562" i="1501" s="1"/>
  <c r="G563" i="1501" s="1"/>
  <c r="G564" i="1501" s="1"/>
  <c r="G565" i="1501" s="1"/>
  <c r="G566" i="1501" s="1"/>
  <c r="G567" i="1501" s="1"/>
  <c r="G568" i="1501" s="1"/>
  <c r="G569" i="1501" s="1"/>
  <c r="G570" i="1501" s="1"/>
  <c r="G571" i="1501" s="1"/>
  <c r="G572" i="1501" s="1"/>
  <c r="G573" i="1501" s="1"/>
  <c r="G574" i="1501" s="1"/>
  <c r="G575" i="1501" s="1"/>
  <c r="G576" i="1501" s="1"/>
  <c r="G577" i="1501" s="1"/>
  <c r="G578" i="1501" s="1"/>
  <c r="G579" i="1501" s="1"/>
  <c r="G580" i="1501" s="1"/>
  <c r="G581" i="1501" s="1"/>
  <c r="G582" i="1501" s="1"/>
  <c r="G583" i="1501" s="1"/>
  <c r="G584" i="1501" s="1"/>
  <c r="G585" i="1501" s="1"/>
  <c r="G586" i="1501" s="1"/>
  <c r="G587" i="1501" s="1"/>
  <c r="G588" i="1501" s="1"/>
  <c r="G589" i="1501" s="1"/>
  <c r="G590" i="1501" s="1"/>
  <c r="G591" i="1501" s="1"/>
  <c r="G592" i="1501" s="1"/>
  <c r="G593" i="1501" s="1"/>
  <c r="G594" i="1501" s="1"/>
  <c r="G595" i="1501" s="1"/>
  <c r="G596" i="1501" s="1"/>
  <c r="G597" i="1501" s="1"/>
  <c r="G598" i="1501" s="1"/>
  <c r="G599" i="1501" s="1"/>
  <c r="G600" i="1501" s="1"/>
  <c r="G601" i="1501" s="1"/>
  <c r="G602" i="1501" s="1"/>
  <c r="G603" i="1501" s="1"/>
  <c r="G604" i="1501" s="1"/>
  <c r="G605" i="1501" s="1"/>
  <c r="G606" i="1501" s="1"/>
  <c r="G607" i="1501" s="1"/>
  <c r="G608" i="1501" s="1"/>
  <c r="G609" i="1501" s="1"/>
  <c r="G610" i="1501" s="1"/>
  <c r="G611" i="1501" s="1"/>
  <c r="G612" i="1501" s="1"/>
  <c r="G613" i="1501" s="1"/>
  <c r="G614" i="1501" s="1"/>
  <c r="G615" i="1501" s="1"/>
  <c r="G616" i="1501" s="1"/>
  <c r="G617" i="1501" s="1"/>
  <c r="G618" i="1501" s="1"/>
  <c r="G619" i="1501" s="1"/>
  <c r="G620" i="1501" s="1"/>
  <c r="G621" i="1501" s="1"/>
  <c r="G622" i="1501" s="1"/>
  <c r="G623" i="1501" s="1"/>
  <c r="G624" i="1501" s="1"/>
  <c r="G625" i="1501" s="1"/>
  <c r="G626" i="1501" s="1"/>
  <c r="G627" i="1501" s="1"/>
  <c r="G628" i="1501" s="1"/>
  <c r="G629" i="1501" s="1"/>
  <c r="G630" i="1501" s="1"/>
  <c r="G631" i="1501" s="1"/>
  <c r="G632" i="1501" s="1"/>
  <c r="G633" i="1501" s="1"/>
  <c r="G634" i="1501" s="1"/>
  <c r="G635" i="1501" s="1"/>
  <c r="G636" i="1501" s="1"/>
  <c r="G637" i="1501" s="1"/>
  <c r="G638" i="1501" s="1"/>
  <c r="G639" i="1501" s="1"/>
  <c r="G640" i="1501" s="1"/>
  <c r="G641" i="1501" s="1"/>
  <c r="G642" i="1501" s="1"/>
  <c r="G643" i="1501" s="1"/>
  <c r="G644" i="1501" s="1"/>
  <c r="G645" i="1501" s="1"/>
  <c r="G646" i="1501" s="1"/>
  <c r="G647" i="1501" s="1"/>
  <c r="G648" i="1501" s="1"/>
  <c r="G649" i="1501" s="1"/>
  <c r="G650" i="1501" s="1"/>
  <c r="G651" i="1501" s="1"/>
  <c r="G652" i="1501" s="1"/>
  <c r="G653" i="1501" s="1"/>
  <c r="G654" i="1501" s="1"/>
  <c r="G655" i="1501" s="1"/>
  <c r="G656" i="1501" s="1"/>
  <c r="G657" i="1501" s="1"/>
  <c r="G658" i="1501" s="1"/>
  <c r="G659" i="1501" s="1"/>
  <c r="G660" i="1501" s="1"/>
  <c r="G661" i="1501" s="1"/>
  <c r="G662" i="1501" s="1"/>
  <c r="G663" i="1501" s="1"/>
  <c r="G664" i="1501" s="1"/>
  <c r="G665" i="1501" s="1"/>
  <c r="G666" i="1501" s="1"/>
  <c r="G667" i="1501" s="1"/>
  <c r="G668" i="1501" s="1"/>
  <c r="G669" i="1501" s="1"/>
  <c r="G670" i="1501" s="1"/>
  <c r="G671" i="1501" s="1"/>
  <c r="G672" i="1501" s="1"/>
  <c r="G673" i="1501" s="1"/>
  <c r="G674" i="1501" s="1"/>
  <c r="G675" i="1501" s="1"/>
  <c r="G676" i="1501" s="1"/>
  <c r="G677" i="1501" s="1"/>
  <c r="G678" i="1501" s="1"/>
  <c r="G679" i="1501" s="1"/>
  <c r="G680" i="1501" s="1"/>
  <c r="G681" i="1501" s="1"/>
  <c r="G682" i="1501" s="1"/>
  <c r="G683" i="1501" s="1"/>
  <c r="G684" i="1501" s="1"/>
  <c r="G685" i="1501" s="1"/>
  <c r="G686" i="1501" s="1"/>
  <c r="G687" i="1501" s="1"/>
  <c r="G688" i="1501" s="1"/>
  <c r="G689" i="1501" s="1"/>
  <c r="G690" i="1501" s="1"/>
  <c r="G691" i="1501" s="1"/>
  <c r="G692" i="1501" s="1"/>
  <c r="G693" i="1501" s="1"/>
  <c r="G694" i="1501" s="1"/>
  <c r="G695" i="1501" s="1"/>
  <c r="G696" i="1501" s="1"/>
  <c r="G697" i="1501" s="1"/>
  <c r="G698" i="1501" s="1"/>
  <c r="G699" i="1501" s="1"/>
  <c r="G700" i="1501" s="1"/>
  <c r="G701" i="1501" s="1"/>
  <c r="G702" i="1501" s="1"/>
  <c r="G703" i="1501" s="1"/>
  <c r="G704" i="1501" s="1"/>
  <c r="G705" i="1501" s="1"/>
  <c r="G706" i="1501" s="1"/>
  <c r="G707" i="1501" s="1"/>
  <c r="G708" i="1501" s="1"/>
  <c r="G709" i="1501" s="1"/>
  <c r="G710" i="1501" s="1"/>
  <c r="G711" i="1501" s="1"/>
  <c r="G712" i="1501" s="1"/>
  <c r="G713" i="1501" s="1"/>
  <c r="G714" i="1501" s="1"/>
  <c r="G715" i="1501" s="1"/>
  <c r="G716" i="1501" s="1"/>
  <c r="G717" i="1501" s="1"/>
  <c r="G718" i="1501" s="1"/>
  <c r="G719" i="1501" s="1"/>
  <c r="G720" i="1501" s="1"/>
  <c r="G721" i="1501" s="1"/>
  <c r="G722" i="1501" s="1"/>
  <c r="G723" i="1501" s="1"/>
  <c r="G724" i="1501" s="1"/>
  <c r="G725" i="1501" s="1"/>
  <c r="G726" i="1501" s="1"/>
  <c r="G727" i="1501" s="1"/>
  <c r="G728" i="1501" s="1"/>
  <c r="G729" i="1501" s="1"/>
  <c r="G730" i="1501" s="1"/>
  <c r="G731" i="1501" s="1"/>
  <c r="G732" i="1501" s="1"/>
  <c r="G733" i="1501" s="1"/>
  <c r="G734" i="1501" s="1"/>
  <c r="G735" i="1501" s="1"/>
  <c r="G736" i="1501" s="1"/>
  <c r="G737" i="1501" s="1"/>
  <c r="G738" i="1501" s="1"/>
  <c r="G739" i="1501" s="1"/>
  <c r="G740" i="1501" s="1"/>
  <c r="G741" i="1501" s="1"/>
  <c r="G742" i="1501" s="1"/>
  <c r="G743" i="1501" s="1"/>
  <c r="G744" i="1501" s="1"/>
  <c r="G745" i="1501" s="1"/>
  <c r="G746" i="1501" s="1"/>
  <c r="G747" i="1501" s="1"/>
  <c r="G748" i="1501" s="1"/>
  <c r="G749" i="1501" s="1"/>
  <c r="G750" i="1501" s="1"/>
  <c r="G751" i="1501" s="1"/>
  <c r="G752" i="1501" s="1"/>
  <c r="G753" i="1501" s="1"/>
  <c r="G754" i="1501" s="1"/>
  <c r="G755" i="1501" s="1"/>
  <c r="G756" i="1501" s="1"/>
  <c r="G757" i="1501" s="1"/>
  <c r="G758" i="1501" s="1"/>
  <c r="G759" i="1501" s="1"/>
  <c r="G760" i="1501" s="1"/>
  <c r="G761" i="1501" s="1"/>
  <c r="G762" i="1501" s="1"/>
  <c r="G763" i="1501" s="1"/>
  <c r="G764" i="1501" s="1"/>
  <c r="G765" i="1501" s="1"/>
  <c r="G766" i="1501" s="1"/>
  <c r="G767" i="1501" s="1"/>
  <c r="G768" i="1501" s="1"/>
  <c r="G769" i="1501" s="1"/>
  <c r="G770" i="1501" s="1"/>
  <c r="G771" i="1501" s="1"/>
  <c r="G772" i="1501" s="1"/>
  <c r="G773" i="1501" s="1"/>
  <c r="G774" i="1501" s="1"/>
  <c r="G775" i="1501" s="1"/>
  <c r="G776" i="1501" s="1"/>
  <c r="G777" i="1501" s="1"/>
  <c r="G778" i="1501" s="1"/>
  <c r="G779" i="1501" s="1"/>
  <c r="G780" i="1501" s="1"/>
  <c r="G781" i="1501" s="1"/>
  <c r="G782" i="1501" s="1"/>
  <c r="G783" i="1501" s="1"/>
  <c r="G784" i="1501" s="1"/>
  <c r="G785" i="1501" s="1"/>
  <c r="G786" i="1501" s="1"/>
  <c r="G787" i="1501" s="1"/>
  <c r="G788" i="1501" s="1"/>
  <c r="G789" i="1501" s="1"/>
  <c r="G790" i="1501" s="1"/>
  <c r="G791" i="1501" s="1"/>
  <c r="G792" i="1501" s="1"/>
  <c r="G793" i="1501" s="1"/>
  <c r="G794" i="1501" s="1"/>
  <c r="F18" i="1501"/>
  <c r="F19" i="1501" s="1"/>
  <c r="A18" i="1501"/>
  <c r="A19" i="1501" s="1"/>
  <c r="A20" i="1501" s="1"/>
  <c r="A21" i="1501" s="1"/>
  <c r="A22" i="1501" s="1"/>
  <c r="A23" i="1501" s="1"/>
  <c r="A24" i="1501" s="1"/>
  <c r="A25" i="1501" s="1"/>
  <c r="A26" i="1501" s="1"/>
  <c r="A27" i="1501" s="1"/>
  <c r="A28" i="1501" s="1"/>
  <c r="A29" i="1501" s="1"/>
  <c r="A30" i="1501" s="1"/>
  <c r="A31" i="1501" s="1"/>
  <c r="A32" i="1501" s="1"/>
  <c r="A33" i="1501" s="1"/>
  <c r="A34" i="1501" s="1"/>
  <c r="A35" i="1501" s="1"/>
  <c r="A36" i="1501" s="1"/>
  <c r="A37" i="1501" s="1"/>
  <c r="A38" i="1501" s="1"/>
  <c r="A39" i="1501" s="1"/>
  <c r="A40" i="1501" s="1"/>
  <c r="A41" i="1501" s="1"/>
  <c r="A42" i="1501" s="1"/>
  <c r="A43" i="1501" s="1"/>
  <c r="A44" i="1501" s="1"/>
  <c r="A45" i="1501" s="1"/>
  <c r="A46" i="1501" s="1"/>
  <c r="A47" i="1501" s="1"/>
  <c r="A48" i="1501" s="1"/>
  <c r="A49" i="1501" s="1"/>
  <c r="A50" i="1501" s="1"/>
  <c r="A51" i="1501" s="1"/>
  <c r="A52" i="1501" s="1"/>
  <c r="A53" i="1501" s="1"/>
  <c r="A54" i="1501" s="1"/>
  <c r="A55" i="1501" s="1"/>
  <c r="A56" i="1501" s="1"/>
  <c r="A57" i="1501" s="1"/>
  <c r="A58" i="1501" s="1"/>
  <c r="A59" i="1501" s="1"/>
  <c r="A60" i="1501" s="1"/>
  <c r="A61" i="1501" s="1"/>
  <c r="A62" i="1501" s="1"/>
  <c r="A63" i="1501" s="1"/>
  <c r="A64" i="1501" s="1"/>
  <c r="A65" i="1501" s="1"/>
  <c r="A66" i="1501" s="1"/>
  <c r="A67" i="1501" s="1"/>
  <c r="A68" i="1501" s="1"/>
  <c r="A69" i="1501" s="1"/>
  <c r="A70" i="1501" s="1"/>
  <c r="A71" i="1501" s="1"/>
  <c r="A72" i="1501" s="1"/>
  <c r="A73" i="1501" s="1"/>
  <c r="A74" i="1501" s="1"/>
  <c r="A75" i="1501" s="1"/>
  <c r="A76" i="1501" s="1"/>
  <c r="A77" i="1501" s="1"/>
  <c r="A78" i="1501" s="1"/>
  <c r="A79" i="1501" s="1"/>
  <c r="A80" i="1501" s="1"/>
  <c r="A81" i="1501" s="1"/>
  <c r="A82" i="1501" s="1"/>
  <c r="A83" i="1501" s="1"/>
  <c r="A84" i="1501" s="1"/>
  <c r="A85" i="1501" s="1"/>
  <c r="A86" i="1501" s="1"/>
  <c r="A87" i="1501" s="1"/>
  <c r="A88" i="1501" s="1"/>
  <c r="A89" i="1501" s="1"/>
  <c r="A90" i="1501" s="1"/>
  <c r="A91" i="1501" s="1"/>
  <c r="A92" i="1501" s="1"/>
  <c r="A93" i="1501" s="1"/>
  <c r="A94" i="1501" s="1"/>
  <c r="A95" i="1501" s="1"/>
  <c r="A96" i="1501" s="1"/>
  <c r="A97" i="1501" s="1"/>
  <c r="A98" i="1501" s="1"/>
  <c r="A99" i="1501" s="1"/>
  <c r="A100" i="1501" s="1"/>
  <c r="A101" i="1501" s="1"/>
  <c r="A102" i="1501" s="1"/>
  <c r="A103" i="1501" s="1"/>
  <c r="A104" i="1501" s="1"/>
  <c r="A105" i="1501" s="1"/>
  <c r="A106" i="1501" s="1"/>
  <c r="A107" i="1501" s="1"/>
  <c r="A108" i="1501" s="1"/>
  <c r="A109" i="1501" s="1"/>
  <c r="A110" i="1501" s="1"/>
  <c r="A111" i="1501" s="1"/>
  <c r="A112" i="1501" s="1"/>
  <c r="A113" i="1501" s="1"/>
  <c r="A114" i="1501" s="1"/>
  <c r="A115" i="1501" s="1"/>
  <c r="A116" i="1501" s="1"/>
  <c r="A117" i="1501" s="1"/>
  <c r="A118" i="1501" s="1"/>
  <c r="A119" i="1501" s="1"/>
  <c r="A120" i="1501" s="1"/>
  <c r="A121" i="1501" s="1"/>
  <c r="A122" i="1501" s="1"/>
  <c r="A123" i="1501" s="1"/>
  <c r="A124" i="1501" s="1"/>
  <c r="A125" i="1501" s="1"/>
  <c r="A126" i="1501" s="1"/>
  <c r="A127" i="1501" s="1"/>
  <c r="A128" i="1501" s="1"/>
  <c r="A129" i="1501" s="1"/>
  <c r="A130" i="1501" s="1"/>
  <c r="A131" i="1501" s="1"/>
  <c r="A132" i="1501" s="1"/>
  <c r="A133" i="1501" s="1"/>
  <c r="A134" i="1501" s="1"/>
  <c r="A135" i="1501" s="1"/>
  <c r="A136" i="1501" s="1"/>
  <c r="A137" i="1501" s="1"/>
  <c r="A138" i="1501" s="1"/>
  <c r="A139" i="1501" s="1"/>
  <c r="A140" i="1501" s="1"/>
  <c r="A141" i="1501" s="1"/>
  <c r="A142" i="1501" s="1"/>
  <c r="A143" i="1501" s="1"/>
  <c r="A144" i="1501" s="1"/>
  <c r="A145" i="1501" s="1"/>
  <c r="A146" i="1501" s="1"/>
  <c r="A147" i="1501" s="1"/>
  <c r="A148" i="1501" s="1"/>
  <c r="A149" i="1501" s="1"/>
  <c r="A150" i="1501" s="1"/>
  <c r="A151" i="1501" s="1"/>
  <c r="A152" i="1501" s="1"/>
  <c r="A153" i="1501" s="1"/>
  <c r="A154" i="1501" s="1"/>
  <c r="A155" i="1501" s="1"/>
  <c r="A156" i="1501" s="1"/>
  <c r="A157" i="1501" s="1"/>
  <c r="A158" i="1501" s="1"/>
  <c r="A159" i="1501" s="1"/>
  <c r="A160" i="1501" s="1"/>
  <c r="A161" i="1501" s="1"/>
  <c r="A162" i="1501" s="1"/>
  <c r="A163" i="1501" s="1"/>
  <c r="A164" i="1501" s="1"/>
  <c r="A165" i="1501" s="1"/>
  <c r="A166" i="1501" s="1"/>
  <c r="A167" i="1501" s="1"/>
  <c r="A168" i="1501" s="1"/>
  <c r="A169" i="1501" s="1"/>
  <c r="A170" i="1501" s="1"/>
  <c r="A171" i="1501" s="1"/>
  <c r="A172" i="1501" s="1"/>
  <c r="A173" i="1501" s="1"/>
  <c r="A174" i="1501" s="1"/>
  <c r="A175" i="1501" s="1"/>
  <c r="A176" i="1501" s="1"/>
  <c r="A177" i="1501" s="1"/>
  <c r="A178" i="1501" s="1"/>
  <c r="A179" i="1501" s="1"/>
  <c r="A180" i="1501" s="1"/>
  <c r="A181" i="1501" s="1"/>
  <c r="A182" i="1501" s="1"/>
  <c r="A183" i="1501" s="1"/>
  <c r="A184" i="1501" s="1"/>
  <c r="A185" i="1501" s="1"/>
  <c r="A186" i="1501" s="1"/>
  <c r="A187" i="1501" s="1"/>
  <c r="A188" i="1501" s="1"/>
  <c r="A189" i="1501" s="1"/>
  <c r="A190" i="1501" s="1"/>
  <c r="A191" i="1501" s="1"/>
  <c r="A192" i="1501" s="1"/>
  <c r="A193" i="1501" s="1"/>
  <c r="A194" i="1501" s="1"/>
  <c r="A195" i="1501" s="1"/>
  <c r="A196" i="1501" s="1"/>
  <c r="A197" i="1501" s="1"/>
  <c r="A198" i="1501" s="1"/>
  <c r="A199" i="1501" s="1"/>
  <c r="A200" i="1501" s="1"/>
  <c r="A201" i="1501" s="1"/>
  <c r="A202" i="1501" s="1"/>
  <c r="A203" i="1501" s="1"/>
  <c r="A204" i="1501" s="1"/>
  <c r="A205" i="1501" s="1"/>
  <c r="A206" i="1501" s="1"/>
  <c r="A207" i="1501" s="1"/>
  <c r="A208" i="1501" s="1"/>
  <c r="A209" i="1501" s="1"/>
  <c r="A210" i="1501" s="1"/>
  <c r="A211" i="1501" s="1"/>
  <c r="A212" i="1501" s="1"/>
  <c r="A213" i="1501" s="1"/>
  <c r="A214" i="1501" s="1"/>
  <c r="A215" i="1501" s="1"/>
  <c r="A216" i="1501" s="1"/>
  <c r="A217" i="1501" s="1"/>
  <c r="A218" i="1501" s="1"/>
  <c r="A219" i="1501" s="1"/>
  <c r="A220" i="1501" s="1"/>
  <c r="A221" i="1501" s="1"/>
  <c r="A222" i="1501" s="1"/>
  <c r="A223" i="1501" s="1"/>
  <c r="A224" i="1501" s="1"/>
  <c r="A225" i="1501" s="1"/>
  <c r="A226" i="1501" s="1"/>
  <c r="A227" i="1501" s="1"/>
  <c r="A228" i="1501" s="1"/>
  <c r="A229" i="1501" s="1"/>
  <c r="A230" i="1501" s="1"/>
  <c r="A231" i="1501" s="1"/>
  <c r="A232" i="1501" s="1"/>
  <c r="A233" i="1501" s="1"/>
  <c r="A234" i="1501" s="1"/>
  <c r="A235" i="1501" s="1"/>
  <c r="A236" i="1501" s="1"/>
  <c r="A237" i="1501" s="1"/>
  <c r="A238" i="1501" s="1"/>
  <c r="A239" i="1501" s="1"/>
  <c r="A240" i="1501" s="1"/>
  <c r="A241" i="1501" s="1"/>
  <c r="A242" i="1501" s="1"/>
  <c r="A243" i="1501" s="1"/>
  <c r="A244" i="1501" s="1"/>
  <c r="A245" i="1501" s="1"/>
  <c r="A246" i="1501" s="1"/>
  <c r="A247" i="1501" s="1"/>
  <c r="A248" i="1501" s="1"/>
  <c r="A249" i="1501" s="1"/>
  <c r="A250" i="1501" s="1"/>
  <c r="A251" i="1501" s="1"/>
  <c r="A252" i="1501" s="1"/>
  <c r="A253" i="1501" s="1"/>
  <c r="A254" i="1501" s="1"/>
  <c r="A255" i="1501" s="1"/>
  <c r="A256" i="1501" s="1"/>
  <c r="A257" i="1501" s="1"/>
  <c r="A258" i="1501" s="1"/>
  <c r="A259" i="1501" s="1"/>
  <c r="A260" i="1501" s="1"/>
  <c r="A261" i="1501" s="1"/>
  <c r="A262" i="1501" s="1"/>
  <c r="A263" i="1501" s="1"/>
  <c r="A264" i="1501" s="1"/>
  <c r="A265" i="1501" s="1"/>
  <c r="A266" i="1501" s="1"/>
  <c r="A267" i="1501" s="1"/>
  <c r="A268" i="1501" s="1"/>
  <c r="A269" i="1501" s="1"/>
  <c r="A270" i="1501" s="1"/>
  <c r="A271" i="1501" s="1"/>
  <c r="A272" i="1501" s="1"/>
  <c r="A273" i="1501" s="1"/>
  <c r="A274" i="1501" s="1"/>
  <c r="A275" i="1501" s="1"/>
  <c r="A276" i="1501" s="1"/>
  <c r="A277" i="1501" s="1"/>
  <c r="A278" i="1501" s="1"/>
  <c r="A279" i="1501" s="1"/>
  <c r="A280" i="1501" s="1"/>
  <c r="A281" i="1501" s="1"/>
  <c r="A282" i="1501" s="1"/>
  <c r="A283" i="1501" s="1"/>
  <c r="A284" i="1501" s="1"/>
  <c r="A285" i="1501" s="1"/>
  <c r="A286" i="1501" s="1"/>
  <c r="A287" i="1501" s="1"/>
  <c r="A288" i="1501" s="1"/>
  <c r="A289" i="1501" s="1"/>
  <c r="A290" i="1501" s="1"/>
  <c r="A291" i="1501" s="1"/>
  <c r="A292" i="1501" s="1"/>
  <c r="A293" i="1501" s="1"/>
  <c r="A294" i="1501" s="1"/>
  <c r="A295" i="1501" s="1"/>
  <c r="A296" i="1501" s="1"/>
  <c r="A297" i="1501" s="1"/>
  <c r="A298" i="1501" s="1"/>
  <c r="A299" i="1501" s="1"/>
  <c r="A300" i="1501" s="1"/>
  <c r="A301" i="1501" s="1"/>
  <c r="A302" i="1501" s="1"/>
  <c r="A303" i="1501" s="1"/>
  <c r="A304" i="1501" s="1"/>
  <c r="A305" i="1501" s="1"/>
  <c r="A306" i="1501" s="1"/>
  <c r="A307" i="1501" s="1"/>
  <c r="A308" i="1501" s="1"/>
  <c r="A309" i="1501" s="1"/>
  <c r="A310" i="1501" s="1"/>
  <c r="A311" i="1501" s="1"/>
  <c r="A312" i="1501" s="1"/>
  <c r="A313" i="1501" s="1"/>
  <c r="A314" i="1501" s="1"/>
  <c r="A315" i="1501" s="1"/>
  <c r="A316" i="1501" s="1"/>
  <c r="A317" i="1501" s="1"/>
  <c r="A318" i="1501" s="1"/>
  <c r="A319" i="1501" s="1"/>
  <c r="A320" i="1501" s="1"/>
  <c r="A321" i="1501" s="1"/>
  <c r="A322" i="1501" s="1"/>
  <c r="A323" i="1501" s="1"/>
  <c r="A324" i="1501" s="1"/>
  <c r="A325" i="1501" s="1"/>
  <c r="A326" i="1501" s="1"/>
  <c r="A327" i="1501" s="1"/>
  <c r="A328" i="1501" s="1"/>
  <c r="A329" i="1501" s="1"/>
  <c r="A330" i="1501" s="1"/>
  <c r="A331" i="1501" s="1"/>
  <c r="A332" i="1501" s="1"/>
  <c r="A333" i="1501" s="1"/>
  <c r="A334" i="1501" s="1"/>
  <c r="A335" i="1501" s="1"/>
  <c r="A336" i="1501" s="1"/>
  <c r="A337" i="1501" s="1"/>
  <c r="A338" i="1501" s="1"/>
  <c r="A339" i="1501" s="1"/>
  <c r="A340" i="1501" s="1"/>
  <c r="A341" i="1501" s="1"/>
  <c r="A342" i="1501" s="1"/>
  <c r="A343" i="1501" s="1"/>
  <c r="A344" i="1501" s="1"/>
  <c r="A345" i="1501" s="1"/>
  <c r="A346" i="1501" s="1"/>
  <c r="A347" i="1501" s="1"/>
  <c r="A348" i="1501" s="1"/>
  <c r="A349" i="1501" s="1"/>
  <c r="A350" i="1501" s="1"/>
  <c r="A351" i="1501" s="1"/>
  <c r="A352" i="1501" s="1"/>
  <c r="A353" i="1501" s="1"/>
  <c r="A354" i="1501" s="1"/>
  <c r="A355" i="1501" s="1"/>
  <c r="A356" i="1501" s="1"/>
  <c r="A357" i="1501" s="1"/>
  <c r="A358" i="1501" s="1"/>
  <c r="A359" i="1501" s="1"/>
  <c r="A360" i="1501" s="1"/>
  <c r="A361" i="1501" s="1"/>
  <c r="A362" i="1501" s="1"/>
  <c r="A363" i="1501" s="1"/>
  <c r="A364" i="1501" s="1"/>
  <c r="A365" i="1501" s="1"/>
  <c r="A366" i="1501" s="1"/>
  <c r="A367" i="1501" s="1"/>
  <c r="A368" i="1501" s="1"/>
  <c r="A369" i="1501" s="1"/>
  <c r="A370" i="1501" s="1"/>
  <c r="A371" i="1501" s="1"/>
  <c r="A372" i="1501" s="1"/>
  <c r="A373" i="1501" s="1"/>
  <c r="A374" i="1501" s="1"/>
  <c r="A375" i="1501" s="1"/>
  <c r="A376" i="1501" s="1"/>
  <c r="A377" i="1501" s="1"/>
  <c r="A378" i="1501" s="1"/>
  <c r="A379" i="1501" s="1"/>
  <c r="A380" i="1501" s="1"/>
  <c r="A381" i="1501" s="1"/>
  <c r="A382" i="1501" s="1"/>
  <c r="A383" i="1501" s="1"/>
  <c r="A384" i="1501" s="1"/>
  <c r="A385" i="1501" s="1"/>
  <c r="A386" i="1501" s="1"/>
  <c r="A387" i="1501" s="1"/>
  <c r="A388" i="1501" s="1"/>
  <c r="A389" i="1501" s="1"/>
  <c r="A390" i="1501" s="1"/>
  <c r="A391" i="1501" s="1"/>
  <c r="A392" i="1501" s="1"/>
  <c r="A393" i="1501" s="1"/>
  <c r="A394" i="1501" s="1"/>
  <c r="A395" i="1501" s="1"/>
  <c r="A396" i="1501" s="1"/>
  <c r="A397" i="1501" s="1"/>
  <c r="A398" i="1501" s="1"/>
  <c r="A399" i="1501" s="1"/>
  <c r="A400" i="1501" s="1"/>
  <c r="A401" i="1501" s="1"/>
  <c r="A402" i="1501" s="1"/>
  <c r="A403" i="1501" s="1"/>
  <c r="A404" i="1501" s="1"/>
  <c r="A405" i="1501" s="1"/>
  <c r="A406" i="1501" s="1"/>
  <c r="A407" i="1501" s="1"/>
  <c r="A408" i="1501" s="1"/>
  <c r="A409" i="1501" s="1"/>
  <c r="A410" i="1501" s="1"/>
  <c r="A411" i="1501" s="1"/>
  <c r="A412" i="1501" s="1"/>
  <c r="A413" i="1501" s="1"/>
  <c r="A414" i="1501" s="1"/>
  <c r="A415" i="1501" s="1"/>
  <c r="A416" i="1501" s="1"/>
  <c r="A417" i="1501" s="1"/>
  <c r="A418" i="1501" s="1"/>
  <c r="A419" i="1501" s="1"/>
  <c r="A420" i="1501" s="1"/>
  <c r="A421" i="1501" s="1"/>
  <c r="A422" i="1501" s="1"/>
  <c r="A423" i="1501" s="1"/>
  <c r="A424" i="1501" s="1"/>
  <c r="A425" i="1501" s="1"/>
  <c r="A426" i="1501" s="1"/>
  <c r="A427" i="1501" s="1"/>
  <c r="A428" i="1501" s="1"/>
  <c r="A429" i="1501" s="1"/>
  <c r="A430" i="1501" s="1"/>
  <c r="A431" i="1501" s="1"/>
  <c r="A432" i="1501" s="1"/>
  <c r="A433" i="1501" s="1"/>
  <c r="A434" i="1501" s="1"/>
  <c r="A435" i="1501" s="1"/>
  <c r="A436" i="1501" s="1"/>
  <c r="A437" i="1501" s="1"/>
  <c r="A438" i="1501" s="1"/>
  <c r="A439" i="1501" s="1"/>
  <c r="A440" i="1501" s="1"/>
  <c r="A441" i="1501" s="1"/>
  <c r="A442" i="1501" s="1"/>
  <c r="A443" i="1501" s="1"/>
  <c r="A444" i="1501" s="1"/>
  <c r="A445" i="1501" s="1"/>
  <c r="A446" i="1501" s="1"/>
  <c r="A447" i="1501" s="1"/>
  <c r="A448" i="1501" s="1"/>
  <c r="A449" i="1501" s="1"/>
  <c r="A450" i="1501" s="1"/>
  <c r="A451" i="1501" s="1"/>
  <c r="A452" i="1501" s="1"/>
  <c r="A453" i="1501" s="1"/>
  <c r="A454" i="1501" s="1"/>
  <c r="A455" i="1501" s="1"/>
  <c r="A456" i="1501" s="1"/>
  <c r="A457" i="1501" s="1"/>
  <c r="A458" i="1501" s="1"/>
  <c r="A459" i="1501" s="1"/>
  <c r="A460" i="1501" s="1"/>
  <c r="A461" i="1501" s="1"/>
  <c r="A462" i="1501" s="1"/>
  <c r="A463" i="1501" s="1"/>
  <c r="A464" i="1501" s="1"/>
  <c r="A465" i="1501" s="1"/>
  <c r="A466" i="1501" s="1"/>
  <c r="A467" i="1501" s="1"/>
  <c r="A468" i="1501" s="1"/>
  <c r="A469" i="1501" s="1"/>
  <c r="A470" i="1501" s="1"/>
  <c r="A471" i="1501" s="1"/>
  <c r="A472" i="1501" s="1"/>
  <c r="A473" i="1501" s="1"/>
  <c r="A474" i="1501" s="1"/>
  <c r="A475" i="1501" s="1"/>
  <c r="A476" i="1501" s="1"/>
  <c r="A477" i="1501" s="1"/>
  <c r="A478" i="1501" s="1"/>
  <c r="A479" i="1501" s="1"/>
  <c r="A480" i="1501" s="1"/>
  <c r="A481" i="1501" s="1"/>
  <c r="A482" i="1501" s="1"/>
  <c r="A483" i="1501" s="1"/>
  <c r="A484" i="1501" s="1"/>
  <c r="A485" i="1501" s="1"/>
  <c r="A486" i="1501" s="1"/>
  <c r="A487" i="1501" s="1"/>
  <c r="A488" i="1501" s="1"/>
  <c r="A489" i="1501" s="1"/>
  <c r="A490" i="1501" s="1"/>
  <c r="A491" i="1501" s="1"/>
  <c r="A492" i="1501" s="1"/>
  <c r="A493" i="1501" s="1"/>
  <c r="A494" i="1501" s="1"/>
  <c r="A495" i="1501" s="1"/>
  <c r="A496" i="1501" s="1"/>
  <c r="A497" i="1501" s="1"/>
  <c r="A498" i="1501" s="1"/>
  <c r="A499" i="1501" s="1"/>
  <c r="A500" i="1501" s="1"/>
  <c r="A501" i="1501" s="1"/>
  <c r="A502" i="1501" s="1"/>
  <c r="A503" i="1501" s="1"/>
  <c r="A504" i="1501" s="1"/>
  <c r="A505" i="1501" s="1"/>
  <c r="A506" i="1501" s="1"/>
  <c r="A507" i="1501" s="1"/>
  <c r="A508" i="1501" s="1"/>
  <c r="A509" i="1501" s="1"/>
  <c r="A510" i="1501" s="1"/>
  <c r="A511" i="1501" s="1"/>
  <c r="A512" i="1501" s="1"/>
  <c r="A513" i="1501" s="1"/>
  <c r="A514" i="1501" s="1"/>
  <c r="A515" i="1501" s="1"/>
  <c r="A516" i="1501" s="1"/>
  <c r="A517" i="1501" s="1"/>
  <c r="A518" i="1501" s="1"/>
  <c r="A519" i="1501" s="1"/>
  <c r="A520" i="1501" s="1"/>
  <c r="A521" i="1501" s="1"/>
  <c r="A522" i="1501" s="1"/>
  <c r="A523" i="1501" s="1"/>
  <c r="A524" i="1501" s="1"/>
  <c r="A525" i="1501" s="1"/>
  <c r="A526" i="1501" s="1"/>
  <c r="A527" i="1501" s="1"/>
  <c r="A528" i="1501" s="1"/>
  <c r="A529" i="1501" s="1"/>
  <c r="A530" i="1501" s="1"/>
  <c r="A531" i="1501" s="1"/>
  <c r="A532" i="1501" s="1"/>
  <c r="A533" i="1501" s="1"/>
  <c r="A534" i="1501" s="1"/>
  <c r="A535" i="1501" s="1"/>
  <c r="A536" i="1501" s="1"/>
  <c r="A537" i="1501" s="1"/>
  <c r="A538" i="1501" s="1"/>
  <c r="A539" i="1501" s="1"/>
  <c r="A540" i="1501" s="1"/>
  <c r="A541" i="1501" s="1"/>
  <c r="A542" i="1501" s="1"/>
  <c r="A543" i="1501" s="1"/>
  <c r="A544" i="1501" s="1"/>
  <c r="A545" i="1501" s="1"/>
  <c r="A546" i="1501" s="1"/>
  <c r="A547" i="1501" s="1"/>
  <c r="A548" i="1501" s="1"/>
  <c r="A549" i="1501" s="1"/>
  <c r="A550" i="1501" s="1"/>
  <c r="A551" i="1501" s="1"/>
  <c r="A552" i="1501" s="1"/>
  <c r="A553" i="1501" s="1"/>
  <c r="A554" i="1501" s="1"/>
  <c r="A555" i="1501" s="1"/>
  <c r="A556" i="1501" s="1"/>
  <c r="A557" i="1501" s="1"/>
  <c r="A558" i="1501" s="1"/>
  <c r="A559" i="1501" s="1"/>
  <c r="A560" i="1501" s="1"/>
  <c r="A561" i="1501" s="1"/>
  <c r="A562" i="1501" s="1"/>
  <c r="A563" i="1501" s="1"/>
  <c r="A564" i="1501" s="1"/>
  <c r="A565" i="1501" s="1"/>
  <c r="A566" i="1501" s="1"/>
  <c r="A567" i="1501" s="1"/>
  <c r="A568" i="1501" s="1"/>
  <c r="A569" i="1501" s="1"/>
  <c r="A570" i="1501" s="1"/>
  <c r="A571" i="1501" s="1"/>
  <c r="A572" i="1501" s="1"/>
  <c r="A573" i="1501" s="1"/>
  <c r="A574" i="1501" s="1"/>
  <c r="A575" i="1501" s="1"/>
  <c r="A576" i="1501" s="1"/>
  <c r="A577" i="1501" s="1"/>
  <c r="A578" i="1501" s="1"/>
  <c r="A579" i="1501" s="1"/>
  <c r="A580" i="1501" s="1"/>
  <c r="A581" i="1501" s="1"/>
  <c r="A582" i="1501" s="1"/>
  <c r="A583" i="1501" s="1"/>
  <c r="A584" i="1501" s="1"/>
  <c r="A585" i="1501" s="1"/>
  <c r="A586" i="1501" s="1"/>
  <c r="A587" i="1501" s="1"/>
  <c r="A588" i="1501" s="1"/>
  <c r="A589" i="1501" s="1"/>
  <c r="A590" i="1501" s="1"/>
  <c r="A591" i="1501" s="1"/>
  <c r="A592" i="1501" s="1"/>
  <c r="A593" i="1501" s="1"/>
  <c r="A594" i="1501" s="1"/>
  <c r="A595" i="1501" s="1"/>
  <c r="A596" i="1501" s="1"/>
  <c r="A597" i="1501" s="1"/>
  <c r="A598" i="1501" s="1"/>
  <c r="A599" i="1501" s="1"/>
  <c r="A600" i="1501" s="1"/>
  <c r="A601" i="1501" s="1"/>
  <c r="A602" i="1501" s="1"/>
  <c r="A603" i="1501" s="1"/>
  <c r="A604" i="1501" s="1"/>
  <c r="A605" i="1501" s="1"/>
  <c r="A606" i="1501" s="1"/>
  <c r="A607" i="1501" s="1"/>
  <c r="A608" i="1501" s="1"/>
  <c r="A609" i="1501" s="1"/>
  <c r="A610" i="1501" s="1"/>
  <c r="A611" i="1501" s="1"/>
  <c r="A612" i="1501" s="1"/>
  <c r="A613" i="1501" s="1"/>
  <c r="A614" i="1501" s="1"/>
  <c r="A615" i="1501" s="1"/>
  <c r="A616" i="1501" s="1"/>
  <c r="A617" i="1501" s="1"/>
  <c r="A618" i="1501" s="1"/>
  <c r="A619" i="1501" s="1"/>
  <c r="A620" i="1501" s="1"/>
  <c r="A621" i="1501" s="1"/>
  <c r="A622" i="1501" s="1"/>
  <c r="A623" i="1501" s="1"/>
  <c r="A624" i="1501" s="1"/>
  <c r="A625" i="1501" s="1"/>
  <c r="A626" i="1501" s="1"/>
  <c r="A627" i="1501" s="1"/>
  <c r="A628" i="1501" s="1"/>
  <c r="A629" i="1501" s="1"/>
  <c r="A630" i="1501" s="1"/>
  <c r="A631" i="1501" s="1"/>
  <c r="A632" i="1501" s="1"/>
  <c r="A633" i="1501" s="1"/>
  <c r="A634" i="1501" s="1"/>
  <c r="A635" i="1501" s="1"/>
  <c r="A636" i="1501" s="1"/>
  <c r="A637" i="1501" s="1"/>
  <c r="A638" i="1501" s="1"/>
  <c r="A639" i="1501" s="1"/>
  <c r="A640" i="1501" s="1"/>
  <c r="A641" i="1501" s="1"/>
  <c r="A642" i="1501" s="1"/>
  <c r="A643" i="1501" s="1"/>
  <c r="A644" i="1501" s="1"/>
  <c r="A645" i="1501" s="1"/>
  <c r="A646" i="1501" s="1"/>
  <c r="A647" i="1501" s="1"/>
  <c r="A648" i="1501" s="1"/>
  <c r="A649" i="1501" s="1"/>
  <c r="A650" i="1501" s="1"/>
  <c r="A651" i="1501" s="1"/>
  <c r="A652" i="1501" s="1"/>
  <c r="A653" i="1501" s="1"/>
  <c r="A654" i="1501" s="1"/>
  <c r="A655" i="1501" s="1"/>
  <c r="A656" i="1501" s="1"/>
  <c r="A657" i="1501" s="1"/>
  <c r="A658" i="1501" s="1"/>
  <c r="A659" i="1501" s="1"/>
  <c r="A660" i="1501" s="1"/>
  <c r="A661" i="1501" s="1"/>
  <c r="A662" i="1501" s="1"/>
  <c r="A663" i="1501" s="1"/>
  <c r="A664" i="1501" s="1"/>
  <c r="A665" i="1501" s="1"/>
  <c r="A666" i="1501" s="1"/>
  <c r="A667" i="1501" s="1"/>
  <c r="A668" i="1501" s="1"/>
  <c r="A669" i="1501" s="1"/>
  <c r="A670" i="1501" s="1"/>
  <c r="A671" i="1501" s="1"/>
  <c r="A672" i="1501" s="1"/>
  <c r="A673" i="1501" s="1"/>
  <c r="A674" i="1501" s="1"/>
  <c r="A675" i="1501" s="1"/>
  <c r="A676" i="1501" s="1"/>
  <c r="A677" i="1501" s="1"/>
  <c r="A678" i="1501" s="1"/>
  <c r="A679" i="1501" s="1"/>
  <c r="A680" i="1501" s="1"/>
  <c r="A681" i="1501" s="1"/>
  <c r="A682" i="1501" s="1"/>
  <c r="A683" i="1501" s="1"/>
  <c r="A684" i="1501" s="1"/>
  <c r="A685" i="1501" s="1"/>
  <c r="A686" i="1501" s="1"/>
  <c r="A687" i="1501" s="1"/>
  <c r="A688" i="1501" s="1"/>
  <c r="A689" i="1501" s="1"/>
  <c r="A690" i="1501" s="1"/>
  <c r="A691" i="1501" s="1"/>
  <c r="A692" i="1501" s="1"/>
  <c r="A693" i="1501" s="1"/>
  <c r="A694" i="1501" s="1"/>
  <c r="A695" i="1501" s="1"/>
  <c r="A696" i="1501" s="1"/>
  <c r="A697" i="1501" s="1"/>
  <c r="A698" i="1501" s="1"/>
  <c r="A699" i="1501" s="1"/>
  <c r="A700" i="1501" s="1"/>
  <c r="A701" i="1501" s="1"/>
  <c r="A702" i="1501" s="1"/>
  <c r="A703" i="1501" s="1"/>
  <c r="A704" i="1501" s="1"/>
  <c r="A705" i="1501" s="1"/>
  <c r="A706" i="1501" s="1"/>
  <c r="A707" i="1501" s="1"/>
  <c r="A708" i="1501" s="1"/>
  <c r="A709" i="1501" s="1"/>
  <c r="A710" i="1501" s="1"/>
  <c r="A711" i="1501" s="1"/>
  <c r="A712" i="1501" s="1"/>
  <c r="A713" i="1501" s="1"/>
  <c r="A714" i="1501" s="1"/>
  <c r="A715" i="1501" s="1"/>
  <c r="A716" i="1501" s="1"/>
  <c r="A717" i="1501" s="1"/>
  <c r="A718" i="1501" s="1"/>
  <c r="A719" i="1501" s="1"/>
  <c r="A720" i="1501" s="1"/>
  <c r="A721" i="1501" s="1"/>
  <c r="A722" i="1501" s="1"/>
  <c r="A723" i="1501" s="1"/>
  <c r="A724" i="1501" s="1"/>
  <c r="A725" i="1501" s="1"/>
  <c r="A726" i="1501" s="1"/>
  <c r="A727" i="1501" s="1"/>
  <c r="A728" i="1501" s="1"/>
  <c r="A729" i="1501" s="1"/>
  <c r="A730" i="1501" s="1"/>
  <c r="A731" i="1501" s="1"/>
  <c r="A732" i="1501" s="1"/>
  <c r="A733" i="1501" s="1"/>
  <c r="A734" i="1501" s="1"/>
  <c r="A735" i="1501" s="1"/>
  <c r="A736" i="1501" s="1"/>
  <c r="A737" i="1501" s="1"/>
  <c r="A738" i="1501" s="1"/>
  <c r="A739" i="1501" s="1"/>
  <c r="A740" i="1501" s="1"/>
  <c r="A741" i="1501" s="1"/>
  <c r="A742" i="1501" s="1"/>
  <c r="A743" i="1501" s="1"/>
  <c r="A744" i="1501" s="1"/>
  <c r="A745" i="1501" s="1"/>
  <c r="A746" i="1501" s="1"/>
  <c r="A747" i="1501" s="1"/>
  <c r="A748" i="1501" s="1"/>
  <c r="A749" i="1501" s="1"/>
  <c r="A750" i="1501" s="1"/>
  <c r="A751" i="1501" s="1"/>
  <c r="A752" i="1501" s="1"/>
  <c r="A753" i="1501" s="1"/>
  <c r="A754" i="1501" s="1"/>
  <c r="A755" i="1501" s="1"/>
  <c r="A756" i="1501" s="1"/>
  <c r="A757" i="1501" s="1"/>
  <c r="A758" i="1501" s="1"/>
  <c r="A759" i="1501" s="1"/>
  <c r="A760" i="1501" s="1"/>
  <c r="A761" i="1501" s="1"/>
  <c r="A762" i="1501" s="1"/>
  <c r="A763" i="1501" s="1"/>
  <c r="A764" i="1501" s="1"/>
  <c r="A765" i="1501" s="1"/>
  <c r="A766" i="1501" s="1"/>
  <c r="A767" i="1501" s="1"/>
  <c r="A768" i="1501" s="1"/>
  <c r="A769" i="1501" s="1"/>
  <c r="A770" i="1501" s="1"/>
  <c r="A771" i="1501" s="1"/>
  <c r="A772" i="1501" s="1"/>
  <c r="A773" i="1501" s="1"/>
  <c r="A774" i="1501" s="1"/>
  <c r="A775" i="1501" s="1"/>
  <c r="A776" i="1501" s="1"/>
  <c r="A777" i="1501" s="1"/>
  <c r="A778" i="1501" s="1"/>
  <c r="A779" i="1501" s="1"/>
  <c r="A780" i="1501" s="1"/>
  <c r="A781" i="1501" s="1"/>
  <c r="A782" i="1501" s="1"/>
  <c r="A783" i="1501" s="1"/>
  <c r="A784" i="1501" s="1"/>
  <c r="A785" i="1501" s="1"/>
  <c r="A786" i="1501" s="1"/>
  <c r="A787" i="1501" s="1"/>
  <c r="A788" i="1501" s="1"/>
  <c r="A789" i="1501" s="1"/>
  <c r="A790" i="1501" s="1"/>
  <c r="A791" i="1501" s="1"/>
  <c r="A792" i="1501" s="1"/>
  <c r="A793" i="1501" s="1"/>
  <c r="A794" i="1501" s="1"/>
  <c r="AC17" i="1501"/>
  <c r="U17" i="1501"/>
  <c r="C17" i="1501" s="1"/>
  <c r="P17" i="1501"/>
  <c r="Q17" i="1501" s="1"/>
  <c r="P18" i="1501" s="1"/>
  <c r="Q18" i="1501" s="1"/>
  <c r="P19" i="1501" s="1"/>
  <c r="Q19" i="1501" s="1"/>
  <c r="P20" i="1501" s="1"/>
  <c r="Q20" i="1501" s="1"/>
  <c r="P21" i="1501" s="1"/>
  <c r="Q21" i="1501" s="1"/>
  <c r="P22" i="1501" s="1"/>
  <c r="Q22" i="1501" s="1"/>
  <c r="P23" i="1501" s="1"/>
  <c r="Q23" i="1501" s="1"/>
  <c r="P24" i="1501" s="1"/>
  <c r="Q24" i="1501" s="1"/>
  <c r="P25" i="1501" s="1"/>
  <c r="Q25" i="1501" s="1"/>
  <c r="P26" i="1501" s="1"/>
  <c r="Q26" i="1501" s="1"/>
  <c r="P27" i="1501" s="1"/>
  <c r="Q27" i="1501" s="1"/>
  <c r="P28" i="1501" s="1"/>
  <c r="Q28" i="1501" s="1"/>
  <c r="P29" i="1501" s="1"/>
  <c r="Q29" i="1501" s="1"/>
  <c r="P30" i="1501" s="1"/>
  <c r="Q30" i="1501" s="1"/>
  <c r="P31" i="1501" s="1"/>
  <c r="Q31" i="1501" s="1"/>
  <c r="P32" i="1501" s="1"/>
  <c r="Q32" i="1501" s="1"/>
  <c r="P33" i="1501" s="1"/>
  <c r="Q33" i="1501" s="1"/>
  <c r="P34" i="1501" s="1"/>
  <c r="Q34" i="1501" s="1"/>
  <c r="P35" i="1501" s="1"/>
  <c r="Q35" i="1501" s="1"/>
  <c r="P36" i="1501" s="1"/>
  <c r="Q36" i="1501" s="1"/>
  <c r="P37" i="1501" s="1"/>
  <c r="Q37" i="1501" s="1"/>
  <c r="P38" i="1501" s="1"/>
  <c r="Q38" i="1501" s="1"/>
  <c r="P39" i="1501" s="1"/>
  <c r="Q39" i="1501" s="1"/>
  <c r="P40" i="1501" s="1"/>
  <c r="Q40" i="1501" s="1"/>
  <c r="P41" i="1501" s="1"/>
  <c r="Q41" i="1501" s="1"/>
  <c r="P42" i="1501" s="1"/>
  <c r="Q42" i="1501" s="1"/>
  <c r="P43" i="1501" s="1"/>
  <c r="Q43" i="1501" s="1"/>
  <c r="P44" i="1501" s="1"/>
  <c r="Q44" i="1501" s="1"/>
  <c r="P45" i="1501" s="1"/>
  <c r="Q45" i="1501" s="1"/>
  <c r="P46" i="1501" s="1"/>
  <c r="Q46" i="1501" s="1"/>
  <c r="P47" i="1501" s="1"/>
  <c r="Q47" i="1501" s="1"/>
  <c r="P48" i="1501" s="1"/>
  <c r="Q48" i="1501" s="1"/>
  <c r="P49" i="1501" s="1"/>
  <c r="Q49" i="1501" s="1"/>
  <c r="P50" i="1501" s="1"/>
  <c r="Q50" i="1501" s="1"/>
  <c r="P51" i="1501" s="1"/>
  <c r="Q51" i="1501" s="1"/>
  <c r="P52" i="1501" s="1"/>
  <c r="Q52" i="1501" s="1"/>
  <c r="P53" i="1501" s="1"/>
  <c r="Q53" i="1501" s="1"/>
  <c r="P54" i="1501" s="1"/>
  <c r="Q54" i="1501" s="1"/>
  <c r="P55" i="1501" s="1"/>
  <c r="Q55" i="1501" s="1"/>
  <c r="P56" i="1501" s="1"/>
  <c r="Q56" i="1501" s="1"/>
  <c r="P57" i="1501" s="1"/>
  <c r="Q57" i="1501" s="1"/>
  <c r="P58" i="1501" s="1"/>
  <c r="Q58" i="1501" s="1"/>
  <c r="P59" i="1501" s="1"/>
  <c r="Q59" i="1501" s="1"/>
  <c r="P60" i="1501" s="1"/>
  <c r="Q60" i="1501" s="1"/>
  <c r="P61" i="1501" s="1"/>
  <c r="Q61" i="1501" s="1"/>
  <c r="P62" i="1501" s="1"/>
  <c r="Q62" i="1501" s="1"/>
  <c r="P63" i="1501" s="1"/>
  <c r="Q63" i="1501" s="1"/>
  <c r="P64" i="1501" s="1"/>
  <c r="Q64" i="1501" s="1"/>
  <c r="P65" i="1501" s="1"/>
  <c r="Q65" i="1501" s="1"/>
  <c r="P66" i="1501" s="1"/>
  <c r="Q66" i="1501" s="1"/>
  <c r="P67" i="1501" s="1"/>
  <c r="Q67" i="1501" s="1"/>
  <c r="P68" i="1501" s="1"/>
  <c r="Q68" i="1501" s="1"/>
  <c r="P69" i="1501" s="1"/>
  <c r="Q69" i="1501" s="1"/>
  <c r="P70" i="1501" s="1"/>
  <c r="Q70" i="1501" s="1"/>
  <c r="P71" i="1501" s="1"/>
  <c r="Q71" i="1501" s="1"/>
  <c r="P72" i="1501" s="1"/>
  <c r="Q72" i="1501" s="1"/>
  <c r="P73" i="1501" s="1"/>
  <c r="Q73" i="1501" s="1"/>
  <c r="P74" i="1501" s="1"/>
  <c r="Q74" i="1501" s="1"/>
  <c r="P75" i="1501" s="1"/>
  <c r="Q75" i="1501" s="1"/>
  <c r="P76" i="1501" s="1"/>
  <c r="Q76" i="1501" s="1"/>
  <c r="P77" i="1501" s="1"/>
  <c r="Q77" i="1501" s="1"/>
  <c r="P78" i="1501" s="1"/>
  <c r="Q78" i="1501" s="1"/>
  <c r="P79" i="1501" s="1"/>
  <c r="Q79" i="1501" s="1"/>
  <c r="P80" i="1501" s="1"/>
  <c r="Q80" i="1501" s="1"/>
  <c r="P81" i="1501" s="1"/>
  <c r="Q81" i="1501" s="1"/>
  <c r="P82" i="1501" s="1"/>
  <c r="Q82" i="1501" s="1"/>
  <c r="P83" i="1501" s="1"/>
  <c r="Q83" i="1501" s="1"/>
  <c r="P84" i="1501" s="1"/>
  <c r="Q84" i="1501" s="1"/>
  <c r="P85" i="1501" s="1"/>
  <c r="Q85" i="1501" s="1"/>
  <c r="P86" i="1501" s="1"/>
  <c r="Q86" i="1501" s="1"/>
  <c r="P87" i="1501" s="1"/>
  <c r="Q87" i="1501" s="1"/>
  <c r="P88" i="1501" s="1"/>
  <c r="Q88" i="1501" s="1"/>
  <c r="P89" i="1501" s="1"/>
  <c r="Q89" i="1501" s="1"/>
  <c r="P90" i="1501" s="1"/>
  <c r="Q90" i="1501" s="1"/>
  <c r="P91" i="1501" s="1"/>
  <c r="Q91" i="1501" s="1"/>
  <c r="P92" i="1501" s="1"/>
  <c r="Q92" i="1501" s="1"/>
  <c r="P93" i="1501" s="1"/>
  <c r="Q93" i="1501" s="1"/>
  <c r="P94" i="1501" s="1"/>
  <c r="Q94" i="1501" s="1"/>
  <c r="P95" i="1501" s="1"/>
  <c r="Q95" i="1501" s="1"/>
  <c r="P96" i="1501" s="1"/>
  <c r="Q96" i="1501" s="1"/>
  <c r="P97" i="1501" s="1"/>
  <c r="Q97" i="1501" s="1"/>
  <c r="P98" i="1501" s="1"/>
  <c r="Q98" i="1501" s="1"/>
  <c r="P99" i="1501" s="1"/>
  <c r="Q99" i="1501" s="1"/>
  <c r="P100" i="1501" s="1"/>
  <c r="Q100" i="1501" s="1"/>
  <c r="P101" i="1501" s="1"/>
  <c r="Q101" i="1501" s="1"/>
  <c r="P102" i="1501" s="1"/>
  <c r="Q102" i="1501" s="1"/>
  <c r="P103" i="1501" s="1"/>
  <c r="Q103" i="1501" s="1"/>
  <c r="P104" i="1501" s="1"/>
  <c r="Q104" i="1501" s="1"/>
  <c r="P105" i="1501" s="1"/>
  <c r="Q105" i="1501" s="1"/>
  <c r="P106" i="1501" s="1"/>
  <c r="Q106" i="1501" s="1"/>
  <c r="P107" i="1501" s="1"/>
  <c r="Q107" i="1501" s="1"/>
  <c r="P108" i="1501" s="1"/>
  <c r="Q108" i="1501" s="1"/>
  <c r="P109" i="1501" s="1"/>
  <c r="Q109" i="1501" s="1"/>
  <c r="P110" i="1501" s="1"/>
  <c r="Q110" i="1501" s="1"/>
  <c r="P111" i="1501" s="1"/>
  <c r="Q111" i="1501" s="1"/>
  <c r="P112" i="1501" s="1"/>
  <c r="Q112" i="1501" s="1"/>
  <c r="P113" i="1501" s="1"/>
  <c r="Q113" i="1501" s="1"/>
  <c r="P114" i="1501" s="1"/>
  <c r="Q114" i="1501" s="1"/>
  <c r="P115" i="1501" s="1"/>
  <c r="Q115" i="1501" s="1"/>
  <c r="P116" i="1501" s="1"/>
  <c r="Q116" i="1501" s="1"/>
  <c r="P117" i="1501" s="1"/>
  <c r="Q117" i="1501" s="1"/>
  <c r="P118" i="1501" s="1"/>
  <c r="Q118" i="1501" s="1"/>
  <c r="P119" i="1501" s="1"/>
  <c r="Q119" i="1501" s="1"/>
  <c r="P120" i="1501" s="1"/>
  <c r="Q120" i="1501" s="1"/>
  <c r="P121" i="1501" s="1"/>
  <c r="Q121" i="1501" s="1"/>
  <c r="P122" i="1501" s="1"/>
  <c r="Q122" i="1501" s="1"/>
  <c r="P123" i="1501" s="1"/>
  <c r="Q123" i="1501" s="1"/>
  <c r="P124" i="1501" s="1"/>
  <c r="Q124" i="1501" s="1"/>
  <c r="P125" i="1501" s="1"/>
  <c r="Q125" i="1501" s="1"/>
  <c r="P126" i="1501" s="1"/>
  <c r="Q126" i="1501" s="1"/>
  <c r="P127" i="1501" s="1"/>
  <c r="Q127" i="1501" s="1"/>
  <c r="P128" i="1501" s="1"/>
  <c r="Q128" i="1501" s="1"/>
  <c r="P129" i="1501" s="1"/>
  <c r="Q129" i="1501" s="1"/>
  <c r="P130" i="1501" s="1"/>
  <c r="Q130" i="1501" s="1"/>
  <c r="P131" i="1501" s="1"/>
  <c r="Q131" i="1501" s="1"/>
  <c r="P132" i="1501" s="1"/>
  <c r="Q132" i="1501" s="1"/>
  <c r="P133" i="1501" s="1"/>
  <c r="Q133" i="1501" s="1"/>
  <c r="P134" i="1501" s="1"/>
  <c r="Q134" i="1501" s="1"/>
  <c r="P135" i="1501" s="1"/>
  <c r="Q135" i="1501" s="1"/>
  <c r="P136" i="1501" s="1"/>
  <c r="Q136" i="1501" s="1"/>
  <c r="P137" i="1501" s="1"/>
  <c r="Q137" i="1501" s="1"/>
  <c r="P138" i="1501" s="1"/>
  <c r="Q138" i="1501" s="1"/>
  <c r="P139" i="1501" s="1"/>
  <c r="Q139" i="1501" s="1"/>
  <c r="P140" i="1501" s="1"/>
  <c r="Q140" i="1501" s="1"/>
  <c r="P141" i="1501" s="1"/>
  <c r="Q141" i="1501" s="1"/>
  <c r="P142" i="1501" s="1"/>
  <c r="Q142" i="1501" s="1"/>
  <c r="P143" i="1501" s="1"/>
  <c r="Q143" i="1501" s="1"/>
  <c r="P144" i="1501" s="1"/>
  <c r="Q144" i="1501" s="1"/>
  <c r="P145" i="1501" s="1"/>
  <c r="Q145" i="1501" s="1"/>
  <c r="P146" i="1501" s="1"/>
  <c r="Q146" i="1501" s="1"/>
  <c r="P147" i="1501" s="1"/>
  <c r="Q147" i="1501" s="1"/>
  <c r="P148" i="1501" s="1"/>
  <c r="Q148" i="1501" s="1"/>
  <c r="P149" i="1501" s="1"/>
  <c r="Q149" i="1501" s="1"/>
  <c r="P150" i="1501" s="1"/>
  <c r="Q150" i="1501" s="1"/>
  <c r="P151" i="1501" s="1"/>
  <c r="Q151" i="1501" s="1"/>
  <c r="P152" i="1501" s="1"/>
  <c r="Q152" i="1501" s="1"/>
  <c r="P153" i="1501" s="1"/>
  <c r="Q153" i="1501" s="1"/>
  <c r="P154" i="1501" s="1"/>
  <c r="Q154" i="1501" s="1"/>
  <c r="P155" i="1501" s="1"/>
  <c r="Q155" i="1501" s="1"/>
  <c r="P156" i="1501" s="1"/>
  <c r="Q156" i="1501" s="1"/>
  <c r="P157" i="1501" s="1"/>
  <c r="Q157" i="1501" s="1"/>
  <c r="P158" i="1501" s="1"/>
  <c r="Q158" i="1501" s="1"/>
  <c r="P159" i="1501" s="1"/>
  <c r="Q159" i="1501" s="1"/>
  <c r="P160" i="1501" s="1"/>
  <c r="Q160" i="1501" s="1"/>
  <c r="P161" i="1501" s="1"/>
  <c r="Q161" i="1501" s="1"/>
  <c r="P162" i="1501" s="1"/>
  <c r="Q162" i="1501" s="1"/>
  <c r="P163" i="1501" s="1"/>
  <c r="Q163" i="1501" s="1"/>
  <c r="P164" i="1501" s="1"/>
  <c r="Q164" i="1501" s="1"/>
  <c r="P165" i="1501" s="1"/>
  <c r="Q165" i="1501" s="1"/>
  <c r="P166" i="1501" s="1"/>
  <c r="Q166" i="1501" s="1"/>
  <c r="P167" i="1501" s="1"/>
  <c r="Q167" i="1501" s="1"/>
  <c r="P168" i="1501" s="1"/>
  <c r="Q168" i="1501" s="1"/>
  <c r="P169" i="1501" s="1"/>
  <c r="Q169" i="1501" s="1"/>
  <c r="P170" i="1501" s="1"/>
  <c r="Q170" i="1501" s="1"/>
  <c r="P171" i="1501" s="1"/>
  <c r="Q171" i="1501" s="1"/>
  <c r="P172" i="1501" s="1"/>
  <c r="Q172" i="1501" s="1"/>
  <c r="P173" i="1501" s="1"/>
  <c r="Q173" i="1501" s="1"/>
  <c r="P174" i="1501" s="1"/>
  <c r="Q174" i="1501" s="1"/>
  <c r="P175" i="1501" s="1"/>
  <c r="Q175" i="1501" s="1"/>
  <c r="P176" i="1501" s="1"/>
  <c r="Q176" i="1501" s="1"/>
  <c r="P177" i="1501" s="1"/>
  <c r="Q177" i="1501" s="1"/>
  <c r="P178" i="1501" s="1"/>
  <c r="Q178" i="1501" s="1"/>
  <c r="P179" i="1501" s="1"/>
  <c r="Q179" i="1501" s="1"/>
  <c r="P180" i="1501" s="1"/>
  <c r="Q180" i="1501" s="1"/>
  <c r="P181" i="1501" s="1"/>
  <c r="Q181" i="1501" s="1"/>
  <c r="P182" i="1501" s="1"/>
  <c r="Q182" i="1501" s="1"/>
  <c r="P183" i="1501" s="1"/>
  <c r="Q183" i="1501" s="1"/>
  <c r="P184" i="1501" s="1"/>
  <c r="Q184" i="1501" s="1"/>
  <c r="P185" i="1501" s="1"/>
  <c r="Q185" i="1501" s="1"/>
  <c r="P186" i="1501" s="1"/>
  <c r="Q186" i="1501" s="1"/>
  <c r="P187" i="1501" s="1"/>
  <c r="Q187" i="1501" s="1"/>
  <c r="P188" i="1501" s="1"/>
  <c r="Q188" i="1501" s="1"/>
  <c r="P189" i="1501" s="1"/>
  <c r="Q189" i="1501" s="1"/>
  <c r="P190" i="1501" s="1"/>
  <c r="Q190" i="1501" s="1"/>
  <c r="P191" i="1501" s="1"/>
  <c r="Q191" i="1501" s="1"/>
  <c r="P192" i="1501" s="1"/>
  <c r="Q192" i="1501" s="1"/>
  <c r="P193" i="1501" s="1"/>
  <c r="Q193" i="1501" s="1"/>
  <c r="P194" i="1501" s="1"/>
  <c r="Q194" i="1501" s="1"/>
  <c r="P195" i="1501" s="1"/>
  <c r="Q195" i="1501" s="1"/>
  <c r="P196" i="1501" s="1"/>
  <c r="Q196" i="1501" s="1"/>
  <c r="P197" i="1501" s="1"/>
  <c r="Q197" i="1501" s="1"/>
  <c r="P198" i="1501" s="1"/>
  <c r="Q198" i="1501" s="1"/>
  <c r="P199" i="1501" s="1"/>
  <c r="Q199" i="1501" s="1"/>
  <c r="P200" i="1501" s="1"/>
  <c r="Q200" i="1501" s="1"/>
  <c r="P201" i="1501" s="1"/>
  <c r="Q201" i="1501" s="1"/>
  <c r="P202" i="1501" s="1"/>
  <c r="Q202" i="1501" s="1"/>
  <c r="P203" i="1501" s="1"/>
  <c r="Q203" i="1501" s="1"/>
  <c r="P204" i="1501" s="1"/>
  <c r="Q204" i="1501" s="1"/>
  <c r="P205" i="1501" s="1"/>
  <c r="Q205" i="1501" s="1"/>
  <c r="P206" i="1501" s="1"/>
  <c r="Q206" i="1501" s="1"/>
  <c r="P207" i="1501" s="1"/>
  <c r="Q207" i="1501" s="1"/>
  <c r="P208" i="1501" s="1"/>
  <c r="Q208" i="1501" s="1"/>
  <c r="P209" i="1501" s="1"/>
  <c r="Q209" i="1501" s="1"/>
  <c r="P210" i="1501" s="1"/>
  <c r="Q210" i="1501" s="1"/>
  <c r="P211" i="1501" s="1"/>
  <c r="Q211" i="1501" s="1"/>
  <c r="P212" i="1501" s="1"/>
  <c r="Q212" i="1501" s="1"/>
  <c r="P213" i="1501" s="1"/>
  <c r="Q213" i="1501" s="1"/>
  <c r="P214" i="1501" s="1"/>
  <c r="Q214" i="1501" s="1"/>
  <c r="P215" i="1501" s="1"/>
  <c r="Q215" i="1501" s="1"/>
  <c r="P216" i="1501" s="1"/>
  <c r="Q216" i="1501" s="1"/>
  <c r="P217" i="1501" s="1"/>
  <c r="Q217" i="1501" s="1"/>
  <c r="P218" i="1501" s="1"/>
  <c r="Q218" i="1501" s="1"/>
  <c r="P219" i="1501" s="1"/>
  <c r="Q219" i="1501" s="1"/>
  <c r="P220" i="1501" s="1"/>
  <c r="Q220" i="1501" s="1"/>
  <c r="P221" i="1501" s="1"/>
  <c r="Q221" i="1501" s="1"/>
  <c r="P222" i="1501" s="1"/>
  <c r="Q222" i="1501" s="1"/>
  <c r="P223" i="1501" s="1"/>
  <c r="Q223" i="1501" s="1"/>
  <c r="P224" i="1501" s="1"/>
  <c r="Q224" i="1501" s="1"/>
  <c r="P225" i="1501" s="1"/>
  <c r="Q225" i="1501" s="1"/>
  <c r="P226" i="1501" s="1"/>
  <c r="Q226" i="1501" s="1"/>
  <c r="P227" i="1501" s="1"/>
  <c r="Q227" i="1501" s="1"/>
  <c r="P228" i="1501" s="1"/>
  <c r="Q228" i="1501" s="1"/>
  <c r="P229" i="1501" s="1"/>
  <c r="Q229" i="1501" s="1"/>
  <c r="P230" i="1501" s="1"/>
  <c r="Q230" i="1501" s="1"/>
  <c r="P231" i="1501" s="1"/>
  <c r="Q231" i="1501" s="1"/>
  <c r="P232" i="1501" s="1"/>
  <c r="Q232" i="1501" s="1"/>
  <c r="P233" i="1501" s="1"/>
  <c r="Q233" i="1501" s="1"/>
  <c r="P234" i="1501" s="1"/>
  <c r="Q234" i="1501" s="1"/>
  <c r="P235" i="1501" s="1"/>
  <c r="Q235" i="1501" s="1"/>
  <c r="P236" i="1501" s="1"/>
  <c r="Q236" i="1501" s="1"/>
  <c r="P237" i="1501" s="1"/>
  <c r="Q237" i="1501" s="1"/>
  <c r="P238" i="1501" s="1"/>
  <c r="Q238" i="1501" s="1"/>
  <c r="P239" i="1501" s="1"/>
  <c r="Q239" i="1501" s="1"/>
  <c r="P240" i="1501" s="1"/>
  <c r="Q240" i="1501" s="1"/>
  <c r="P241" i="1501" s="1"/>
  <c r="Q241" i="1501" s="1"/>
  <c r="P242" i="1501" s="1"/>
  <c r="Q242" i="1501" s="1"/>
  <c r="P243" i="1501" s="1"/>
  <c r="Q243" i="1501" s="1"/>
  <c r="P244" i="1501" s="1"/>
  <c r="Q244" i="1501" s="1"/>
  <c r="P245" i="1501" s="1"/>
  <c r="Q245" i="1501" s="1"/>
  <c r="P246" i="1501" s="1"/>
  <c r="Q246" i="1501" s="1"/>
  <c r="P247" i="1501" s="1"/>
  <c r="Q247" i="1501" s="1"/>
  <c r="P248" i="1501" s="1"/>
  <c r="Q248" i="1501" s="1"/>
  <c r="P249" i="1501" s="1"/>
  <c r="Q249" i="1501" s="1"/>
  <c r="P250" i="1501" s="1"/>
  <c r="Q250" i="1501" s="1"/>
  <c r="P251" i="1501" s="1"/>
  <c r="Q251" i="1501" s="1"/>
  <c r="P252" i="1501" s="1"/>
  <c r="Q252" i="1501" s="1"/>
  <c r="P253" i="1501" s="1"/>
  <c r="Q253" i="1501" s="1"/>
  <c r="P254" i="1501" s="1"/>
  <c r="Q254" i="1501" s="1"/>
  <c r="P255" i="1501" s="1"/>
  <c r="Q255" i="1501" s="1"/>
  <c r="P256" i="1501" s="1"/>
  <c r="Q256" i="1501" s="1"/>
  <c r="P257" i="1501" s="1"/>
  <c r="Q257" i="1501" s="1"/>
  <c r="P258" i="1501" s="1"/>
  <c r="Q258" i="1501" s="1"/>
  <c r="P259" i="1501" s="1"/>
  <c r="Q259" i="1501" s="1"/>
  <c r="P260" i="1501" s="1"/>
  <c r="Q260" i="1501" s="1"/>
  <c r="P261" i="1501" s="1"/>
  <c r="Q261" i="1501" s="1"/>
  <c r="P262" i="1501" s="1"/>
  <c r="Q262" i="1501" s="1"/>
  <c r="P263" i="1501" s="1"/>
  <c r="Q263" i="1501" s="1"/>
  <c r="P264" i="1501" s="1"/>
  <c r="Q264" i="1501" s="1"/>
  <c r="P265" i="1501" s="1"/>
  <c r="Q265" i="1501" s="1"/>
  <c r="P266" i="1501" s="1"/>
  <c r="Q266" i="1501" s="1"/>
  <c r="P267" i="1501" s="1"/>
  <c r="Q267" i="1501" s="1"/>
  <c r="P268" i="1501" s="1"/>
  <c r="Q268" i="1501" s="1"/>
  <c r="P269" i="1501" s="1"/>
  <c r="Q269" i="1501" s="1"/>
  <c r="P270" i="1501" s="1"/>
  <c r="Q270" i="1501" s="1"/>
  <c r="P271" i="1501" s="1"/>
  <c r="Q271" i="1501" s="1"/>
  <c r="P272" i="1501" s="1"/>
  <c r="Q272" i="1501" s="1"/>
  <c r="P273" i="1501" s="1"/>
  <c r="Q273" i="1501" s="1"/>
  <c r="P274" i="1501" s="1"/>
  <c r="Q274" i="1501" s="1"/>
  <c r="P275" i="1501" s="1"/>
  <c r="Q275" i="1501" s="1"/>
  <c r="P276" i="1501" s="1"/>
  <c r="Q276" i="1501" s="1"/>
  <c r="P277" i="1501" s="1"/>
  <c r="Q277" i="1501" s="1"/>
  <c r="P278" i="1501" s="1"/>
  <c r="Q278" i="1501" s="1"/>
  <c r="P279" i="1501" s="1"/>
  <c r="Q279" i="1501" s="1"/>
  <c r="P280" i="1501" s="1"/>
  <c r="Q280" i="1501" s="1"/>
  <c r="P281" i="1501" s="1"/>
  <c r="Q281" i="1501" s="1"/>
  <c r="P282" i="1501" s="1"/>
  <c r="Q282" i="1501" s="1"/>
  <c r="P283" i="1501" s="1"/>
  <c r="Q283" i="1501" s="1"/>
  <c r="P284" i="1501" s="1"/>
  <c r="Q284" i="1501" s="1"/>
  <c r="P285" i="1501" s="1"/>
  <c r="Q285" i="1501" s="1"/>
  <c r="P286" i="1501" s="1"/>
  <c r="Q286" i="1501" s="1"/>
  <c r="P287" i="1501" s="1"/>
  <c r="Q287" i="1501" s="1"/>
  <c r="P288" i="1501" s="1"/>
  <c r="Q288" i="1501" s="1"/>
  <c r="P289" i="1501" s="1"/>
  <c r="Q289" i="1501" s="1"/>
  <c r="P290" i="1501" s="1"/>
  <c r="Q290" i="1501" s="1"/>
  <c r="P291" i="1501" s="1"/>
  <c r="Q291" i="1501" s="1"/>
  <c r="P292" i="1501" s="1"/>
  <c r="Q292" i="1501" s="1"/>
  <c r="P293" i="1501" s="1"/>
  <c r="Q293" i="1501" s="1"/>
  <c r="P294" i="1501" s="1"/>
  <c r="Q294" i="1501" s="1"/>
  <c r="P295" i="1501" s="1"/>
  <c r="Q295" i="1501" s="1"/>
  <c r="P296" i="1501" s="1"/>
  <c r="Q296" i="1501" s="1"/>
  <c r="P297" i="1501" s="1"/>
  <c r="Q297" i="1501" s="1"/>
  <c r="P298" i="1501" s="1"/>
  <c r="Q298" i="1501" s="1"/>
  <c r="P299" i="1501" s="1"/>
  <c r="Q299" i="1501" s="1"/>
  <c r="P300" i="1501" s="1"/>
  <c r="Q300" i="1501" s="1"/>
  <c r="P301" i="1501" s="1"/>
  <c r="Q301" i="1501" s="1"/>
  <c r="P302" i="1501" s="1"/>
  <c r="Q302" i="1501" s="1"/>
  <c r="P303" i="1501" s="1"/>
  <c r="Q303" i="1501" s="1"/>
  <c r="P304" i="1501" s="1"/>
  <c r="Q304" i="1501" s="1"/>
  <c r="P305" i="1501" s="1"/>
  <c r="Q305" i="1501" s="1"/>
  <c r="P306" i="1501" s="1"/>
  <c r="Q306" i="1501" s="1"/>
  <c r="P307" i="1501" s="1"/>
  <c r="Q307" i="1501" s="1"/>
  <c r="P308" i="1501" s="1"/>
  <c r="Q308" i="1501" s="1"/>
  <c r="P309" i="1501" s="1"/>
  <c r="Q309" i="1501" s="1"/>
  <c r="P310" i="1501" s="1"/>
  <c r="Q310" i="1501" s="1"/>
  <c r="P311" i="1501" s="1"/>
  <c r="Q311" i="1501" s="1"/>
  <c r="P312" i="1501" s="1"/>
  <c r="Q312" i="1501" s="1"/>
  <c r="P313" i="1501" s="1"/>
  <c r="Q313" i="1501" s="1"/>
  <c r="P314" i="1501" s="1"/>
  <c r="Q314" i="1501" s="1"/>
  <c r="P315" i="1501" s="1"/>
  <c r="Q315" i="1501" s="1"/>
  <c r="P316" i="1501" s="1"/>
  <c r="Q316" i="1501" s="1"/>
  <c r="P317" i="1501" s="1"/>
  <c r="Q317" i="1501" s="1"/>
  <c r="P318" i="1501" s="1"/>
  <c r="Q318" i="1501" s="1"/>
  <c r="P319" i="1501" s="1"/>
  <c r="Q319" i="1501" s="1"/>
  <c r="P320" i="1501" s="1"/>
  <c r="Q320" i="1501" s="1"/>
  <c r="P321" i="1501" s="1"/>
  <c r="Q321" i="1501" s="1"/>
  <c r="P322" i="1501" s="1"/>
  <c r="Q322" i="1501" s="1"/>
  <c r="P323" i="1501" s="1"/>
  <c r="Q323" i="1501" s="1"/>
  <c r="P324" i="1501" s="1"/>
  <c r="Q324" i="1501" s="1"/>
  <c r="P325" i="1501" s="1"/>
  <c r="Q325" i="1501" s="1"/>
  <c r="P326" i="1501" s="1"/>
  <c r="Q326" i="1501" s="1"/>
  <c r="P327" i="1501" s="1"/>
  <c r="Q327" i="1501" s="1"/>
  <c r="P328" i="1501" s="1"/>
  <c r="Q328" i="1501" s="1"/>
  <c r="P329" i="1501" s="1"/>
  <c r="Q329" i="1501" s="1"/>
  <c r="P330" i="1501" s="1"/>
  <c r="Q330" i="1501" s="1"/>
  <c r="P331" i="1501" s="1"/>
  <c r="Q331" i="1501" s="1"/>
  <c r="P332" i="1501" s="1"/>
  <c r="Q332" i="1501" s="1"/>
  <c r="P333" i="1501" s="1"/>
  <c r="Q333" i="1501" s="1"/>
  <c r="P334" i="1501" s="1"/>
  <c r="Q334" i="1501" s="1"/>
  <c r="P335" i="1501" s="1"/>
  <c r="Q335" i="1501" s="1"/>
  <c r="P336" i="1501" s="1"/>
  <c r="Q336" i="1501" s="1"/>
  <c r="P337" i="1501" s="1"/>
  <c r="Q337" i="1501" s="1"/>
  <c r="P338" i="1501" s="1"/>
  <c r="Q338" i="1501" s="1"/>
  <c r="P339" i="1501" s="1"/>
  <c r="Q339" i="1501" s="1"/>
  <c r="P340" i="1501" s="1"/>
  <c r="Q340" i="1501" s="1"/>
  <c r="P341" i="1501" s="1"/>
  <c r="Q341" i="1501" s="1"/>
  <c r="P342" i="1501" s="1"/>
  <c r="Q342" i="1501" s="1"/>
  <c r="P343" i="1501" s="1"/>
  <c r="Q343" i="1501" s="1"/>
  <c r="P344" i="1501" s="1"/>
  <c r="Q344" i="1501" s="1"/>
  <c r="P345" i="1501" s="1"/>
  <c r="Q345" i="1501" s="1"/>
  <c r="P346" i="1501" s="1"/>
  <c r="Q346" i="1501" s="1"/>
  <c r="P347" i="1501" s="1"/>
  <c r="Q347" i="1501" s="1"/>
  <c r="P348" i="1501" s="1"/>
  <c r="Q348" i="1501" s="1"/>
  <c r="P349" i="1501" s="1"/>
  <c r="Q349" i="1501" s="1"/>
  <c r="P350" i="1501" s="1"/>
  <c r="Q350" i="1501" s="1"/>
  <c r="P351" i="1501" s="1"/>
  <c r="Q351" i="1501" s="1"/>
  <c r="P352" i="1501" s="1"/>
  <c r="Q352" i="1501" s="1"/>
  <c r="P353" i="1501" s="1"/>
  <c r="Q353" i="1501" s="1"/>
  <c r="P354" i="1501" s="1"/>
  <c r="Q354" i="1501" s="1"/>
  <c r="P355" i="1501" s="1"/>
  <c r="Q355" i="1501" s="1"/>
  <c r="P356" i="1501" s="1"/>
  <c r="Q356" i="1501" s="1"/>
  <c r="P357" i="1501" s="1"/>
  <c r="Q357" i="1501" s="1"/>
  <c r="P358" i="1501" s="1"/>
  <c r="Q358" i="1501" s="1"/>
  <c r="P359" i="1501" s="1"/>
  <c r="Q359" i="1501" s="1"/>
  <c r="P360" i="1501" s="1"/>
  <c r="Q360" i="1501" s="1"/>
  <c r="P361" i="1501" s="1"/>
  <c r="Q361" i="1501" s="1"/>
  <c r="P362" i="1501" s="1"/>
  <c r="Q362" i="1501" s="1"/>
  <c r="P363" i="1501" s="1"/>
  <c r="Q363" i="1501" s="1"/>
  <c r="P364" i="1501" s="1"/>
  <c r="Q364" i="1501" s="1"/>
  <c r="P365" i="1501" s="1"/>
  <c r="Q365" i="1501" s="1"/>
  <c r="P366" i="1501" s="1"/>
  <c r="Q366" i="1501" s="1"/>
  <c r="P367" i="1501" s="1"/>
  <c r="Q367" i="1501" s="1"/>
  <c r="P368" i="1501" s="1"/>
  <c r="Q368" i="1501" s="1"/>
  <c r="P369" i="1501" s="1"/>
  <c r="Q369" i="1501" s="1"/>
  <c r="P370" i="1501" s="1"/>
  <c r="Q370" i="1501" s="1"/>
  <c r="P371" i="1501" s="1"/>
  <c r="Q371" i="1501" s="1"/>
  <c r="P372" i="1501" s="1"/>
  <c r="Q372" i="1501" s="1"/>
  <c r="P373" i="1501" s="1"/>
  <c r="Q373" i="1501" s="1"/>
  <c r="P374" i="1501" s="1"/>
  <c r="Q374" i="1501" s="1"/>
  <c r="P375" i="1501" s="1"/>
  <c r="Q375" i="1501" s="1"/>
  <c r="P376" i="1501" s="1"/>
  <c r="Q376" i="1501" s="1"/>
  <c r="P377" i="1501" s="1"/>
  <c r="Q377" i="1501" s="1"/>
  <c r="P378" i="1501" s="1"/>
  <c r="Q378" i="1501" s="1"/>
  <c r="P379" i="1501" s="1"/>
  <c r="Q379" i="1501" s="1"/>
  <c r="P380" i="1501" s="1"/>
  <c r="Q380" i="1501" s="1"/>
  <c r="P381" i="1501" s="1"/>
  <c r="Q381" i="1501" s="1"/>
  <c r="P382" i="1501" s="1"/>
  <c r="Q382" i="1501" s="1"/>
  <c r="P383" i="1501" s="1"/>
  <c r="Q383" i="1501" s="1"/>
  <c r="P384" i="1501" s="1"/>
  <c r="Q384" i="1501" s="1"/>
  <c r="P385" i="1501" s="1"/>
  <c r="Q385" i="1501" s="1"/>
  <c r="P386" i="1501" s="1"/>
  <c r="Q386" i="1501" s="1"/>
  <c r="P387" i="1501" s="1"/>
  <c r="Q387" i="1501" s="1"/>
  <c r="P388" i="1501" s="1"/>
  <c r="Q388" i="1501" s="1"/>
  <c r="P389" i="1501" s="1"/>
  <c r="Q389" i="1501" s="1"/>
  <c r="P390" i="1501" s="1"/>
  <c r="Q390" i="1501" s="1"/>
  <c r="P391" i="1501" s="1"/>
  <c r="Q391" i="1501" s="1"/>
  <c r="P392" i="1501" s="1"/>
  <c r="Q392" i="1501" s="1"/>
  <c r="P393" i="1501" s="1"/>
  <c r="Q393" i="1501" s="1"/>
  <c r="P394" i="1501" s="1"/>
  <c r="Q394" i="1501" s="1"/>
  <c r="P395" i="1501" s="1"/>
  <c r="Q395" i="1501" s="1"/>
  <c r="P396" i="1501" s="1"/>
  <c r="Q396" i="1501" s="1"/>
  <c r="P397" i="1501" s="1"/>
  <c r="Q397" i="1501" s="1"/>
  <c r="P398" i="1501" s="1"/>
  <c r="Q398" i="1501" s="1"/>
  <c r="P399" i="1501" s="1"/>
  <c r="Q399" i="1501" s="1"/>
  <c r="P400" i="1501" s="1"/>
  <c r="Q400" i="1501" s="1"/>
  <c r="P401" i="1501" s="1"/>
  <c r="Q401" i="1501" s="1"/>
  <c r="P402" i="1501" s="1"/>
  <c r="Q402" i="1501" s="1"/>
  <c r="P403" i="1501" s="1"/>
  <c r="Q403" i="1501" s="1"/>
  <c r="P404" i="1501" s="1"/>
  <c r="Q404" i="1501" s="1"/>
  <c r="P405" i="1501" s="1"/>
  <c r="Q405" i="1501" s="1"/>
  <c r="P406" i="1501" s="1"/>
  <c r="Q406" i="1501" s="1"/>
  <c r="P407" i="1501" s="1"/>
  <c r="Q407" i="1501" s="1"/>
  <c r="P408" i="1501" s="1"/>
  <c r="Q408" i="1501" s="1"/>
  <c r="P409" i="1501" s="1"/>
  <c r="Q409" i="1501" s="1"/>
  <c r="P410" i="1501" s="1"/>
  <c r="Q410" i="1501" s="1"/>
  <c r="P411" i="1501" s="1"/>
  <c r="Q411" i="1501" s="1"/>
  <c r="P412" i="1501" s="1"/>
  <c r="Q412" i="1501" s="1"/>
  <c r="P413" i="1501" s="1"/>
  <c r="Q413" i="1501" s="1"/>
  <c r="P414" i="1501" s="1"/>
  <c r="Q414" i="1501" s="1"/>
  <c r="P415" i="1501" s="1"/>
  <c r="Q415" i="1501" s="1"/>
  <c r="P416" i="1501" s="1"/>
  <c r="Q416" i="1501" s="1"/>
  <c r="P417" i="1501" s="1"/>
  <c r="Q417" i="1501" s="1"/>
  <c r="P418" i="1501" s="1"/>
  <c r="Q418" i="1501" s="1"/>
  <c r="P419" i="1501" s="1"/>
  <c r="Q419" i="1501" s="1"/>
  <c r="P420" i="1501" s="1"/>
  <c r="Q420" i="1501" s="1"/>
  <c r="P421" i="1501" s="1"/>
  <c r="Q421" i="1501" s="1"/>
  <c r="P422" i="1501" s="1"/>
  <c r="Q422" i="1501" s="1"/>
  <c r="P423" i="1501" s="1"/>
  <c r="Q423" i="1501" s="1"/>
  <c r="P424" i="1501" s="1"/>
  <c r="Q424" i="1501" s="1"/>
  <c r="P425" i="1501" s="1"/>
  <c r="Q425" i="1501" s="1"/>
  <c r="P426" i="1501" s="1"/>
  <c r="Q426" i="1501" s="1"/>
  <c r="P427" i="1501" s="1"/>
  <c r="Q427" i="1501" s="1"/>
  <c r="P428" i="1501" s="1"/>
  <c r="Q428" i="1501" s="1"/>
  <c r="P429" i="1501" s="1"/>
  <c r="Q429" i="1501" s="1"/>
  <c r="P430" i="1501" s="1"/>
  <c r="Q430" i="1501" s="1"/>
  <c r="P431" i="1501" s="1"/>
  <c r="Q431" i="1501" s="1"/>
  <c r="P432" i="1501" s="1"/>
  <c r="Q432" i="1501" s="1"/>
  <c r="P433" i="1501" s="1"/>
  <c r="Q433" i="1501" s="1"/>
  <c r="P434" i="1501" s="1"/>
  <c r="Q434" i="1501" s="1"/>
  <c r="P435" i="1501" s="1"/>
  <c r="Q435" i="1501" s="1"/>
  <c r="P436" i="1501" s="1"/>
  <c r="Q436" i="1501" s="1"/>
  <c r="P437" i="1501" s="1"/>
  <c r="Q437" i="1501" s="1"/>
  <c r="P438" i="1501" s="1"/>
  <c r="Q438" i="1501" s="1"/>
  <c r="P439" i="1501" s="1"/>
  <c r="Q439" i="1501" s="1"/>
  <c r="P440" i="1501" s="1"/>
  <c r="Q440" i="1501" s="1"/>
  <c r="P441" i="1501" s="1"/>
  <c r="Q441" i="1501" s="1"/>
  <c r="P442" i="1501" s="1"/>
  <c r="Q442" i="1501" s="1"/>
  <c r="P443" i="1501" s="1"/>
  <c r="Q443" i="1501" s="1"/>
  <c r="P444" i="1501" s="1"/>
  <c r="Q444" i="1501" s="1"/>
  <c r="P445" i="1501" s="1"/>
  <c r="Q445" i="1501" s="1"/>
  <c r="P446" i="1501" s="1"/>
  <c r="Q446" i="1501" s="1"/>
  <c r="P447" i="1501" s="1"/>
  <c r="Q447" i="1501" s="1"/>
  <c r="P448" i="1501" s="1"/>
  <c r="Q448" i="1501" s="1"/>
  <c r="P449" i="1501" s="1"/>
  <c r="Q449" i="1501" s="1"/>
  <c r="P450" i="1501" s="1"/>
  <c r="Q450" i="1501" s="1"/>
  <c r="P451" i="1501" s="1"/>
  <c r="Q451" i="1501" s="1"/>
  <c r="P452" i="1501" s="1"/>
  <c r="Q452" i="1501" s="1"/>
  <c r="P453" i="1501" s="1"/>
  <c r="Q453" i="1501" s="1"/>
  <c r="P454" i="1501" s="1"/>
  <c r="Q454" i="1501" s="1"/>
  <c r="P455" i="1501" s="1"/>
  <c r="Q455" i="1501" s="1"/>
  <c r="P456" i="1501" s="1"/>
  <c r="Q456" i="1501" s="1"/>
  <c r="P457" i="1501" s="1"/>
  <c r="Q457" i="1501" s="1"/>
  <c r="P458" i="1501" s="1"/>
  <c r="Q458" i="1501" s="1"/>
  <c r="P459" i="1501" s="1"/>
  <c r="Q459" i="1501" s="1"/>
  <c r="P460" i="1501" s="1"/>
  <c r="Q460" i="1501" s="1"/>
  <c r="P461" i="1501" s="1"/>
  <c r="Q461" i="1501" s="1"/>
  <c r="P462" i="1501" s="1"/>
  <c r="Q462" i="1501" s="1"/>
  <c r="P463" i="1501" s="1"/>
  <c r="Q463" i="1501" s="1"/>
  <c r="I17" i="1501"/>
  <c r="M17" i="1501" s="1"/>
  <c r="B17" i="1501"/>
  <c r="D12" i="1501"/>
  <c r="B57" i="1501" s="1"/>
  <c r="P1339" i="1500"/>
  <c r="Q1338" i="1500"/>
  <c r="P1338" i="1500"/>
  <c r="Q1337" i="1500"/>
  <c r="P1337" i="1500"/>
  <c r="Q1336" i="1500"/>
  <c r="P1336" i="1500"/>
  <c r="Q1335" i="1500"/>
  <c r="P1335" i="1500"/>
  <c r="Q1334" i="1500"/>
  <c r="P1334" i="1500"/>
  <c r="Q1333" i="1500"/>
  <c r="P1333" i="1500"/>
  <c r="Q1332" i="1500"/>
  <c r="P1332" i="1500"/>
  <c r="Q1331" i="1500"/>
  <c r="P1331" i="1500"/>
  <c r="Q1330" i="1500"/>
  <c r="P1330" i="1500"/>
  <c r="Q1329" i="1500"/>
  <c r="P1329" i="1500"/>
  <c r="Q1328" i="1500"/>
  <c r="P1328" i="1500"/>
  <c r="Q1327" i="1500"/>
  <c r="P1327" i="1500"/>
  <c r="Q1326" i="1500"/>
  <c r="P1326" i="1500"/>
  <c r="Q1325" i="1500"/>
  <c r="P1325" i="1500"/>
  <c r="Q1324" i="1500"/>
  <c r="P1324" i="1500"/>
  <c r="Q1323" i="1500"/>
  <c r="P1323" i="1500"/>
  <c r="Q1322" i="1500"/>
  <c r="P1322" i="1500"/>
  <c r="Q1321" i="1500"/>
  <c r="P1321" i="1500"/>
  <c r="Q1320" i="1500"/>
  <c r="P1320" i="1500"/>
  <c r="Q1319" i="1500"/>
  <c r="P1319" i="1500"/>
  <c r="Q1318" i="1500"/>
  <c r="P1318" i="1500"/>
  <c r="Q1317" i="1500"/>
  <c r="P1317" i="1500"/>
  <c r="Q1316" i="1500"/>
  <c r="P1316" i="1500"/>
  <c r="Q1315" i="1500"/>
  <c r="P1315" i="1500"/>
  <c r="Q1314" i="1500"/>
  <c r="P1314" i="1500"/>
  <c r="Q1313" i="1500"/>
  <c r="P1313" i="1500"/>
  <c r="Q1312" i="1500"/>
  <c r="P1312" i="1500"/>
  <c r="Q1311" i="1500"/>
  <c r="P1311" i="1500"/>
  <c r="Q1310" i="1500"/>
  <c r="P1310" i="1500"/>
  <c r="Q1309" i="1500"/>
  <c r="P1309" i="1500"/>
  <c r="Q1308" i="1500"/>
  <c r="P1308" i="1500"/>
  <c r="Q1307" i="1500"/>
  <c r="P1307" i="1500"/>
  <c r="Q1306" i="1500"/>
  <c r="P1306" i="1500"/>
  <c r="Q1305" i="1500"/>
  <c r="P1305" i="1500"/>
  <c r="Q1304" i="1500"/>
  <c r="P1304" i="1500"/>
  <c r="Q1303" i="1500"/>
  <c r="P1303" i="1500"/>
  <c r="Q1302" i="1500"/>
  <c r="P1302" i="1500"/>
  <c r="Q1301" i="1500"/>
  <c r="P1301" i="1500"/>
  <c r="Q1300" i="1500"/>
  <c r="P1300" i="1500"/>
  <c r="Q1299" i="1500"/>
  <c r="P1299" i="1500"/>
  <c r="Q1298" i="1500"/>
  <c r="P1298" i="1500"/>
  <c r="Q1297" i="1500"/>
  <c r="P1297" i="1500"/>
  <c r="Q1296" i="1500"/>
  <c r="P1296" i="1500"/>
  <c r="Q1295" i="1500"/>
  <c r="P1295" i="1500"/>
  <c r="Q1294" i="1500"/>
  <c r="P1294" i="1500"/>
  <c r="Q1293" i="1500"/>
  <c r="P1293" i="1500"/>
  <c r="Q1292" i="1500"/>
  <c r="P1292" i="1500"/>
  <c r="Q1291" i="1500"/>
  <c r="P1291" i="1500"/>
  <c r="Q1290" i="1500"/>
  <c r="P1290" i="1500"/>
  <c r="Q1289" i="1500"/>
  <c r="P1289" i="1500"/>
  <c r="Q1288" i="1500"/>
  <c r="P1288" i="1500"/>
  <c r="Q1287" i="1500"/>
  <c r="P1287" i="1500"/>
  <c r="Q1286" i="1500"/>
  <c r="P1286" i="1500"/>
  <c r="Q1285" i="1500"/>
  <c r="P1285" i="1500"/>
  <c r="Q1284" i="1500"/>
  <c r="P1284" i="1500"/>
  <c r="Q1283" i="1500"/>
  <c r="P1283" i="1500"/>
  <c r="Q1282" i="1500"/>
  <c r="P1282" i="1500"/>
  <c r="Q1281" i="1500"/>
  <c r="P1281" i="1500"/>
  <c r="Q1280" i="1500"/>
  <c r="P1280" i="1500"/>
  <c r="Q1279" i="1500"/>
  <c r="P1279" i="1500"/>
  <c r="Q1278" i="1500"/>
  <c r="P1278" i="1500"/>
  <c r="Q1277" i="1500"/>
  <c r="P1277" i="1500"/>
  <c r="Q1276" i="1500"/>
  <c r="P1276" i="1500"/>
  <c r="Q1275" i="1500"/>
  <c r="P1275" i="1500"/>
  <c r="Q1274" i="1500"/>
  <c r="P1274" i="1500"/>
  <c r="Q1273" i="1500"/>
  <c r="P1273" i="1500"/>
  <c r="Q1272" i="1500"/>
  <c r="P1272" i="1500"/>
  <c r="Q1271" i="1500"/>
  <c r="P1271" i="1500"/>
  <c r="Q1270" i="1500"/>
  <c r="P1270" i="1500"/>
  <c r="Q1269" i="1500"/>
  <c r="P1269" i="1500"/>
  <c r="Q1268" i="1500"/>
  <c r="P1268" i="1500"/>
  <c r="Q1267" i="1500"/>
  <c r="P1267" i="1500"/>
  <c r="Q1266" i="1500"/>
  <c r="P1266" i="1500"/>
  <c r="Q1265" i="1500"/>
  <c r="P1265" i="1500"/>
  <c r="Q1264" i="1500"/>
  <c r="P1264" i="1500"/>
  <c r="Q1263" i="1500"/>
  <c r="P1263" i="1500"/>
  <c r="Q1262" i="1500"/>
  <c r="P1262" i="1500"/>
  <c r="Q1261" i="1500"/>
  <c r="P1261" i="1500"/>
  <c r="Q1260" i="1500"/>
  <c r="P1260" i="1500"/>
  <c r="Q1259" i="1500"/>
  <c r="P1259" i="1500"/>
  <c r="Q1258" i="1500"/>
  <c r="P1258" i="1500"/>
  <c r="Q1257" i="1500"/>
  <c r="P1257" i="1500"/>
  <c r="Q1256" i="1500"/>
  <c r="P1256" i="1500"/>
  <c r="Q1255" i="1500"/>
  <c r="P1255" i="1500"/>
  <c r="Q1254" i="1500"/>
  <c r="P1254" i="1500"/>
  <c r="Q1253" i="1500"/>
  <c r="P1253" i="1500"/>
  <c r="Q1252" i="1500"/>
  <c r="P1252" i="1500"/>
  <c r="Q1251" i="1500"/>
  <c r="P1251" i="1500"/>
  <c r="Q1250" i="1500"/>
  <c r="P1250" i="1500"/>
  <c r="Q1249" i="1500"/>
  <c r="P1249" i="1500"/>
  <c r="Q1248" i="1500"/>
  <c r="P1248" i="1500"/>
  <c r="Q1247" i="1500"/>
  <c r="P1247" i="1500"/>
  <c r="Q1246" i="1500"/>
  <c r="P1246" i="1500"/>
  <c r="Q1245" i="1500"/>
  <c r="P1245" i="1500"/>
  <c r="Q1244" i="1500"/>
  <c r="P1244" i="1500"/>
  <c r="Q1243" i="1500"/>
  <c r="P1243" i="1500"/>
  <c r="Q1242" i="1500"/>
  <c r="P1242" i="1500"/>
  <c r="Q1241" i="1500"/>
  <c r="P1241" i="1500"/>
  <c r="Q1240" i="1500"/>
  <c r="P1240" i="1500"/>
  <c r="Q1239" i="1500"/>
  <c r="P1239" i="1500"/>
  <c r="Q1238" i="1500"/>
  <c r="P1238" i="1500"/>
  <c r="Q1237" i="1500"/>
  <c r="P1237" i="1500"/>
  <c r="Q1236" i="1500"/>
  <c r="P1236" i="1500"/>
  <c r="Q1235" i="1500"/>
  <c r="P1235" i="1500"/>
  <c r="Q1234" i="1500"/>
  <c r="P1234" i="1500"/>
  <c r="Q1233" i="1500"/>
  <c r="P1233" i="1500"/>
  <c r="Q1232" i="1500"/>
  <c r="P1232" i="1500"/>
  <c r="Q1231" i="1500"/>
  <c r="P1231" i="1500"/>
  <c r="Q1230" i="1500"/>
  <c r="P1230" i="1500"/>
  <c r="Q1229" i="1500"/>
  <c r="P1229" i="1500"/>
  <c r="Q1228" i="1500"/>
  <c r="P1228" i="1500"/>
  <c r="Q1227" i="1500"/>
  <c r="P1227" i="1500"/>
  <c r="Q1226" i="1500"/>
  <c r="P1226" i="1500"/>
  <c r="Q1225" i="1500"/>
  <c r="P1225" i="1500"/>
  <c r="Q1224" i="1500"/>
  <c r="P1224" i="1500"/>
  <c r="Q1223" i="1500"/>
  <c r="P1223" i="1500"/>
  <c r="Q1222" i="1500"/>
  <c r="P1222" i="1500"/>
  <c r="Q1221" i="1500"/>
  <c r="P1221" i="1500"/>
  <c r="Q1220" i="1500"/>
  <c r="P1220" i="1500"/>
  <c r="Q1219" i="1500"/>
  <c r="P1219" i="1500"/>
  <c r="Q1218" i="1500"/>
  <c r="P1218" i="1500"/>
  <c r="Q1217" i="1500"/>
  <c r="P1217" i="1500"/>
  <c r="Q1216" i="1500"/>
  <c r="P1216" i="1500"/>
  <c r="Q1215" i="1500"/>
  <c r="P1215" i="1500"/>
  <c r="Q1214" i="1500"/>
  <c r="P1214" i="1500"/>
  <c r="Q1213" i="1500"/>
  <c r="P1213" i="1500"/>
  <c r="Q1212" i="1500"/>
  <c r="P1212" i="1500"/>
  <c r="Q1211" i="1500"/>
  <c r="P1211" i="1500"/>
  <c r="Q1210" i="1500"/>
  <c r="P1210" i="1500"/>
  <c r="Q1209" i="1500"/>
  <c r="P1209" i="1500"/>
  <c r="Q1208" i="1500"/>
  <c r="P1208" i="1500"/>
  <c r="Q1207" i="1500"/>
  <c r="P1207" i="1500"/>
  <c r="Q1206" i="1500"/>
  <c r="P1206" i="1500"/>
  <c r="Q1205" i="1500"/>
  <c r="P1205" i="1500"/>
  <c r="Q1204" i="1500"/>
  <c r="P1204" i="1500"/>
  <c r="Q1203" i="1500"/>
  <c r="P1203" i="1500"/>
  <c r="Q1202" i="1500"/>
  <c r="P1202" i="1500"/>
  <c r="Q1201" i="1500"/>
  <c r="P1201" i="1500"/>
  <c r="Q1200" i="1500"/>
  <c r="P1200" i="1500"/>
  <c r="Q1199" i="1500"/>
  <c r="P1199" i="1500"/>
  <c r="Q1198" i="1500"/>
  <c r="P1198" i="1500"/>
  <c r="Q1197" i="1500"/>
  <c r="P1197" i="1500"/>
  <c r="Q1196" i="1500"/>
  <c r="P1196" i="1500"/>
  <c r="Q1195" i="1500"/>
  <c r="P1195" i="1500"/>
  <c r="Q1194" i="1500"/>
  <c r="P1194" i="1500"/>
  <c r="Q1193" i="1500"/>
  <c r="P1193" i="1500"/>
  <c r="Q1192" i="1500"/>
  <c r="P1192" i="1500"/>
  <c r="Q1191" i="1500"/>
  <c r="P1191" i="1500"/>
  <c r="Q1190" i="1500"/>
  <c r="P1190" i="1500"/>
  <c r="Q1189" i="1500"/>
  <c r="P1189" i="1500"/>
  <c r="Q1188" i="1500"/>
  <c r="P1188" i="1500"/>
  <c r="Q1187" i="1500"/>
  <c r="P1187" i="1500"/>
  <c r="Q1186" i="1500"/>
  <c r="P1186" i="1500"/>
  <c r="Q1185" i="1500"/>
  <c r="P1185" i="1500"/>
  <c r="Q1184" i="1500"/>
  <c r="P1184" i="1500"/>
  <c r="Q1183" i="1500"/>
  <c r="P1183" i="1500"/>
  <c r="Q1182" i="1500"/>
  <c r="P1182" i="1500"/>
  <c r="Q1181" i="1500"/>
  <c r="P1181" i="1500"/>
  <c r="Q1180" i="1500"/>
  <c r="P1180" i="1500"/>
  <c r="Q1179" i="1500"/>
  <c r="P1179" i="1500"/>
  <c r="Q1178" i="1500"/>
  <c r="P1178" i="1500"/>
  <c r="Q1177" i="1500"/>
  <c r="P1177" i="1500"/>
  <c r="Q1176" i="1500"/>
  <c r="P1176" i="1500"/>
  <c r="Q1175" i="1500"/>
  <c r="P1175" i="1500"/>
  <c r="Q1174" i="1500"/>
  <c r="P1174" i="1500"/>
  <c r="Q1173" i="1500"/>
  <c r="P1173" i="1500"/>
  <c r="Q1172" i="1500"/>
  <c r="P1172" i="1500"/>
  <c r="Q1171" i="1500"/>
  <c r="P1171" i="1500"/>
  <c r="Q1170" i="1500"/>
  <c r="P1170" i="1500"/>
  <c r="Q1169" i="1500"/>
  <c r="P1169" i="1500"/>
  <c r="Q1168" i="1500"/>
  <c r="P1168" i="1500"/>
  <c r="Q1167" i="1500"/>
  <c r="P1167" i="1500"/>
  <c r="Q1166" i="1500"/>
  <c r="P1166" i="1500"/>
  <c r="Q1165" i="1500"/>
  <c r="P1165" i="1500"/>
  <c r="Q1164" i="1500"/>
  <c r="P1164" i="1500"/>
  <c r="Q1163" i="1500"/>
  <c r="P1163" i="1500"/>
  <c r="Q1162" i="1500"/>
  <c r="P1162" i="1500"/>
  <c r="Q1161" i="1500"/>
  <c r="P1161" i="1500"/>
  <c r="Q1160" i="1500"/>
  <c r="P1160" i="1500"/>
  <c r="Q1159" i="1500"/>
  <c r="P1159" i="1500"/>
  <c r="Q1158" i="1500"/>
  <c r="P1158" i="1500"/>
  <c r="Q1157" i="1500"/>
  <c r="P1157" i="1500"/>
  <c r="Q1156" i="1500"/>
  <c r="P1156" i="1500"/>
  <c r="Q1155" i="1500"/>
  <c r="P1155" i="1500"/>
  <c r="Q1154" i="1500"/>
  <c r="P1154" i="1500"/>
  <c r="Q1153" i="1500"/>
  <c r="P1153" i="1500"/>
  <c r="Q1152" i="1500"/>
  <c r="P1152" i="1500"/>
  <c r="Q1151" i="1500"/>
  <c r="P1151" i="1500"/>
  <c r="Q1150" i="1500"/>
  <c r="P1150" i="1500"/>
  <c r="Q1149" i="1500"/>
  <c r="P1149" i="1500"/>
  <c r="Q1148" i="1500"/>
  <c r="P1148" i="1500"/>
  <c r="Q1147" i="1500"/>
  <c r="P1147" i="1500"/>
  <c r="Q1146" i="1500"/>
  <c r="P1146" i="1500"/>
  <c r="Q1145" i="1500"/>
  <c r="P1145" i="1500"/>
  <c r="Q1144" i="1500"/>
  <c r="P1144" i="1500"/>
  <c r="Q1143" i="1500"/>
  <c r="P1143" i="1500"/>
  <c r="Q1142" i="1500"/>
  <c r="P1142" i="1500"/>
  <c r="Q1141" i="1500"/>
  <c r="P1141" i="1500"/>
  <c r="Q1140" i="1500"/>
  <c r="P1140" i="1500"/>
  <c r="Q1139" i="1500"/>
  <c r="P1139" i="1500"/>
  <c r="Q1138" i="1500"/>
  <c r="P1138" i="1500"/>
  <c r="Q1137" i="1500"/>
  <c r="P1137" i="1500"/>
  <c r="Q1136" i="1500"/>
  <c r="P1136" i="1500"/>
  <c r="Q1135" i="1500"/>
  <c r="P1135" i="1500"/>
  <c r="Q1134" i="1500"/>
  <c r="P1134" i="1500"/>
  <c r="Q1133" i="1500"/>
  <c r="P1133" i="1500"/>
  <c r="Q1132" i="1500"/>
  <c r="P1132" i="1500"/>
  <c r="Q1131" i="1500"/>
  <c r="P1131" i="1500"/>
  <c r="Q1130" i="1500"/>
  <c r="P1130" i="1500"/>
  <c r="Q1129" i="1500"/>
  <c r="P1129" i="1500"/>
  <c r="Q1128" i="1500"/>
  <c r="P1128" i="1500"/>
  <c r="Q1127" i="1500"/>
  <c r="P1127" i="1500"/>
  <c r="Q1126" i="1500"/>
  <c r="P1126" i="1500"/>
  <c r="Q1125" i="1500"/>
  <c r="P1125" i="1500"/>
  <c r="Q1124" i="1500"/>
  <c r="P1124" i="1500"/>
  <c r="Q1123" i="1500"/>
  <c r="P1123" i="1500"/>
  <c r="Q1122" i="1500"/>
  <c r="P1122" i="1500"/>
  <c r="Q1121" i="1500"/>
  <c r="P1121" i="1500"/>
  <c r="Q1120" i="1500"/>
  <c r="P1120" i="1500"/>
  <c r="Q1119" i="1500"/>
  <c r="P1119" i="1500"/>
  <c r="Q1118" i="1500"/>
  <c r="P1118" i="1500"/>
  <c r="Q1117" i="1500"/>
  <c r="P1117" i="1500"/>
  <c r="Q1116" i="1500"/>
  <c r="P1116" i="1500"/>
  <c r="Q1115" i="1500"/>
  <c r="P1115" i="1500"/>
  <c r="Q1114" i="1500"/>
  <c r="P1114" i="1500"/>
  <c r="Q1113" i="1500"/>
  <c r="P1113" i="1500"/>
  <c r="Q1112" i="1500"/>
  <c r="P1112" i="1500"/>
  <c r="Q1111" i="1500"/>
  <c r="P1111" i="1500"/>
  <c r="Q1110" i="1500"/>
  <c r="P1110" i="1500"/>
  <c r="Q1109" i="1500"/>
  <c r="P1109" i="1500"/>
  <c r="Q1108" i="1500"/>
  <c r="P1108" i="1500"/>
  <c r="Q1107" i="1500"/>
  <c r="P1107" i="1500"/>
  <c r="Q1106" i="1500"/>
  <c r="P1106" i="1500"/>
  <c r="Q1105" i="1500"/>
  <c r="P1105" i="1500"/>
  <c r="Q1104" i="1500"/>
  <c r="P1104" i="1500"/>
  <c r="Q1103" i="1500"/>
  <c r="P1103" i="1500"/>
  <c r="Q1102" i="1500"/>
  <c r="P1102" i="1500"/>
  <c r="Q1101" i="1500"/>
  <c r="P1101" i="1500"/>
  <c r="Q1100" i="1500"/>
  <c r="P1100" i="1500"/>
  <c r="Q1099" i="1500"/>
  <c r="P1099" i="1500"/>
  <c r="Q1098" i="1500"/>
  <c r="P1098" i="1500"/>
  <c r="Q1097" i="1500"/>
  <c r="P1097" i="1500"/>
  <c r="Q1096" i="1500"/>
  <c r="P1096" i="1500"/>
  <c r="Q1095" i="1500"/>
  <c r="P1095" i="1500"/>
  <c r="Q1094" i="1500"/>
  <c r="P1094" i="1500"/>
  <c r="Q1093" i="1500"/>
  <c r="P1093" i="1500"/>
  <c r="Q1092" i="1500"/>
  <c r="P1092" i="1500"/>
  <c r="Q1091" i="1500"/>
  <c r="P1091" i="1500"/>
  <c r="Q1090" i="1500"/>
  <c r="P1090" i="1500"/>
  <c r="Q1089" i="1500"/>
  <c r="P1089" i="1500"/>
  <c r="Q1088" i="1500"/>
  <c r="P1088" i="1500"/>
  <c r="Q1087" i="1500"/>
  <c r="P1087" i="1500"/>
  <c r="Q1086" i="1500"/>
  <c r="P1086" i="1500"/>
  <c r="Q1085" i="1500"/>
  <c r="P1085" i="1500"/>
  <c r="Q1084" i="1500"/>
  <c r="P1084" i="1500"/>
  <c r="Q1083" i="1500"/>
  <c r="P1083" i="1500"/>
  <c r="Q1082" i="1500"/>
  <c r="P1082" i="1500"/>
  <c r="Q1081" i="1500"/>
  <c r="P1081" i="1500"/>
  <c r="Q1080" i="1500"/>
  <c r="P1080" i="1500"/>
  <c r="Q1079" i="1500"/>
  <c r="P1079" i="1500"/>
  <c r="Q1078" i="1500"/>
  <c r="P1078" i="1500"/>
  <c r="Q1077" i="1500"/>
  <c r="P1077" i="1500"/>
  <c r="Q1076" i="1500"/>
  <c r="P1076" i="1500"/>
  <c r="Q1075" i="1500"/>
  <c r="P1075" i="1500"/>
  <c r="Q1074" i="1500"/>
  <c r="P1074" i="1500"/>
  <c r="Q1073" i="1500"/>
  <c r="P1073" i="1500"/>
  <c r="Q1072" i="1500"/>
  <c r="P1072" i="1500"/>
  <c r="Q1071" i="1500"/>
  <c r="P1071" i="1500"/>
  <c r="Q1070" i="1500"/>
  <c r="P1070" i="1500"/>
  <c r="Q1069" i="1500"/>
  <c r="P1069" i="1500"/>
  <c r="Q1068" i="1500"/>
  <c r="P1068" i="1500"/>
  <c r="Q1067" i="1500"/>
  <c r="P1067" i="1500"/>
  <c r="Q1066" i="1500"/>
  <c r="P1066" i="1500"/>
  <c r="Q1065" i="1500"/>
  <c r="P1065" i="1500"/>
  <c r="Q1064" i="1500"/>
  <c r="P1064" i="1500"/>
  <c r="Q1063" i="1500"/>
  <c r="P1063" i="1500"/>
  <c r="Q1062" i="1500"/>
  <c r="P1062" i="1500"/>
  <c r="Q1061" i="1500"/>
  <c r="P1061" i="1500"/>
  <c r="Q1060" i="1500"/>
  <c r="P1060" i="1500"/>
  <c r="Q1059" i="1500"/>
  <c r="P1059" i="1500"/>
  <c r="Q1058" i="1500"/>
  <c r="P1058" i="1500"/>
  <c r="Q1057" i="1500"/>
  <c r="P1057" i="1500"/>
  <c r="Q1056" i="1500"/>
  <c r="P1056" i="1500"/>
  <c r="Q1055" i="1500"/>
  <c r="P1055" i="1500"/>
  <c r="Q1054" i="1500"/>
  <c r="P1054" i="1500"/>
  <c r="Q1053" i="1500"/>
  <c r="P1053" i="1500"/>
  <c r="Q1052" i="1500"/>
  <c r="P1052" i="1500"/>
  <c r="Q1051" i="1500"/>
  <c r="P1051" i="1500"/>
  <c r="Q1050" i="1500"/>
  <c r="P1050" i="1500"/>
  <c r="Q1049" i="1500"/>
  <c r="P1049" i="1500"/>
  <c r="Q1048" i="1500"/>
  <c r="P1048" i="1500"/>
  <c r="Q1047" i="1500"/>
  <c r="P1047" i="1500"/>
  <c r="Q1046" i="1500"/>
  <c r="P1046" i="1500"/>
  <c r="Q1045" i="1500"/>
  <c r="P1045" i="1500"/>
  <c r="Q1044" i="1500"/>
  <c r="P1044" i="1500"/>
  <c r="Q1043" i="1500"/>
  <c r="P1043" i="1500"/>
  <c r="Q1042" i="1500"/>
  <c r="P1042" i="1500"/>
  <c r="Q1041" i="1500"/>
  <c r="P1041" i="1500"/>
  <c r="Q1040" i="1500"/>
  <c r="P1040" i="1500"/>
  <c r="Q1039" i="1500"/>
  <c r="P1039" i="1500"/>
  <c r="Q1038" i="1500"/>
  <c r="P1038" i="1500"/>
  <c r="Q1037" i="1500"/>
  <c r="P1037" i="1500"/>
  <c r="Q1036" i="1500"/>
  <c r="P1036" i="1500"/>
  <c r="Q1035" i="1500"/>
  <c r="P1035" i="1500"/>
  <c r="Q1034" i="1500"/>
  <c r="P1034" i="1500"/>
  <c r="Q1033" i="1500"/>
  <c r="P1033" i="1500"/>
  <c r="Q1032" i="1500"/>
  <c r="P1032" i="1500"/>
  <c r="Q1031" i="1500"/>
  <c r="P1031" i="1500"/>
  <c r="Q1030" i="1500"/>
  <c r="P1030" i="1500"/>
  <c r="Q1029" i="1500"/>
  <c r="P1029" i="1500"/>
  <c r="Q1028" i="1500"/>
  <c r="P1028" i="1500"/>
  <c r="Q1027" i="1500"/>
  <c r="P1027" i="1500"/>
  <c r="Q1026" i="1500"/>
  <c r="P1026" i="1500"/>
  <c r="Q1025" i="1500"/>
  <c r="P1025" i="1500"/>
  <c r="Q1024" i="1500"/>
  <c r="P1024" i="1500"/>
  <c r="Q1023" i="1500"/>
  <c r="P1023" i="1500"/>
  <c r="Q1022" i="1500"/>
  <c r="P1022" i="1500"/>
  <c r="Q1021" i="1500"/>
  <c r="P1021" i="1500"/>
  <c r="Q1020" i="1500"/>
  <c r="P1020" i="1500"/>
  <c r="Q1019" i="1500"/>
  <c r="P1019" i="1500"/>
  <c r="Q1018" i="1500"/>
  <c r="P1018" i="1500"/>
  <c r="Q1017" i="1500"/>
  <c r="P1017" i="1500"/>
  <c r="Q1016" i="1500"/>
  <c r="P1016" i="1500"/>
  <c r="Q1015" i="1500"/>
  <c r="P1015" i="1500"/>
  <c r="Q1014" i="1500"/>
  <c r="P1014" i="1500"/>
  <c r="Q1013" i="1500"/>
  <c r="P1013" i="1500"/>
  <c r="Q1012" i="1500"/>
  <c r="P1012" i="1500"/>
  <c r="P794" i="1500"/>
  <c r="Q794" i="1500" s="1"/>
  <c r="P795" i="1500" s="1"/>
  <c r="Q795" i="1500" s="1"/>
  <c r="P796" i="1500" s="1"/>
  <c r="Q796" i="1500" s="1"/>
  <c r="P797" i="1500" s="1"/>
  <c r="Q797" i="1500" s="1"/>
  <c r="P798" i="1500" s="1"/>
  <c r="Q798" i="1500" s="1"/>
  <c r="P799" i="1500" s="1"/>
  <c r="Q799" i="1500" s="1"/>
  <c r="P800" i="1500" s="1"/>
  <c r="Q800" i="1500" s="1"/>
  <c r="P801" i="1500" s="1"/>
  <c r="Q801" i="1500" s="1"/>
  <c r="P802" i="1500" s="1"/>
  <c r="Q802" i="1500" s="1"/>
  <c r="P803" i="1500" s="1"/>
  <c r="Q803" i="1500" s="1"/>
  <c r="P804" i="1500" s="1"/>
  <c r="Q804" i="1500" s="1"/>
  <c r="P805" i="1500" s="1"/>
  <c r="Q805" i="1500" s="1"/>
  <c r="P806" i="1500" s="1"/>
  <c r="Q806" i="1500" s="1"/>
  <c r="P807" i="1500" s="1"/>
  <c r="Q807" i="1500" s="1"/>
  <c r="P808" i="1500" s="1"/>
  <c r="Q808" i="1500" s="1"/>
  <c r="P809" i="1500" s="1"/>
  <c r="Q809" i="1500" s="1"/>
  <c r="P810" i="1500" s="1"/>
  <c r="Q810" i="1500" s="1"/>
  <c r="P811" i="1500" s="1"/>
  <c r="Q811" i="1500" s="1"/>
  <c r="P812" i="1500" s="1"/>
  <c r="Q812" i="1500" s="1"/>
  <c r="P813" i="1500" s="1"/>
  <c r="Q813" i="1500" s="1"/>
  <c r="P814" i="1500" s="1"/>
  <c r="Q814" i="1500" s="1"/>
  <c r="P815" i="1500" s="1"/>
  <c r="Q815" i="1500" s="1"/>
  <c r="P816" i="1500" s="1"/>
  <c r="Q816" i="1500" s="1"/>
  <c r="P817" i="1500" s="1"/>
  <c r="Q817" i="1500" s="1"/>
  <c r="P818" i="1500" s="1"/>
  <c r="Q818" i="1500" s="1"/>
  <c r="P819" i="1500" s="1"/>
  <c r="Q819" i="1500" s="1"/>
  <c r="P820" i="1500" s="1"/>
  <c r="Q820" i="1500" s="1"/>
  <c r="P821" i="1500" s="1"/>
  <c r="Q821" i="1500" s="1"/>
  <c r="P822" i="1500" s="1"/>
  <c r="Q822" i="1500" s="1"/>
  <c r="P823" i="1500" s="1"/>
  <c r="Q823" i="1500" s="1"/>
  <c r="P824" i="1500" s="1"/>
  <c r="Q824" i="1500" s="1"/>
  <c r="P825" i="1500" s="1"/>
  <c r="Q825" i="1500" s="1"/>
  <c r="P826" i="1500" s="1"/>
  <c r="Q826" i="1500" s="1"/>
  <c r="P827" i="1500" s="1"/>
  <c r="Q827" i="1500" s="1"/>
  <c r="P828" i="1500" s="1"/>
  <c r="Q828" i="1500" s="1"/>
  <c r="P829" i="1500" s="1"/>
  <c r="Q829" i="1500" s="1"/>
  <c r="P830" i="1500" s="1"/>
  <c r="Q830" i="1500" s="1"/>
  <c r="P831" i="1500" s="1"/>
  <c r="Q831" i="1500" s="1"/>
  <c r="P832" i="1500" s="1"/>
  <c r="Q832" i="1500" s="1"/>
  <c r="P833" i="1500" s="1"/>
  <c r="Q833" i="1500" s="1"/>
  <c r="P834" i="1500" s="1"/>
  <c r="Q834" i="1500" s="1"/>
  <c r="P835" i="1500" s="1"/>
  <c r="Q835" i="1500" s="1"/>
  <c r="P836" i="1500" s="1"/>
  <c r="Q836" i="1500" s="1"/>
  <c r="P837" i="1500" s="1"/>
  <c r="Q837" i="1500" s="1"/>
  <c r="P838" i="1500" s="1"/>
  <c r="Q838" i="1500" s="1"/>
  <c r="P839" i="1500" s="1"/>
  <c r="Q839" i="1500" s="1"/>
  <c r="P840" i="1500" s="1"/>
  <c r="Q840" i="1500" s="1"/>
  <c r="P841" i="1500" s="1"/>
  <c r="Q841" i="1500" s="1"/>
  <c r="P842" i="1500" s="1"/>
  <c r="Q842" i="1500" s="1"/>
  <c r="P843" i="1500" s="1"/>
  <c r="Q843" i="1500" s="1"/>
  <c r="P844" i="1500" s="1"/>
  <c r="Q844" i="1500" s="1"/>
  <c r="P845" i="1500" s="1"/>
  <c r="Q845" i="1500" s="1"/>
  <c r="P846" i="1500" s="1"/>
  <c r="Q846" i="1500" s="1"/>
  <c r="P847" i="1500" s="1"/>
  <c r="Q847" i="1500" s="1"/>
  <c r="P848" i="1500" s="1"/>
  <c r="Q848" i="1500" s="1"/>
  <c r="P849" i="1500" s="1"/>
  <c r="Q849" i="1500" s="1"/>
  <c r="P850" i="1500" s="1"/>
  <c r="Q850" i="1500" s="1"/>
  <c r="P851" i="1500" s="1"/>
  <c r="Q851" i="1500" s="1"/>
  <c r="P852" i="1500" s="1"/>
  <c r="Q852" i="1500" s="1"/>
  <c r="P853" i="1500" s="1"/>
  <c r="Q853" i="1500" s="1"/>
  <c r="P854" i="1500" s="1"/>
  <c r="Q854" i="1500" s="1"/>
  <c r="P855" i="1500" s="1"/>
  <c r="Q855" i="1500" s="1"/>
  <c r="P856" i="1500" s="1"/>
  <c r="Q856" i="1500" s="1"/>
  <c r="P857" i="1500" s="1"/>
  <c r="Q857" i="1500" s="1"/>
  <c r="P858" i="1500" s="1"/>
  <c r="Q858" i="1500" s="1"/>
  <c r="P859" i="1500" s="1"/>
  <c r="Q859" i="1500" s="1"/>
  <c r="P860" i="1500" s="1"/>
  <c r="Q860" i="1500" s="1"/>
  <c r="P861" i="1500" s="1"/>
  <c r="Q861" i="1500" s="1"/>
  <c r="P862" i="1500" s="1"/>
  <c r="Q862" i="1500" s="1"/>
  <c r="P863" i="1500" s="1"/>
  <c r="Q863" i="1500" s="1"/>
  <c r="P864" i="1500" s="1"/>
  <c r="Q864" i="1500" s="1"/>
  <c r="P865" i="1500" s="1"/>
  <c r="Q865" i="1500" s="1"/>
  <c r="P866" i="1500" s="1"/>
  <c r="Q866" i="1500" s="1"/>
  <c r="P867" i="1500" s="1"/>
  <c r="Q867" i="1500" s="1"/>
  <c r="P868" i="1500" s="1"/>
  <c r="Q868" i="1500" s="1"/>
  <c r="P869" i="1500" s="1"/>
  <c r="Q869" i="1500" s="1"/>
  <c r="P870" i="1500" s="1"/>
  <c r="Q870" i="1500" s="1"/>
  <c r="P871" i="1500" s="1"/>
  <c r="Q871" i="1500" s="1"/>
  <c r="P872" i="1500" s="1"/>
  <c r="Q872" i="1500" s="1"/>
  <c r="P873" i="1500" s="1"/>
  <c r="Q873" i="1500" s="1"/>
  <c r="P874" i="1500" s="1"/>
  <c r="Q874" i="1500" s="1"/>
  <c r="P875" i="1500" s="1"/>
  <c r="Q875" i="1500" s="1"/>
  <c r="P876" i="1500" s="1"/>
  <c r="Q876" i="1500" s="1"/>
  <c r="P877" i="1500" s="1"/>
  <c r="Q877" i="1500" s="1"/>
  <c r="P878" i="1500" s="1"/>
  <c r="Q878" i="1500" s="1"/>
  <c r="P879" i="1500" s="1"/>
  <c r="Q879" i="1500" s="1"/>
  <c r="P880" i="1500" s="1"/>
  <c r="Q880" i="1500" s="1"/>
  <c r="P881" i="1500" s="1"/>
  <c r="Q881" i="1500" s="1"/>
  <c r="P882" i="1500" s="1"/>
  <c r="Q882" i="1500" s="1"/>
  <c r="P883" i="1500" s="1"/>
  <c r="Q883" i="1500" s="1"/>
  <c r="P884" i="1500" s="1"/>
  <c r="Q884" i="1500" s="1"/>
  <c r="P885" i="1500" s="1"/>
  <c r="Q885" i="1500" s="1"/>
  <c r="P886" i="1500" s="1"/>
  <c r="Q886" i="1500" s="1"/>
  <c r="P887" i="1500" s="1"/>
  <c r="Q887" i="1500" s="1"/>
  <c r="P888" i="1500" s="1"/>
  <c r="Q888" i="1500" s="1"/>
  <c r="P889" i="1500" s="1"/>
  <c r="Q889" i="1500" s="1"/>
  <c r="P890" i="1500" s="1"/>
  <c r="Q890" i="1500" s="1"/>
  <c r="P891" i="1500" s="1"/>
  <c r="Q891" i="1500" s="1"/>
  <c r="P892" i="1500" s="1"/>
  <c r="Q892" i="1500" s="1"/>
  <c r="P893" i="1500" s="1"/>
  <c r="Q893" i="1500" s="1"/>
  <c r="P894" i="1500" s="1"/>
  <c r="Q894" i="1500" s="1"/>
  <c r="P895" i="1500" s="1"/>
  <c r="Q895" i="1500" s="1"/>
  <c r="P896" i="1500" s="1"/>
  <c r="Q896" i="1500" s="1"/>
  <c r="P897" i="1500" s="1"/>
  <c r="Q897" i="1500" s="1"/>
  <c r="P898" i="1500" s="1"/>
  <c r="Q898" i="1500" s="1"/>
  <c r="P899" i="1500" s="1"/>
  <c r="Q899" i="1500" s="1"/>
  <c r="P900" i="1500" s="1"/>
  <c r="Q900" i="1500" s="1"/>
  <c r="P901" i="1500" s="1"/>
  <c r="Q901" i="1500" s="1"/>
  <c r="P902" i="1500" s="1"/>
  <c r="Q902" i="1500" s="1"/>
  <c r="P903" i="1500" s="1"/>
  <c r="Q903" i="1500" s="1"/>
  <c r="P904" i="1500" s="1"/>
  <c r="Q904" i="1500" s="1"/>
  <c r="P905" i="1500" s="1"/>
  <c r="Q905" i="1500" s="1"/>
  <c r="P906" i="1500" s="1"/>
  <c r="Q906" i="1500" s="1"/>
  <c r="P907" i="1500" s="1"/>
  <c r="Q907" i="1500" s="1"/>
  <c r="P908" i="1500" s="1"/>
  <c r="Q908" i="1500" s="1"/>
  <c r="P909" i="1500" s="1"/>
  <c r="Q909" i="1500" s="1"/>
  <c r="P910" i="1500" s="1"/>
  <c r="Q910" i="1500" s="1"/>
  <c r="P911" i="1500" s="1"/>
  <c r="Q911" i="1500" s="1"/>
  <c r="P912" i="1500" s="1"/>
  <c r="Q912" i="1500" s="1"/>
  <c r="P913" i="1500" s="1"/>
  <c r="Q913" i="1500" s="1"/>
  <c r="P914" i="1500" s="1"/>
  <c r="Q914" i="1500" s="1"/>
  <c r="P915" i="1500" s="1"/>
  <c r="Q915" i="1500" s="1"/>
  <c r="P916" i="1500" s="1"/>
  <c r="Q916" i="1500" s="1"/>
  <c r="P917" i="1500" s="1"/>
  <c r="Q917" i="1500" s="1"/>
  <c r="P918" i="1500" s="1"/>
  <c r="Q918" i="1500" s="1"/>
  <c r="P919" i="1500" s="1"/>
  <c r="Q919" i="1500" s="1"/>
  <c r="P920" i="1500" s="1"/>
  <c r="Q920" i="1500" s="1"/>
  <c r="P921" i="1500" s="1"/>
  <c r="Q921" i="1500" s="1"/>
  <c r="P922" i="1500" s="1"/>
  <c r="Q922" i="1500" s="1"/>
  <c r="P923" i="1500" s="1"/>
  <c r="Q923" i="1500" s="1"/>
  <c r="P924" i="1500" s="1"/>
  <c r="Q924" i="1500" s="1"/>
  <c r="P925" i="1500" s="1"/>
  <c r="Q925" i="1500" s="1"/>
  <c r="P926" i="1500" s="1"/>
  <c r="Q926" i="1500" s="1"/>
  <c r="P927" i="1500" s="1"/>
  <c r="Q927" i="1500" s="1"/>
  <c r="P928" i="1500" s="1"/>
  <c r="Q928" i="1500" s="1"/>
  <c r="P929" i="1500" s="1"/>
  <c r="Q929" i="1500" s="1"/>
  <c r="P930" i="1500" s="1"/>
  <c r="Q930" i="1500" s="1"/>
  <c r="P931" i="1500" s="1"/>
  <c r="Q931" i="1500" s="1"/>
  <c r="P932" i="1500" s="1"/>
  <c r="Q932" i="1500" s="1"/>
  <c r="P933" i="1500" s="1"/>
  <c r="Q933" i="1500" s="1"/>
  <c r="P934" i="1500" s="1"/>
  <c r="Q934" i="1500" s="1"/>
  <c r="P935" i="1500" s="1"/>
  <c r="Q935" i="1500" s="1"/>
  <c r="P936" i="1500" s="1"/>
  <c r="Q936" i="1500" s="1"/>
  <c r="P937" i="1500" s="1"/>
  <c r="Q937" i="1500" s="1"/>
  <c r="P938" i="1500" s="1"/>
  <c r="Q938" i="1500" s="1"/>
  <c r="P939" i="1500" s="1"/>
  <c r="Q939" i="1500" s="1"/>
  <c r="P940" i="1500" s="1"/>
  <c r="Q940" i="1500" s="1"/>
  <c r="P941" i="1500" s="1"/>
  <c r="Q941" i="1500" s="1"/>
  <c r="P942" i="1500" s="1"/>
  <c r="Q942" i="1500" s="1"/>
  <c r="P943" i="1500" s="1"/>
  <c r="Q943" i="1500" s="1"/>
  <c r="P944" i="1500" s="1"/>
  <c r="Q944" i="1500" s="1"/>
  <c r="P945" i="1500" s="1"/>
  <c r="Q945" i="1500" s="1"/>
  <c r="P946" i="1500" s="1"/>
  <c r="Q946" i="1500" s="1"/>
  <c r="P947" i="1500" s="1"/>
  <c r="Q947" i="1500" s="1"/>
  <c r="P948" i="1500" s="1"/>
  <c r="Q948" i="1500" s="1"/>
  <c r="P949" i="1500" s="1"/>
  <c r="Q949" i="1500" s="1"/>
  <c r="P950" i="1500" s="1"/>
  <c r="Q950" i="1500" s="1"/>
  <c r="P951" i="1500" s="1"/>
  <c r="Q951" i="1500" s="1"/>
  <c r="P952" i="1500" s="1"/>
  <c r="Q952" i="1500" s="1"/>
  <c r="P953" i="1500" s="1"/>
  <c r="Q953" i="1500" s="1"/>
  <c r="P954" i="1500" s="1"/>
  <c r="Q954" i="1500" s="1"/>
  <c r="P955" i="1500" s="1"/>
  <c r="Q955" i="1500" s="1"/>
  <c r="P956" i="1500" s="1"/>
  <c r="Q956" i="1500" s="1"/>
  <c r="P957" i="1500" s="1"/>
  <c r="Q957" i="1500" s="1"/>
  <c r="P958" i="1500" s="1"/>
  <c r="Q958" i="1500" s="1"/>
  <c r="P959" i="1500" s="1"/>
  <c r="Q959" i="1500" s="1"/>
  <c r="P960" i="1500" s="1"/>
  <c r="Q960" i="1500" s="1"/>
  <c r="P961" i="1500" s="1"/>
  <c r="Q961" i="1500" s="1"/>
  <c r="P962" i="1500" s="1"/>
  <c r="Q962" i="1500" s="1"/>
  <c r="P963" i="1500" s="1"/>
  <c r="Q963" i="1500" s="1"/>
  <c r="P964" i="1500" s="1"/>
  <c r="Q964" i="1500" s="1"/>
  <c r="P965" i="1500" s="1"/>
  <c r="Q965" i="1500" s="1"/>
  <c r="P966" i="1500" s="1"/>
  <c r="Q966" i="1500" s="1"/>
  <c r="P967" i="1500" s="1"/>
  <c r="Q967" i="1500" s="1"/>
  <c r="P968" i="1500" s="1"/>
  <c r="Q968" i="1500" s="1"/>
  <c r="P969" i="1500" s="1"/>
  <c r="Q969" i="1500" s="1"/>
  <c r="P970" i="1500" s="1"/>
  <c r="Q970" i="1500" s="1"/>
  <c r="P971" i="1500" s="1"/>
  <c r="Q971" i="1500" s="1"/>
  <c r="P972" i="1500" s="1"/>
  <c r="Q972" i="1500" s="1"/>
  <c r="P973" i="1500" s="1"/>
  <c r="Q973" i="1500" s="1"/>
  <c r="P974" i="1500" s="1"/>
  <c r="Q974" i="1500" s="1"/>
  <c r="P975" i="1500" s="1"/>
  <c r="Q975" i="1500" s="1"/>
  <c r="P976" i="1500" s="1"/>
  <c r="Q976" i="1500" s="1"/>
  <c r="P977" i="1500" s="1"/>
  <c r="Q977" i="1500" s="1"/>
  <c r="P978" i="1500" s="1"/>
  <c r="Q978" i="1500" s="1"/>
  <c r="P979" i="1500" s="1"/>
  <c r="Q979" i="1500" s="1"/>
  <c r="P980" i="1500" s="1"/>
  <c r="Q980" i="1500" s="1"/>
  <c r="P981" i="1500" s="1"/>
  <c r="Q981" i="1500" s="1"/>
  <c r="P982" i="1500" s="1"/>
  <c r="Q982" i="1500" s="1"/>
  <c r="P983" i="1500" s="1"/>
  <c r="Q983" i="1500" s="1"/>
  <c r="P984" i="1500" s="1"/>
  <c r="Q984" i="1500" s="1"/>
  <c r="P985" i="1500" s="1"/>
  <c r="Q985" i="1500" s="1"/>
  <c r="P986" i="1500" s="1"/>
  <c r="Q986" i="1500" s="1"/>
  <c r="P987" i="1500" s="1"/>
  <c r="Q987" i="1500" s="1"/>
  <c r="P988" i="1500" s="1"/>
  <c r="Q988" i="1500" s="1"/>
  <c r="P989" i="1500" s="1"/>
  <c r="Q989" i="1500" s="1"/>
  <c r="P990" i="1500" s="1"/>
  <c r="Q990" i="1500" s="1"/>
  <c r="P991" i="1500" s="1"/>
  <c r="Q991" i="1500" s="1"/>
  <c r="P992" i="1500" s="1"/>
  <c r="Q992" i="1500" s="1"/>
  <c r="P993" i="1500" s="1"/>
  <c r="Q993" i="1500" s="1"/>
  <c r="P994" i="1500" s="1"/>
  <c r="Q994" i="1500" s="1"/>
  <c r="P995" i="1500" s="1"/>
  <c r="Q995" i="1500" s="1"/>
  <c r="P996" i="1500" s="1"/>
  <c r="Q996" i="1500" s="1"/>
  <c r="P997" i="1500" s="1"/>
  <c r="Q997" i="1500" s="1"/>
  <c r="P998" i="1500" s="1"/>
  <c r="Q998" i="1500" s="1"/>
  <c r="P999" i="1500" s="1"/>
  <c r="Q999" i="1500" s="1"/>
  <c r="P1000" i="1500" s="1"/>
  <c r="Q1000" i="1500" s="1"/>
  <c r="P1001" i="1500" s="1"/>
  <c r="Q1001" i="1500" s="1"/>
  <c r="P1002" i="1500" s="1"/>
  <c r="Q1002" i="1500" s="1"/>
  <c r="P1003" i="1500" s="1"/>
  <c r="Q1003" i="1500" s="1"/>
  <c r="P1004" i="1500" s="1"/>
  <c r="Q1004" i="1500" s="1"/>
  <c r="P1005" i="1500" s="1"/>
  <c r="Q1005" i="1500" s="1"/>
  <c r="P1006" i="1500" s="1"/>
  <c r="Q1006" i="1500" s="1"/>
  <c r="P1007" i="1500" s="1"/>
  <c r="Q1007" i="1500" s="1"/>
  <c r="P1008" i="1500" s="1"/>
  <c r="Q1008" i="1500" s="1"/>
  <c r="P1009" i="1500" s="1"/>
  <c r="Q1009" i="1500" s="1"/>
  <c r="P1010" i="1500" s="1"/>
  <c r="Q1010" i="1500" s="1"/>
  <c r="P1011" i="1500" s="1"/>
  <c r="Q1011" i="1500" s="1"/>
  <c r="U793" i="1500"/>
  <c r="C793" i="1500" s="1"/>
  <c r="U792" i="1500"/>
  <c r="C792" i="1500" s="1"/>
  <c r="U791" i="1500"/>
  <c r="C791" i="1500" s="1"/>
  <c r="U790" i="1500"/>
  <c r="C790" i="1500" s="1"/>
  <c r="U789" i="1500"/>
  <c r="C789" i="1500" s="1"/>
  <c r="U788" i="1500"/>
  <c r="C788" i="1500" s="1"/>
  <c r="U787" i="1500"/>
  <c r="C787" i="1500" s="1"/>
  <c r="U786" i="1500"/>
  <c r="C786" i="1500"/>
  <c r="U785" i="1500"/>
  <c r="C785" i="1500" s="1"/>
  <c r="U784" i="1500"/>
  <c r="C784" i="1500" s="1"/>
  <c r="U783" i="1500"/>
  <c r="C783" i="1500" s="1"/>
  <c r="U782" i="1500"/>
  <c r="C782" i="1500" s="1"/>
  <c r="U781" i="1500"/>
  <c r="C781" i="1500" s="1"/>
  <c r="U780" i="1500"/>
  <c r="C780" i="1500" s="1"/>
  <c r="U779" i="1500"/>
  <c r="C779" i="1500" s="1"/>
  <c r="U778" i="1500"/>
  <c r="C778" i="1500" s="1"/>
  <c r="U777" i="1500"/>
  <c r="C777" i="1500" s="1"/>
  <c r="U776" i="1500"/>
  <c r="C776" i="1500" s="1"/>
  <c r="U775" i="1500"/>
  <c r="C775" i="1500" s="1"/>
  <c r="U774" i="1500"/>
  <c r="C774" i="1500" s="1"/>
  <c r="U773" i="1500"/>
  <c r="C773" i="1500" s="1"/>
  <c r="U772" i="1500"/>
  <c r="C772" i="1500" s="1"/>
  <c r="U771" i="1500"/>
  <c r="C771" i="1500" s="1"/>
  <c r="U770" i="1500"/>
  <c r="C770" i="1500" s="1"/>
  <c r="U769" i="1500"/>
  <c r="C769" i="1500" s="1"/>
  <c r="U768" i="1500"/>
  <c r="C768" i="1500" s="1"/>
  <c r="U767" i="1500"/>
  <c r="C767" i="1500" s="1"/>
  <c r="U766" i="1500"/>
  <c r="C766" i="1500" s="1"/>
  <c r="U765" i="1500"/>
  <c r="C765" i="1500" s="1"/>
  <c r="U764" i="1500"/>
  <c r="C764" i="1500" s="1"/>
  <c r="U763" i="1500"/>
  <c r="C763" i="1500" s="1"/>
  <c r="U762" i="1500"/>
  <c r="C762" i="1500" s="1"/>
  <c r="U761" i="1500"/>
  <c r="C761" i="1500" s="1"/>
  <c r="U760" i="1500"/>
  <c r="C760" i="1500" s="1"/>
  <c r="U759" i="1500"/>
  <c r="C759" i="1500" s="1"/>
  <c r="U758" i="1500"/>
  <c r="C758" i="1500" s="1"/>
  <c r="U757" i="1500"/>
  <c r="C757" i="1500" s="1"/>
  <c r="U756" i="1500"/>
  <c r="C756" i="1500" s="1"/>
  <c r="U755" i="1500"/>
  <c r="C755" i="1500" s="1"/>
  <c r="U754" i="1500"/>
  <c r="C754" i="1500" s="1"/>
  <c r="U753" i="1500"/>
  <c r="C753" i="1500" s="1"/>
  <c r="U752" i="1500"/>
  <c r="C752" i="1500" s="1"/>
  <c r="U751" i="1500"/>
  <c r="C751" i="1500" s="1"/>
  <c r="U750" i="1500"/>
  <c r="C750" i="1500" s="1"/>
  <c r="U749" i="1500"/>
  <c r="C749" i="1500" s="1"/>
  <c r="U748" i="1500"/>
  <c r="C748" i="1500" s="1"/>
  <c r="U747" i="1500"/>
  <c r="C747" i="1500" s="1"/>
  <c r="U746" i="1500"/>
  <c r="C746" i="1500" s="1"/>
  <c r="U745" i="1500"/>
  <c r="C745" i="1500" s="1"/>
  <c r="U744" i="1500"/>
  <c r="C744" i="1500" s="1"/>
  <c r="U743" i="1500"/>
  <c r="C743" i="1500" s="1"/>
  <c r="U742" i="1500"/>
  <c r="C742" i="1500" s="1"/>
  <c r="U741" i="1500"/>
  <c r="C741" i="1500" s="1"/>
  <c r="U740" i="1500"/>
  <c r="C740" i="1500" s="1"/>
  <c r="U739" i="1500"/>
  <c r="C739" i="1500" s="1"/>
  <c r="U738" i="1500"/>
  <c r="C738" i="1500"/>
  <c r="U737" i="1500"/>
  <c r="C737" i="1500" s="1"/>
  <c r="U736" i="1500"/>
  <c r="C736" i="1500" s="1"/>
  <c r="U735" i="1500"/>
  <c r="C735" i="1500" s="1"/>
  <c r="U734" i="1500"/>
  <c r="C734" i="1500" s="1"/>
  <c r="U733" i="1500"/>
  <c r="C733" i="1500" s="1"/>
  <c r="U732" i="1500"/>
  <c r="C732" i="1500" s="1"/>
  <c r="U731" i="1500"/>
  <c r="C731" i="1500" s="1"/>
  <c r="U730" i="1500"/>
  <c r="C730" i="1500" s="1"/>
  <c r="U729" i="1500"/>
  <c r="C729" i="1500" s="1"/>
  <c r="U728" i="1500"/>
  <c r="C728" i="1500" s="1"/>
  <c r="U727" i="1500"/>
  <c r="C727" i="1500" s="1"/>
  <c r="U726" i="1500"/>
  <c r="C726" i="1500" s="1"/>
  <c r="U725" i="1500"/>
  <c r="C725" i="1500" s="1"/>
  <c r="U724" i="1500"/>
  <c r="C724" i="1500" s="1"/>
  <c r="U723" i="1500"/>
  <c r="C723" i="1500" s="1"/>
  <c r="U722" i="1500"/>
  <c r="C722" i="1500" s="1"/>
  <c r="U721" i="1500"/>
  <c r="C721" i="1500" s="1"/>
  <c r="U720" i="1500"/>
  <c r="C720" i="1500" s="1"/>
  <c r="U719" i="1500"/>
  <c r="C719" i="1500" s="1"/>
  <c r="U718" i="1500"/>
  <c r="C718" i="1500" s="1"/>
  <c r="U717" i="1500"/>
  <c r="C717" i="1500" s="1"/>
  <c r="U716" i="1500"/>
  <c r="C716" i="1500" s="1"/>
  <c r="U715" i="1500"/>
  <c r="C715" i="1500" s="1"/>
  <c r="U714" i="1500"/>
  <c r="C714" i="1500" s="1"/>
  <c r="U713" i="1500"/>
  <c r="C713" i="1500" s="1"/>
  <c r="U712" i="1500"/>
  <c r="C712" i="1500" s="1"/>
  <c r="U711" i="1500"/>
  <c r="C711" i="1500" s="1"/>
  <c r="U710" i="1500"/>
  <c r="C710" i="1500" s="1"/>
  <c r="U709" i="1500"/>
  <c r="C709" i="1500" s="1"/>
  <c r="U708" i="1500"/>
  <c r="C708" i="1500" s="1"/>
  <c r="U707" i="1500"/>
  <c r="C707" i="1500"/>
  <c r="U706" i="1500"/>
  <c r="C706" i="1500" s="1"/>
  <c r="U705" i="1500"/>
  <c r="C705" i="1500" s="1"/>
  <c r="U704" i="1500"/>
  <c r="C704" i="1500" s="1"/>
  <c r="U703" i="1500"/>
  <c r="C703" i="1500" s="1"/>
  <c r="U702" i="1500"/>
  <c r="C702" i="1500" s="1"/>
  <c r="U701" i="1500"/>
  <c r="C701" i="1500" s="1"/>
  <c r="U700" i="1500"/>
  <c r="C700" i="1500" s="1"/>
  <c r="U699" i="1500"/>
  <c r="C699" i="1500" s="1"/>
  <c r="U698" i="1500"/>
  <c r="C698" i="1500" s="1"/>
  <c r="U697" i="1500"/>
  <c r="C697" i="1500" s="1"/>
  <c r="U696" i="1500"/>
  <c r="C696" i="1500" s="1"/>
  <c r="U695" i="1500"/>
  <c r="C695" i="1500" s="1"/>
  <c r="U694" i="1500"/>
  <c r="C694" i="1500" s="1"/>
  <c r="U693" i="1500"/>
  <c r="C693" i="1500" s="1"/>
  <c r="U692" i="1500"/>
  <c r="C692" i="1500" s="1"/>
  <c r="U691" i="1500"/>
  <c r="C691" i="1500" s="1"/>
  <c r="U690" i="1500"/>
  <c r="C690" i="1500" s="1"/>
  <c r="U689" i="1500"/>
  <c r="C689" i="1500" s="1"/>
  <c r="U688" i="1500"/>
  <c r="C688" i="1500" s="1"/>
  <c r="U687" i="1500"/>
  <c r="C687" i="1500" s="1"/>
  <c r="U686" i="1500"/>
  <c r="C686" i="1500" s="1"/>
  <c r="U685" i="1500"/>
  <c r="C685" i="1500" s="1"/>
  <c r="U684" i="1500"/>
  <c r="C684" i="1500" s="1"/>
  <c r="U683" i="1500"/>
  <c r="C683" i="1500" s="1"/>
  <c r="U682" i="1500"/>
  <c r="C682" i="1500" s="1"/>
  <c r="U681" i="1500"/>
  <c r="C681" i="1500" s="1"/>
  <c r="U680" i="1500"/>
  <c r="C680" i="1500" s="1"/>
  <c r="U679" i="1500"/>
  <c r="C679" i="1500" s="1"/>
  <c r="U678" i="1500"/>
  <c r="C678" i="1500" s="1"/>
  <c r="U677" i="1500"/>
  <c r="C677" i="1500" s="1"/>
  <c r="U676" i="1500"/>
  <c r="C676" i="1500" s="1"/>
  <c r="U675" i="1500"/>
  <c r="C675" i="1500" s="1"/>
  <c r="U674" i="1500"/>
  <c r="C674" i="1500" s="1"/>
  <c r="U673" i="1500"/>
  <c r="C673" i="1500" s="1"/>
  <c r="U672" i="1500"/>
  <c r="C672" i="1500" s="1"/>
  <c r="U671" i="1500"/>
  <c r="C671" i="1500" s="1"/>
  <c r="U670" i="1500"/>
  <c r="C670" i="1500"/>
  <c r="U669" i="1500"/>
  <c r="C669" i="1500" s="1"/>
  <c r="U668" i="1500"/>
  <c r="C668" i="1500" s="1"/>
  <c r="U667" i="1500"/>
  <c r="C667" i="1500" s="1"/>
  <c r="U666" i="1500"/>
  <c r="C666" i="1500" s="1"/>
  <c r="U665" i="1500"/>
  <c r="C665" i="1500" s="1"/>
  <c r="U664" i="1500"/>
  <c r="C664" i="1500" s="1"/>
  <c r="U663" i="1500"/>
  <c r="C663" i="1500" s="1"/>
  <c r="U662" i="1500"/>
  <c r="C662" i="1500" s="1"/>
  <c r="U661" i="1500"/>
  <c r="C661" i="1500" s="1"/>
  <c r="U660" i="1500"/>
  <c r="C660" i="1500"/>
  <c r="U659" i="1500"/>
  <c r="C659" i="1500" s="1"/>
  <c r="U658" i="1500"/>
  <c r="C658" i="1500" s="1"/>
  <c r="U657" i="1500"/>
  <c r="C657" i="1500" s="1"/>
  <c r="U656" i="1500"/>
  <c r="C656" i="1500" s="1"/>
  <c r="U655" i="1500"/>
  <c r="C655" i="1500" s="1"/>
  <c r="U654" i="1500"/>
  <c r="C654" i="1500" s="1"/>
  <c r="U653" i="1500"/>
  <c r="C653" i="1500" s="1"/>
  <c r="U652" i="1500"/>
  <c r="C652" i="1500" s="1"/>
  <c r="U651" i="1500"/>
  <c r="C651" i="1500" s="1"/>
  <c r="U650" i="1500"/>
  <c r="C650" i="1500" s="1"/>
  <c r="U649" i="1500"/>
  <c r="C649" i="1500" s="1"/>
  <c r="U648" i="1500"/>
  <c r="C648" i="1500" s="1"/>
  <c r="U647" i="1500"/>
  <c r="C647" i="1500"/>
  <c r="U646" i="1500"/>
  <c r="C646" i="1500" s="1"/>
  <c r="U645" i="1500"/>
  <c r="C645" i="1500" s="1"/>
  <c r="U644" i="1500"/>
  <c r="C644" i="1500" s="1"/>
  <c r="U643" i="1500"/>
  <c r="C643" i="1500" s="1"/>
  <c r="U642" i="1500"/>
  <c r="C642" i="1500" s="1"/>
  <c r="U641" i="1500"/>
  <c r="C641" i="1500" s="1"/>
  <c r="U640" i="1500"/>
  <c r="C640" i="1500" s="1"/>
  <c r="U639" i="1500"/>
  <c r="C639" i="1500" s="1"/>
  <c r="U638" i="1500"/>
  <c r="C638" i="1500" s="1"/>
  <c r="U637" i="1500"/>
  <c r="C637" i="1500" s="1"/>
  <c r="U636" i="1500"/>
  <c r="C636" i="1500" s="1"/>
  <c r="U635" i="1500"/>
  <c r="C635" i="1500" s="1"/>
  <c r="U634" i="1500"/>
  <c r="C634" i="1500" s="1"/>
  <c r="U633" i="1500"/>
  <c r="C633" i="1500" s="1"/>
  <c r="U632" i="1500"/>
  <c r="C632" i="1500" s="1"/>
  <c r="U631" i="1500"/>
  <c r="C631" i="1500" s="1"/>
  <c r="U630" i="1500"/>
  <c r="C630" i="1500" s="1"/>
  <c r="U629" i="1500"/>
  <c r="C629" i="1500" s="1"/>
  <c r="U628" i="1500"/>
  <c r="C628" i="1500" s="1"/>
  <c r="U627" i="1500"/>
  <c r="C627" i="1500" s="1"/>
  <c r="U626" i="1500"/>
  <c r="C626" i="1500" s="1"/>
  <c r="U625" i="1500"/>
  <c r="C625" i="1500" s="1"/>
  <c r="U624" i="1500"/>
  <c r="C624" i="1500" s="1"/>
  <c r="U623" i="1500"/>
  <c r="C623" i="1500" s="1"/>
  <c r="U622" i="1500"/>
  <c r="C622" i="1500" s="1"/>
  <c r="U621" i="1500"/>
  <c r="C621" i="1500" s="1"/>
  <c r="U620" i="1500"/>
  <c r="C620" i="1500" s="1"/>
  <c r="U619" i="1500"/>
  <c r="C619" i="1500" s="1"/>
  <c r="U618" i="1500"/>
  <c r="C618" i="1500" s="1"/>
  <c r="U617" i="1500"/>
  <c r="C617" i="1500" s="1"/>
  <c r="U616" i="1500"/>
  <c r="C616" i="1500" s="1"/>
  <c r="U615" i="1500"/>
  <c r="C615" i="1500" s="1"/>
  <c r="U614" i="1500"/>
  <c r="C614" i="1500" s="1"/>
  <c r="U613" i="1500"/>
  <c r="C613" i="1500" s="1"/>
  <c r="U612" i="1500"/>
  <c r="C612" i="1500" s="1"/>
  <c r="U611" i="1500"/>
  <c r="C611" i="1500" s="1"/>
  <c r="U610" i="1500"/>
  <c r="C610" i="1500" s="1"/>
  <c r="U609" i="1500"/>
  <c r="C609" i="1500" s="1"/>
  <c r="U608" i="1500"/>
  <c r="C608" i="1500" s="1"/>
  <c r="U607" i="1500"/>
  <c r="C607" i="1500" s="1"/>
  <c r="U606" i="1500"/>
  <c r="C606" i="1500" s="1"/>
  <c r="U605" i="1500"/>
  <c r="C605" i="1500" s="1"/>
  <c r="U604" i="1500"/>
  <c r="C604" i="1500" s="1"/>
  <c r="U603" i="1500"/>
  <c r="C603" i="1500" s="1"/>
  <c r="U602" i="1500"/>
  <c r="C602" i="1500" s="1"/>
  <c r="U601" i="1500"/>
  <c r="C601" i="1500" s="1"/>
  <c r="U600" i="1500"/>
  <c r="C600" i="1500" s="1"/>
  <c r="U599" i="1500"/>
  <c r="C599" i="1500" s="1"/>
  <c r="U598" i="1500"/>
  <c r="C598" i="1500" s="1"/>
  <c r="U597" i="1500"/>
  <c r="C597" i="1500" s="1"/>
  <c r="U596" i="1500"/>
  <c r="C596" i="1500" s="1"/>
  <c r="U595" i="1500"/>
  <c r="C595" i="1500" s="1"/>
  <c r="U594" i="1500"/>
  <c r="C594" i="1500" s="1"/>
  <c r="U593" i="1500"/>
  <c r="C593" i="1500" s="1"/>
  <c r="U592" i="1500"/>
  <c r="C592" i="1500" s="1"/>
  <c r="U591" i="1500"/>
  <c r="C591" i="1500" s="1"/>
  <c r="U590" i="1500"/>
  <c r="C590" i="1500" s="1"/>
  <c r="U589" i="1500"/>
  <c r="C589" i="1500" s="1"/>
  <c r="U588" i="1500"/>
  <c r="C588" i="1500" s="1"/>
  <c r="U587" i="1500"/>
  <c r="C587" i="1500" s="1"/>
  <c r="U586" i="1500"/>
  <c r="C586" i="1500"/>
  <c r="U585" i="1500"/>
  <c r="C585" i="1500" s="1"/>
  <c r="U584" i="1500"/>
  <c r="C584" i="1500" s="1"/>
  <c r="U583" i="1500"/>
  <c r="C583" i="1500" s="1"/>
  <c r="U582" i="1500"/>
  <c r="C582" i="1500" s="1"/>
  <c r="U581" i="1500"/>
  <c r="C581" i="1500" s="1"/>
  <c r="U580" i="1500"/>
  <c r="C580" i="1500" s="1"/>
  <c r="U579" i="1500"/>
  <c r="C579" i="1500" s="1"/>
  <c r="U578" i="1500"/>
  <c r="C578" i="1500" s="1"/>
  <c r="U577" i="1500"/>
  <c r="C577" i="1500" s="1"/>
  <c r="U576" i="1500"/>
  <c r="C576" i="1500" s="1"/>
  <c r="U575" i="1500"/>
  <c r="C575" i="1500" s="1"/>
  <c r="U574" i="1500"/>
  <c r="C574" i="1500" s="1"/>
  <c r="U573" i="1500"/>
  <c r="C573" i="1500" s="1"/>
  <c r="U572" i="1500"/>
  <c r="C572" i="1500" s="1"/>
  <c r="U571" i="1500"/>
  <c r="C571" i="1500" s="1"/>
  <c r="U570" i="1500"/>
  <c r="C570" i="1500" s="1"/>
  <c r="U569" i="1500"/>
  <c r="C569" i="1500" s="1"/>
  <c r="U568" i="1500"/>
  <c r="C568" i="1500" s="1"/>
  <c r="U567" i="1500"/>
  <c r="C567" i="1500" s="1"/>
  <c r="U566" i="1500"/>
  <c r="C566" i="1500" s="1"/>
  <c r="U565" i="1500"/>
  <c r="C565" i="1500" s="1"/>
  <c r="U564" i="1500"/>
  <c r="C564" i="1500" s="1"/>
  <c r="U563" i="1500"/>
  <c r="C563" i="1500" s="1"/>
  <c r="U562" i="1500"/>
  <c r="C562" i="1500" s="1"/>
  <c r="U561" i="1500"/>
  <c r="C561" i="1500" s="1"/>
  <c r="U560" i="1500"/>
  <c r="C560" i="1500" s="1"/>
  <c r="U559" i="1500"/>
  <c r="C559" i="1500" s="1"/>
  <c r="U558" i="1500"/>
  <c r="C558" i="1500" s="1"/>
  <c r="U557" i="1500"/>
  <c r="C557" i="1500" s="1"/>
  <c r="U556" i="1500"/>
  <c r="C556" i="1500" s="1"/>
  <c r="U555" i="1500"/>
  <c r="C555" i="1500" s="1"/>
  <c r="U554" i="1500"/>
  <c r="C554" i="1500" s="1"/>
  <c r="U553" i="1500"/>
  <c r="C553" i="1500" s="1"/>
  <c r="U552" i="1500"/>
  <c r="C552" i="1500" s="1"/>
  <c r="U551" i="1500"/>
  <c r="C551" i="1500" s="1"/>
  <c r="U550" i="1500"/>
  <c r="C550" i="1500"/>
  <c r="U549" i="1500"/>
  <c r="C549" i="1500" s="1"/>
  <c r="U548" i="1500"/>
  <c r="C548" i="1500" s="1"/>
  <c r="U547" i="1500"/>
  <c r="C547" i="1500" s="1"/>
  <c r="U546" i="1500"/>
  <c r="C546" i="1500" s="1"/>
  <c r="U545" i="1500"/>
  <c r="C545" i="1500" s="1"/>
  <c r="U544" i="1500"/>
  <c r="C544" i="1500" s="1"/>
  <c r="U543" i="1500"/>
  <c r="C543" i="1500" s="1"/>
  <c r="U542" i="1500"/>
  <c r="C542" i="1500" s="1"/>
  <c r="U541" i="1500"/>
  <c r="C541" i="1500" s="1"/>
  <c r="U540" i="1500"/>
  <c r="C540" i="1500" s="1"/>
  <c r="U539" i="1500"/>
  <c r="C539" i="1500" s="1"/>
  <c r="U538" i="1500"/>
  <c r="C538" i="1500" s="1"/>
  <c r="U537" i="1500"/>
  <c r="C537" i="1500" s="1"/>
  <c r="U536" i="1500"/>
  <c r="C536" i="1500" s="1"/>
  <c r="U535" i="1500"/>
  <c r="C535" i="1500" s="1"/>
  <c r="U534" i="1500"/>
  <c r="C534" i="1500" s="1"/>
  <c r="U533" i="1500"/>
  <c r="C533" i="1500" s="1"/>
  <c r="U532" i="1500"/>
  <c r="C532" i="1500" s="1"/>
  <c r="U531" i="1500"/>
  <c r="C531" i="1500" s="1"/>
  <c r="U530" i="1500"/>
  <c r="C530" i="1500" s="1"/>
  <c r="U529" i="1500"/>
  <c r="C529" i="1500"/>
  <c r="U528" i="1500"/>
  <c r="C528" i="1500" s="1"/>
  <c r="U527" i="1500"/>
  <c r="C527" i="1500" s="1"/>
  <c r="U526" i="1500"/>
  <c r="C526" i="1500" s="1"/>
  <c r="U525" i="1500"/>
  <c r="C525" i="1500" s="1"/>
  <c r="U524" i="1500"/>
  <c r="C524" i="1500" s="1"/>
  <c r="U523" i="1500"/>
  <c r="C523" i="1500" s="1"/>
  <c r="U522" i="1500"/>
  <c r="C522" i="1500"/>
  <c r="U521" i="1500"/>
  <c r="C521" i="1500" s="1"/>
  <c r="U520" i="1500"/>
  <c r="C520" i="1500" s="1"/>
  <c r="U519" i="1500"/>
  <c r="C519" i="1500" s="1"/>
  <c r="U518" i="1500"/>
  <c r="C518" i="1500" s="1"/>
  <c r="U517" i="1500"/>
  <c r="C517" i="1500" s="1"/>
  <c r="U516" i="1500"/>
  <c r="C516" i="1500" s="1"/>
  <c r="U515" i="1500"/>
  <c r="C515" i="1500" s="1"/>
  <c r="U514" i="1500"/>
  <c r="C514" i="1500" s="1"/>
  <c r="U513" i="1500"/>
  <c r="C513" i="1500" s="1"/>
  <c r="U512" i="1500"/>
  <c r="C512" i="1500" s="1"/>
  <c r="U511" i="1500"/>
  <c r="C511" i="1500" s="1"/>
  <c r="U510" i="1500"/>
  <c r="C510" i="1500" s="1"/>
  <c r="U509" i="1500"/>
  <c r="C509" i="1500" s="1"/>
  <c r="U508" i="1500"/>
  <c r="C508" i="1500" s="1"/>
  <c r="U507" i="1500"/>
  <c r="C507" i="1500" s="1"/>
  <c r="U506" i="1500"/>
  <c r="C506" i="1500" s="1"/>
  <c r="U505" i="1500"/>
  <c r="C505" i="1500" s="1"/>
  <c r="U504" i="1500"/>
  <c r="C504" i="1500" s="1"/>
  <c r="U503" i="1500"/>
  <c r="C503" i="1500" s="1"/>
  <c r="U502" i="1500"/>
  <c r="C502" i="1500" s="1"/>
  <c r="U501" i="1500"/>
  <c r="C501" i="1500" s="1"/>
  <c r="U500" i="1500"/>
  <c r="C500" i="1500" s="1"/>
  <c r="U499" i="1500"/>
  <c r="C499" i="1500" s="1"/>
  <c r="U498" i="1500"/>
  <c r="C498" i="1500" s="1"/>
  <c r="U497" i="1500"/>
  <c r="C497" i="1500" s="1"/>
  <c r="U496" i="1500"/>
  <c r="C496" i="1500" s="1"/>
  <c r="U495" i="1500"/>
  <c r="C495" i="1500" s="1"/>
  <c r="U494" i="1500"/>
  <c r="C494" i="1500" s="1"/>
  <c r="U493" i="1500"/>
  <c r="C493" i="1500" s="1"/>
  <c r="U492" i="1500"/>
  <c r="C492" i="1500" s="1"/>
  <c r="U491" i="1500"/>
  <c r="C491" i="1500" s="1"/>
  <c r="U490" i="1500"/>
  <c r="C490" i="1500" s="1"/>
  <c r="U489" i="1500"/>
  <c r="C489" i="1500" s="1"/>
  <c r="U488" i="1500"/>
  <c r="C488" i="1500" s="1"/>
  <c r="U487" i="1500"/>
  <c r="C487" i="1500" s="1"/>
  <c r="U486" i="1500"/>
  <c r="C486" i="1500"/>
  <c r="U485" i="1500"/>
  <c r="C485" i="1500" s="1"/>
  <c r="U484" i="1500"/>
  <c r="C484" i="1500" s="1"/>
  <c r="U483" i="1500"/>
  <c r="C483" i="1500" s="1"/>
  <c r="U482" i="1500"/>
  <c r="C482" i="1500" s="1"/>
  <c r="U481" i="1500"/>
  <c r="C481" i="1500" s="1"/>
  <c r="U480" i="1500"/>
  <c r="C480" i="1500" s="1"/>
  <c r="U479" i="1500"/>
  <c r="C479" i="1500" s="1"/>
  <c r="U478" i="1500"/>
  <c r="C478" i="1500" s="1"/>
  <c r="U477" i="1500"/>
  <c r="C477" i="1500" s="1"/>
  <c r="U476" i="1500"/>
  <c r="C476" i="1500" s="1"/>
  <c r="U475" i="1500"/>
  <c r="C475" i="1500" s="1"/>
  <c r="U474" i="1500"/>
  <c r="C474" i="1500" s="1"/>
  <c r="U473" i="1500"/>
  <c r="C473" i="1500" s="1"/>
  <c r="U472" i="1500"/>
  <c r="C472" i="1500" s="1"/>
  <c r="U471" i="1500"/>
  <c r="C471" i="1500" s="1"/>
  <c r="U470" i="1500"/>
  <c r="C470" i="1500" s="1"/>
  <c r="U469" i="1500"/>
  <c r="C469" i="1500" s="1"/>
  <c r="U468" i="1500"/>
  <c r="C468" i="1500" s="1"/>
  <c r="U467" i="1500"/>
  <c r="C467" i="1500" s="1"/>
  <c r="U466" i="1500"/>
  <c r="C466" i="1500" s="1"/>
  <c r="U465" i="1500"/>
  <c r="C465" i="1500" s="1"/>
  <c r="U464" i="1500"/>
  <c r="C464" i="1500" s="1"/>
  <c r="Q464" i="1500"/>
  <c r="P465" i="1500" s="1"/>
  <c r="Q465" i="1500" s="1"/>
  <c r="P466" i="1500" s="1"/>
  <c r="Q466" i="1500" s="1"/>
  <c r="P467" i="1500" s="1"/>
  <c r="Q467" i="1500" s="1"/>
  <c r="P468" i="1500" s="1"/>
  <c r="Q468" i="1500" s="1"/>
  <c r="P469" i="1500" s="1"/>
  <c r="Q469" i="1500" s="1"/>
  <c r="P470" i="1500" s="1"/>
  <c r="Q470" i="1500" s="1"/>
  <c r="P471" i="1500" s="1"/>
  <c r="Q471" i="1500" s="1"/>
  <c r="P472" i="1500" s="1"/>
  <c r="Q472" i="1500" s="1"/>
  <c r="P473" i="1500" s="1"/>
  <c r="Q473" i="1500" s="1"/>
  <c r="P474" i="1500" s="1"/>
  <c r="Q474" i="1500" s="1"/>
  <c r="P475" i="1500" s="1"/>
  <c r="Q475" i="1500" s="1"/>
  <c r="P476" i="1500" s="1"/>
  <c r="Q476" i="1500" s="1"/>
  <c r="P477" i="1500" s="1"/>
  <c r="Q477" i="1500" s="1"/>
  <c r="P478" i="1500" s="1"/>
  <c r="Q478" i="1500" s="1"/>
  <c r="P479" i="1500" s="1"/>
  <c r="Q479" i="1500" s="1"/>
  <c r="P480" i="1500" s="1"/>
  <c r="Q480" i="1500" s="1"/>
  <c r="P481" i="1500" s="1"/>
  <c r="Q481" i="1500" s="1"/>
  <c r="P482" i="1500" s="1"/>
  <c r="Q482" i="1500" s="1"/>
  <c r="P483" i="1500" s="1"/>
  <c r="Q483" i="1500" s="1"/>
  <c r="P484" i="1500" s="1"/>
  <c r="Q484" i="1500" s="1"/>
  <c r="P485" i="1500" s="1"/>
  <c r="Q485" i="1500" s="1"/>
  <c r="P486" i="1500" s="1"/>
  <c r="Q486" i="1500" s="1"/>
  <c r="P487" i="1500" s="1"/>
  <c r="Q487" i="1500" s="1"/>
  <c r="P488" i="1500" s="1"/>
  <c r="Q488" i="1500" s="1"/>
  <c r="P489" i="1500" s="1"/>
  <c r="Q489" i="1500" s="1"/>
  <c r="P490" i="1500" s="1"/>
  <c r="Q490" i="1500" s="1"/>
  <c r="P491" i="1500" s="1"/>
  <c r="Q491" i="1500" s="1"/>
  <c r="P492" i="1500" s="1"/>
  <c r="Q492" i="1500" s="1"/>
  <c r="P493" i="1500" s="1"/>
  <c r="Q493" i="1500" s="1"/>
  <c r="P494" i="1500" s="1"/>
  <c r="Q494" i="1500" s="1"/>
  <c r="P495" i="1500" s="1"/>
  <c r="Q495" i="1500" s="1"/>
  <c r="P496" i="1500" s="1"/>
  <c r="Q496" i="1500" s="1"/>
  <c r="P497" i="1500" s="1"/>
  <c r="Q497" i="1500" s="1"/>
  <c r="P498" i="1500" s="1"/>
  <c r="Q498" i="1500" s="1"/>
  <c r="P499" i="1500" s="1"/>
  <c r="Q499" i="1500" s="1"/>
  <c r="P500" i="1500" s="1"/>
  <c r="Q500" i="1500" s="1"/>
  <c r="P501" i="1500" s="1"/>
  <c r="Q501" i="1500" s="1"/>
  <c r="P502" i="1500" s="1"/>
  <c r="Q502" i="1500" s="1"/>
  <c r="P503" i="1500" s="1"/>
  <c r="Q503" i="1500" s="1"/>
  <c r="P504" i="1500" s="1"/>
  <c r="Q504" i="1500" s="1"/>
  <c r="P505" i="1500" s="1"/>
  <c r="Q505" i="1500" s="1"/>
  <c r="P506" i="1500" s="1"/>
  <c r="Q506" i="1500" s="1"/>
  <c r="P507" i="1500" s="1"/>
  <c r="Q507" i="1500" s="1"/>
  <c r="P508" i="1500" s="1"/>
  <c r="Q508" i="1500" s="1"/>
  <c r="P509" i="1500" s="1"/>
  <c r="Q509" i="1500" s="1"/>
  <c r="P510" i="1500" s="1"/>
  <c r="Q510" i="1500" s="1"/>
  <c r="P511" i="1500" s="1"/>
  <c r="Q511" i="1500" s="1"/>
  <c r="P512" i="1500" s="1"/>
  <c r="Q512" i="1500" s="1"/>
  <c r="P513" i="1500" s="1"/>
  <c r="Q513" i="1500" s="1"/>
  <c r="P514" i="1500" s="1"/>
  <c r="Q514" i="1500" s="1"/>
  <c r="P515" i="1500" s="1"/>
  <c r="Q515" i="1500" s="1"/>
  <c r="P516" i="1500" s="1"/>
  <c r="Q516" i="1500" s="1"/>
  <c r="P517" i="1500" s="1"/>
  <c r="Q517" i="1500" s="1"/>
  <c r="P518" i="1500" s="1"/>
  <c r="Q518" i="1500" s="1"/>
  <c r="P519" i="1500" s="1"/>
  <c r="Q519" i="1500" s="1"/>
  <c r="P520" i="1500" s="1"/>
  <c r="Q520" i="1500" s="1"/>
  <c r="P521" i="1500" s="1"/>
  <c r="Q521" i="1500" s="1"/>
  <c r="P522" i="1500" s="1"/>
  <c r="Q522" i="1500" s="1"/>
  <c r="P523" i="1500" s="1"/>
  <c r="Q523" i="1500" s="1"/>
  <c r="P524" i="1500" s="1"/>
  <c r="Q524" i="1500" s="1"/>
  <c r="P525" i="1500" s="1"/>
  <c r="Q525" i="1500" s="1"/>
  <c r="P526" i="1500" s="1"/>
  <c r="Q526" i="1500" s="1"/>
  <c r="P527" i="1500" s="1"/>
  <c r="Q527" i="1500" s="1"/>
  <c r="P528" i="1500" s="1"/>
  <c r="Q528" i="1500" s="1"/>
  <c r="P529" i="1500" s="1"/>
  <c r="Q529" i="1500" s="1"/>
  <c r="P530" i="1500" s="1"/>
  <c r="Q530" i="1500" s="1"/>
  <c r="P531" i="1500" s="1"/>
  <c r="Q531" i="1500" s="1"/>
  <c r="P532" i="1500" s="1"/>
  <c r="Q532" i="1500" s="1"/>
  <c r="P533" i="1500" s="1"/>
  <c r="Q533" i="1500" s="1"/>
  <c r="P534" i="1500" s="1"/>
  <c r="Q534" i="1500" s="1"/>
  <c r="P535" i="1500" s="1"/>
  <c r="Q535" i="1500" s="1"/>
  <c r="P536" i="1500" s="1"/>
  <c r="Q536" i="1500" s="1"/>
  <c r="P537" i="1500" s="1"/>
  <c r="Q537" i="1500" s="1"/>
  <c r="P538" i="1500" s="1"/>
  <c r="Q538" i="1500" s="1"/>
  <c r="P539" i="1500" s="1"/>
  <c r="Q539" i="1500" s="1"/>
  <c r="P540" i="1500" s="1"/>
  <c r="Q540" i="1500" s="1"/>
  <c r="P541" i="1500" s="1"/>
  <c r="Q541" i="1500" s="1"/>
  <c r="P542" i="1500" s="1"/>
  <c r="Q542" i="1500" s="1"/>
  <c r="P543" i="1500" s="1"/>
  <c r="Q543" i="1500" s="1"/>
  <c r="P544" i="1500" s="1"/>
  <c r="Q544" i="1500" s="1"/>
  <c r="P545" i="1500" s="1"/>
  <c r="Q545" i="1500" s="1"/>
  <c r="P546" i="1500" s="1"/>
  <c r="Q546" i="1500" s="1"/>
  <c r="P547" i="1500" s="1"/>
  <c r="Q547" i="1500" s="1"/>
  <c r="P548" i="1500" s="1"/>
  <c r="Q548" i="1500" s="1"/>
  <c r="P549" i="1500" s="1"/>
  <c r="Q549" i="1500" s="1"/>
  <c r="P550" i="1500" s="1"/>
  <c r="Q550" i="1500" s="1"/>
  <c r="P551" i="1500" s="1"/>
  <c r="Q551" i="1500" s="1"/>
  <c r="P552" i="1500" s="1"/>
  <c r="Q552" i="1500" s="1"/>
  <c r="P553" i="1500" s="1"/>
  <c r="Q553" i="1500" s="1"/>
  <c r="P554" i="1500" s="1"/>
  <c r="Q554" i="1500" s="1"/>
  <c r="P555" i="1500" s="1"/>
  <c r="Q555" i="1500" s="1"/>
  <c r="P556" i="1500" s="1"/>
  <c r="Q556" i="1500" s="1"/>
  <c r="P557" i="1500" s="1"/>
  <c r="Q557" i="1500" s="1"/>
  <c r="P558" i="1500" s="1"/>
  <c r="Q558" i="1500" s="1"/>
  <c r="P559" i="1500" s="1"/>
  <c r="Q559" i="1500" s="1"/>
  <c r="P560" i="1500" s="1"/>
  <c r="Q560" i="1500" s="1"/>
  <c r="P561" i="1500" s="1"/>
  <c r="Q561" i="1500" s="1"/>
  <c r="P562" i="1500" s="1"/>
  <c r="Q562" i="1500" s="1"/>
  <c r="P563" i="1500" s="1"/>
  <c r="Q563" i="1500" s="1"/>
  <c r="P564" i="1500" s="1"/>
  <c r="Q564" i="1500" s="1"/>
  <c r="P565" i="1500" s="1"/>
  <c r="Q565" i="1500" s="1"/>
  <c r="P566" i="1500" s="1"/>
  <c r="Q566" i="1500" s="1"/>
  <c r="P567" i="1500" s="1"/>
  <c r="Q567" i="1500" s="1"/>
  <c r="P568" i="1500" s="1"/>
  <c r="Q568" i="1500" s="1"/>
  <c r="P569" i="1500" s="1"/>
  <c r="Q569" i="1500" s="1"/>
  <c r="P570" i="1500" s="1"/>
  <c r="Q570" i="1500" s="1"/>
  <c r="P571" i="1500" s="1"/>
  <c r="Q571" i="1500" s="1"/>
  <c r="P572" i="1500" s="1"/>
  <c r="Q572" i="1500" s="1"/>
  <c r="P573" i="1500" s="1"/>
  <c r="Q573" i="1500" s="1"/>
  <c r="P574" i="1500" s="1"/>
  <c r="Q574" i="1500" s="1"/>
  <c r="P575" i="1500" s="1"/>
  <c r="Q575" i="1500" s="1"/>
  <c r="P576" i="1500" s="1"/>
  <c r="Q576" i="1500" s="1"/>
  <c r="P577" i="1500" s="1"/>
  <c r="Q577" i="1500" s="1"/>
  <c r="P578" i="1500" s="1"/>
  <c r="Q578" i="1500" s="1"/>
  <c r="P579" i="1500" s="1"/>
  <c r="Q579" i="1500" s="1"/>
  <c r="P580" i="1500" s="1"/>
  <c r="Q580" i="1500" s="1"/>
  <c r="P581" i="1500" s="1"/>
  <c r="Q581" i="1500" s="1"/>
  <c r="P582" i="1500" s="1"/>
  <c r="Q582" i="1500" s="1"/>
  <c r="P583" i="1500" s="1"/>
  <c r="Q583" i="1500" s="1"/>
  <c r="P584" i="1500" s="1"/>
  <c r="Q584" i="1500" s="1"/>
  <c r="P585" i="1500" s="1"/>
  <c r="Q585" i="1500" s="1"/>
  <c r="P586" i="1500" s="1"/>
  <c r="Q586" i="1500" s="1"/>
  <c r="P587" i="1500" s="1"/>
  <c r="Q587" i="1500" s="1"/>
  <c r="P588" i="1500" s="1"/>
  <c r="Q588" i="1500" s="1"/>
  <c r="P589" i="1500" s="1"/>
  <c r="Q589" i="1500" s="1"/>
  <c r="P590" i="1500" s="1"/>
  <c r="Q590" i="1500" s="1"/>
  <c r="P591" i="1500" s="1"/>
  <c r="Q591" i="1500" s="1"/>
  <c r="P592" i="1500" s="1"/>
  <c r="Q592" i="1500" s="1"/>
  <c r="P593" i="1500" s="1"/>
  <c r="Q593" i="1500" s="1"/>
  <c r="P594" i="1500" s="1"/>
  <c r="Q594" i="1500" s="1"/>
  <c r="P595" i="1500" s="1"/>
  <c r="Q595" i="1500" s="1"/>
  <c r="P596" i="1500" s="1"/>
  <c r="Q596" i="1500" s="1"/>
  <c r="P597" i="1500" s="1"/>
  <c r="Q597" i="1500" s="1"/>
  <c r="P598" i="1500" s="1"/>
  <c r="Q598" i="1500" s="1"/>
  <c r="P599" i="1500" s="1"/>
  <c r="Q599" i="1500" s="1"/>
  <c r="P600" i="1500" s="1"/>
  <c r="Q600" i="1500" s="1"/>
  <c r="P601" i="1500" s="1"/>
  <c r="Q601" i="1500" s="1"/>
  <c r="P602" i="1500" s="1"/>
  <c r="Q602" i="1500" s="1"/>
  <c r="P603" i="1500" s="1"/>
  <c r="Q603" i="1500" s="1"/>
  <c r="P604" i="1500" s="1"/>
  <c r="Q604" i="1500" s="1"/>
  <c r="P605" i="1500" s="1"/>
  <c r="Q605" i="1500" s="1"/>
  <c r="P606" i="1500" s="1"/>
  <c r="Q606" i="1500" s="1"/>
  <c r="P607" i="1500" s="1"/>
  <c r="Q607" i="1500" s="1"/>
  <c r="P608" i="1500" s="1"/>
  <c r="Q608" i="1500" s="1"/>
  <c r="P609" i="1500" s="1"/>
  <c r="Q609" i="1500" s="1"/>
  <c r="P610" i="1500" s="1"/>
  <c r="Q610" i="1500" s="1"/>
  <c r="P611" i="1500" s="1"/>
  <c r="Q611" i="1500" s="1"/>
  <c r="P612" i="1500" s="1"/>
  <c r="Q612" i="1500" s="1"/>
  <c r="P613" i="1500" s="1"/>
  <c r="Q613" i="1500" s="1"/>
  <c r="P614" i="1500" s="1"/>
  <c r="Q614" i="1500" s="1"/>
  <c r="P615" i="1500" s="1"/>
  <c r="Q615" i="1500" s="1"/>
  <c r="P616" i="1500" s="1"/>
  <c r="Q616" i="1500" s="1"/>
  <c r="P617" i="1500" s="1"/>
  <c r="Q617" i="1500" s="1"/>
  <c r="P618" i="1500" s="1"/>
  <c r="Q618" i="1500" s="1"/>
  <c r="P619" i="1500" s="1"/>
  <c r="Q619" i="1500" s="1"/>
  <c r="P620" i="1500" s="1"/>
  <c r="Q620" i="1500" s="1"/>
  <c r="P621" i="1500" s="1"/>
  <c r="Q621" i="1500" s="1"/>
  <c r="P622" i="1500" s="1"/>
  <c r="Q622" i="1500" s="1"/>
  <c r="P623" i="1500" s="1"/>
  <c r="Q623" i="1500" s="1"/>
  <c r="P624" i="1500" s="1"/>
  <c r="Q624" i="1500" s="1"/>
  <c r="P625" i="1500" s="1"/>
  <c r="Q625" i="1500" s="1"/>
  <c r="P626" i="1500" s="1"/>
  <c r="Q626" i="1500" s="1"/>
  <c r="P627" i="1500" s="1"/>
  <c r="Q627" i="1500" s="1"/>
  <c r="P628" i="1500" s="1"/>
  <c r="Q628" i="1500" s="1"/>
  <c r="P629" i="1500" s="1"/>
  <c r="Q629" i="1500" s="1"/>
  <c r="P630" i="1500" s="1"/>
  <c r="Q630" i="1500" s="1"/>
  <c r="P631" i="1500" s="1"/>
  <c r="Q631" i="1500" s="1"/>
  <c r="P632" i="1500" s="1"/>
  <c r="Q632" i="1500" s="1"/>
  <c r="P633" i="1500" s="1"/>
  <c r="Q633" i="1500" s="1"/>
  <c r="P634" i="1500" s="1"/>
  <c r="Q634" i="1500" s="1"/>
  <c r="P635" i="1500" s="1"/>
  <c r="Q635" i="1500" s="1"/>
  <c r="P636" i="1500" s="1"/>
  <c r="Q636" i="1500" s="1"/>
  <c r="P637" i="1500" s="1"/>
  <c r="Q637" i="1500" s="1"/>
  <c r="P638" i="1500" s="1"/>
  <c r="Q638" i="1500" s="1"/>
  <c r="P639" i="1500" s="1"/>
  <c r="Q639" i="1500" s="1"/>
  <c r="P640" i="1500" s="1"/>
  <c r="Q640" i="1500" s="1"/>
  <c r="P641" i="1500" s="1"/>
  <c r="Q641" i="1500" s="1"/>
  <c r="P642" i="1500" s="1"/>
  <c r="Q642" i="1500" s="1"/>
  <c r="P643" i="1500" s="1"/>
  <c r="Q643" i="1500" s="1"/>
  <c r="P644" i="1500" s="1"/>
  <c r="Q644" i="1500" s="1"/>
  <c r="P645" i="1500" s="1"/>
  <c r="Q645" i="1500" s="1"/>
  <c r="P646" i="1500" s="1"/>
  <c r="Q646" i="1500" s="1"/>
  <c r="P647" i="1500" s="1"/>
  <c r="Q647" i="1500" s="1"/>
  <c r="P648" i="1500" s="1"/>
  <c r="Q648" i="1500" s="1"/>
  <c r="P649" i="1500" s="1"/>
  <c r="Q649" i="1500" s="1"/>
  <c r="P650" i="1500" s="1"/>
  <c r="Q650" i="1500" s="1"/>
  <c r="P651" i="1500" s="1"/>
  <c r="Q651" i="1500" s="1"/>
  <c r="P652" i="1500" s="1"/>
  <c r="Q652" i="1500" s="1"/>
  <c r="P653" i="1500" s="1"/>
  <c r="Q653" i="1500" s="1"/>
  <c r="P654" i="1500" s="1"/>
  <c r="Q654" i="1500" s="1"/>
  <c r="P655" i="1500" s="1"/>
  <c r="Q655" i="1500" s="1"/>
  <c r="P656" i="1500" s="1"/>
  <c r="Q656" i="1500" s="1"/>
  <c r="P657" i="1500" s="1"/>
  <c r="Q657" i="1500" s="1"/>
  <c r="P658" i="1500" s="1"/>
  <c r="Q658" i="1500" s="1"/>
  <c r="P659" i="1500" s="1"/>
  <c r="Q659" i="1500" s="1"/>
  <c r="P660" i="1500" s="1"/>
  <c r="Q660" i="1500" s="1"/>
  <c r="P661" i="1500" s="1"/>
  <c r="Q661" i="1500" s="1"/>
  <c r="P662" i="1500" s="1"/>
  <c r="Q662" i="1500" s="1"/>
  <c r="P663" i="1500" s="1"/>
  <c r="Q663" i="1500" s="1"/>
  <c r="P664" i="1500" s="1"/>
  <c r="Q664" i="1500" s="1"/>
  <c r="P665" i="1500" s="1"/>
  <c r="Q665" i="1500" s="1"/>
  <c r="P666" i="1500" s="1"/>
  <c r="Q666" i="1500" s="1"/>
  <c r="P667" i="1500" s="1"/>
  <c r="Q667" i="1500" s="1"/>
  <c r="P668" i="1500" s="1"/>
  <c r="Q668" i="1500" s="1"/>
  <c r="P669" i="1500" s="1"/>
  <c r="Q669" i="1500" s="1"/>
  <c r="P670" i="1500" s="1"/>
  <c r="Q670" i="1500" s="1"/>
  <c r="P671" i="1500" s="1"/>
  <c r="Q671" i="1500" s="1"/>
  <c r="P672" i="1500" s="1"/>
  <c r="Q672" i="1500" s="1"/>
  <c r="P673" i="1500" s="1"/>
  <c r="Q673" i="1500" s="1"/>
  <c r="P674" i="1500" s="1"/>
  <c r="Q674" i="1500" s="1"/>
  <c r="P675" i="1500" s="1"/>
  <c r="Q675" i="1500" s="1"/>
  <c r="P676" i="1500" s="1"/>
  <c r="Q676" i="1500" s="1"/>
  <c r="P677" i="1500" s="1"/>
  <c r="Q677" i="1500" s="1"/>
  <c r="P678" i="1500" s="1"/>
  <c r="Q678" i="1500" s="1"/>
  <c r="P679" i="1500" s="1"/>
  <c r="Q679" i="1500" s="1"/>
  <c r="P680" i="1500" s="1"/>
  <c r="Q680" i="1500" s="1"/>
  <c r="P681" i="1500" s="1"/>
  <c r="Q681" i="1500" s="1"/>
  <c r="P682" i="1500" s="1"/>
  <c r="Q682" i="1500" s="1"/>
  <c r="P683" i="1500" s="1"/>
  <c r="Q683" i="1500" s="1"/>
  <c r="P684" i="1500" s="1"/>
  <c r="Q684" i="1500" s="1"/>
  <c r="P685" i="1500" s="1"/>
  <c r="Q685" i="1500" s="1"/>
  <c r="P686" i="1500" s="1"/>
  <c r="Q686" i="1500" s="1"/>
  <c r="P687" i="1500" s="1"/>
  <c r="Q687" i="1500" s="1"/>
  <c r="P688" i="1500" s="1"/>
  <c r="Q688" i="1500" s="1"/>
  <c r="P689" i="1500" s="1"/>
  <c r="Q689" i="1500" s="1"/>
  <c r="P690" i="1500" s="1"/>
  <c r="Q690" i="1500" s="1"/>
  <c r="P691" i="1500" s="1"/>
  <c r="Q691" i="1500" s="1"/>
  <c r="P692" i="1500" s="1"/>
  <c r="Q692" i="1500" s="1"/>
  <c r="P693" i="1500" s="1"/>
  <c r="Q693" i="1500" s="1"/>
  <c r="P694" i="1500" s="1"/>
  <c r="Q694" i="1500" s="1"/>
  <c r="P695" i="1500" s="1"/>
  <c r="Q695" i="1500" s="1"/>
  <c r="P696" i="1500" s="1"/>
  <c r="Q696" i="1500" s="1"/>
  <c r="P697" i="1500" s="1"/>
  <c r="Q697" i="1500" s="1"/>
  <c r="P698" i="1500" s="1"/>
  <c r="Q698" i="1500" s="1"/>
  <c r="P699" i="1500" s="1"/>
  <c r="Q699" i="1500" s="1"/>
  <c r="P700" i="1500" s="1"/>
  <c r="Q700" i="1500" s="1"/>
  <c r="P701" i="1500" s="1"/>
  <c r="Q701" i="1500" s="1"/>
  <c r="P702" i="1500" s="1"/>
  <c r="Q702" i="1500" s="1"/>
  <c r="P703" i="1500" s="1"/>
  <c r="Q703" i="1500" s="1"/>
  <c r="P704" i="1500" s="1"/>
  <c r="Q704" i="1500" s="1"/>
  <c r="P705" i="1500" s="1"/>
  <c r="Q705" i="1500" s="1"/>
  <c r="P706" i="1500" s="1"/>
  <c r="Q706" i="1500" s="1"/>
  <c r="P707" i="1500" s="1"/>
  <c r="Q707" i="1500" s="1"/>
  <c r="P708" i="1500" s="1"/>
  <c r="Q708" i="1500" s="1"/>
  <c r="P709" i="1500" s="1"/>
  <c r="Q709" i="1500" s="1"/>
  <c r="P710" i="1500" s="1"/>
  <c r="Q710" i="1500" s="1"/>
  <c r="P711" i="1500" s="1"/>
  <c r="Q711" i="1500" s="1"/>
  <c r="P712" i="1500" s="1"/>
  <c r="Q712" i="1500" s="1"/>
  <c r="P713" i="1500" s="1"/>
  <c r="Q713" i="1500" s="1"/>
  <c r="P714" i="1500" s="1"/>
  <c r="Q714" i="1500" s="1"/>
  <c r="P715" i="1500" s="1"/>
  <c r="Q715" i="1500" s="1"/>
  <c r="P716" i="1500" s="1"/>
  <c r="Q716" i="1500" s="1"/>
  <c r="P717" i="1500" s="1"/>
  <c r="Q717" i="1500" s="1"/>
  <c r="P718" i="1500" s="1"/>
  <c r="Q718" i="1500" s="1"/>
  <c r="P719" i="1500" s="1"/>
  <c r="Q719" i="1500" s="1"/>
  <c r="P720" i="1500" s="1"/>
  <c r="Q720" i="1500" s="1"/>
  <c r="P721" i="1500" s="1"/>
  <c r="Q721" i="1500" s="1"/>
  <c r="P722" i="1500" s="1"/>
  <c r="Q722" i="1500" s="1"/>
  <c r="P723" i="1500" s="1"/>
  <c r="Q723" i="1500" s="1"/>
  <c r="P724" i="1500" s="1"/>
  <c r="Q724" i="1500" s="1"/>
  <c r="P725" i="1500" s="1"/>
  <c r="Q725" i="1500" s="1"/>
  <c r="P726" i="1500" s="1"/>
  <c r="Q726" i="1500" s="1"/>
  <c r="P727" i="1500" s="1"/>
  <c r="Q727" i="1500" s="1"/>
  <c r="P728" i="1500" s="1"/>
  <c r="Q728" i="1500" s="1"/>
  <c r="P729" i="1500" s="1"/>
  <c r="Q729" i="1500" s="1"/>
  <c r="P730" i="1500" s="1"/>
  <c r="Q730" i="1500" s="1"/>
  <c r="P731" i="1500" s="1"/>
  <c r="Q731" i="1500" s="1"/>
  <c r="P732" i="1500" s="1"/>
  <c r="Q732" i="1500" s="1"/>
  <c r="P733" i="1500" s="1"/>
  <c r="Q733" i="1500" s="1"/>
  <c r="P734" i="1500" s="1"/>
  <c r="Q734" i="1500" s="1"/>
  <c r="P735" i="1500" s="1"/>
  <c r="Q735" i="1500" s="1"/>
  <c r="P736" i="1500" s="1"/>
  <c r="Q736" i="1500" s="1"/>
  <c r="P737" i="1500" s="1"/>
  <c r="Q737" i="1500" s="1"/>
  <c r="P738" i="1500" s="1"/>
  <c r="Q738" i="1500" s="1"/>
  <c r="P739" i="1500" s="1"/>
  <c r="Q739" i="1500" s="1"/>
  <c r="P740" i="1500" s="1"/>
  <c r="Q740" i="1500" s="1"/>
  <c r="P741" i="1500" s="1"/>
  <c r="Q741" i="1500" s="1"/>
  <c r="P742" i="1500" s="1"/>
  <c r="Q742" i="1500" s="1"/>
  <c r="P743" i="1500" s="1"/>
  <c r="Q743" i="1500" s="1"/>
  <c r="P744" i="1500" s="1"/>
  <c r="Q744" i="1500" s="1"/>
  <c r="P745" i="1500" s="1"/>
  <c r="Q745" i="1500" s="1"/>
  <c r="P746" i="1500" s="1"/>
  <c r="Q746" i="1500" s="1"/>
  <c r="P747" i="1500" s="1"/>
  <c r="Q747" i="1500" s="1"/>
  <c r="P748" i="1500" s="1"/>
  <c r="Q748" i="1500" s="1"/>
  <c r="P749" i="1500" s="1"/>
  <c r="Q749" i="1500" s="1"/>
  <c r="P750" i="1500" s="1"/>
  <c r="Q750" i="1500" s="1"/>
  <c r="P751" i="1500" s="1"/>
  <c r="Q751" i="1500" s="1"/>
  <c r="P752" i="1500" s="1"/>
  <c r="Q752" i="1500" s="1"/>
  <c r="P753" i="1500" s="1"/>
  <c r="Q753" i="1500" s="1"/>
  <c r="P754" i="1500" s="1"/>
  <c r="Q754" i="1500" s="1"/>
  <c r="P755" i="1500" s="1"/>
  <c r="Q755" i="1500" s="1"/>
  <c r="P756" i="1500" s="1"/>
  <c r="Q756" i="1500" s="1"/>
  <c r="P757" i="1500" s="1"/>
  <c r="Q757" i="1500" s="1"/>
  <c r="P758" i="1500" s="1"/>
  <c r="Q758" i="1500" s="1"/>
  <c r="P759" i="1500" s="1"/>
  <c r="Q759" i="1500" s="1"/>
  <c r="P760" i="1500" s="1"/>
  <c r="Q760" i="1500" s="1"/>
  <c r="P761" i="1500" s="1"/>
  <c r="Q761" i="1500" s="1"/>
  <c r="P762" i="1500" s="1"/>
  <c r="Q762" i="1500" s="1"/>
  <c r="P763" i="1500" s="1"/>
  <c r="Q763" i="1500" s="1"/>
  <c r="P764" i="1500" s="1"/>
  <c r="Q764" i="1500" s="1"/>
  <c r="P765" i="1500" s="1"/>
  <c r="Q765" i="1500" s="1"/>
  <c r="P766" i="1500" s="1"/>
  <c r="Q766" i="1500" s="1"/>
  <c r="P767" i="1500" s="1"/>
  <c r="Q767" i="1500" s="1"/>
  <c r="P768" i="1500" s="1"/>
  <c r="Q768" i="1500" s="1"/>
  <c r="P769" i="1500" s="1"/>
  <c r="Q769" i="1500" s="1"/>
  <c r="P770" i="1500" s="1"/>
  <c r="Q770" i="1500" s="1"/>
  <c r="P771" i="1500" s="1"/>
  <c r="Q771" i="1500" s="1"/>
  <c r="P772" i="1500" s="1"/>
  <c r="Q772" i="1500" s="1"/>
  <c r="P773" i="1500" s="1"/>
  <c r="Q773" i="1500" s="1"/>
  <c r="P774" i="1500" s="1"/>
  <c r="Q774" i="1500" s="1"/>
  <c r="P775" i="1500" s="1"/>
  <c r="Q775" i="1500" s="1"/>
  <c r="P776" i="1500" s="1"/>
  <c r="Q776" i="1500" s="1"/>
  <c r="P777" i="1500" s="1"/>
  <c r="Q777" i="1500" s="1"/>
  <c r="P778" i="1500" s="1"/>
  <c r="Q778" i="1500" s="1"/>
  <c r="P779" i="1500" s="1"/>
  <c r="Q779" i="1500" s="1"/>
  <c r="P780" i="1500" s="1"/>
  <c r="Q780" i="1500" s="1"/>
  <c r="P781" i="1500" s="1"/>
  <c r="Q781" i="1500" s="1"/>
  <c r="P782" i="1500" s="1"/>
  <c r="Q782" i="1500" s="1"/>
  <c r="P783" i="1500" s="1"/>
  <c r="Q783" i="1500" s="1"/>
  <c r="P784" i="1500" s="1"/>
  <c r="Q784" i="1500" s="1"/>
  <c r="P785" i="1500" s="1"/>
  <c r="Q785" i="1500" s="1"/>
  <c r="P786" i="1500" s="1"/>
  <c r="Q786" i="1500" s="1"/>
  <c r="P787" i="1500" s="1"/>
  <c r="Q787" i="1500" s="1"/>
  <c r="P788" i="1500" s="1"/>
  <c r="Q788" i="1500" s="1"/>
  <c r="P789" i="1500" s="1"/>
  <c r="Q789" i="1500" s="1"/>
  <c r="P790" i="1500" s="1"/>
  <c r="Q790" i="1500" s="1"/>
  <c r="P791" i="1500" s="1"/>
  <c r="Q791" i="1500" s="1"/>
  <c r="P792" i="1500" s="1"/>
  <c r="Q792" i="1500" s="1"/>
  <c r="P793" i="1500" s="1"/>
  <c r="Q793" i="1500" s="1"/>
  <c r="U463" i="1500"/>
  <c r="C463" i="1500" s="1"/>
  <c r="U462" i="1500"/>
  <c r="C462" i="1500" s="1"/>
  <c r="U461" i="1500"/>
  <c r="C461" i="1500" s="1"/>
  <c r="U460" i="1500"/>
  <c r="C460" i="1500" s="1"/>
  <c r="U459" i="1500"/>
  <c r="C459" i="1500" s="1"/>
  <c r="U458" i="1500"/>
  <c r="C458" i="1500" s="1"/>
  <c r="U457" i="1500"/>
  <c r="C457" i="1500" s="1"/>
  <c r="U456" i="1500"/>
  <c r="C456" i="1500" s="1"/>
  <c r="U455" i="1500"/>
  <c r="C455" i="1500" s="1"/>
  <c r="U454" i="1500"/>
  <c r="C454" i="1500" s="1"/>
  <c r="U453" i="1500"/>
  <c r="C453" i="1500" s="1"/>
  <c r="U452" i="1500"/>
  <c r="C452" i="1500" s="1"/>
  <c r="U451" i="1500"/>
  <c r="C451" i="1500" s="1"/>
  <c r="U450" i="1500"/>
  <c r="C450" i="1500" s="1"/>
  <c r="U449" i="1500"/>
  <c r="C449" i="1500" s="1"/>
  <c r="U448" i="1500"/>
  <c r="C448" i="1500" s="1"/>
  <c r="U447" i="1500"/>
  <c r="C447" i="1500" s="1"/>
  <c r="U446" i="1500"/>
  <c r="C446" i="1500" s="1"/>
  <c r="U445" i="1500"/>
  <c r="C445" i="1500" s="1"/>
  <c r="U444" i="1500"/>
  <c r="C444" i="1500" s="1"/>
  <c r="U443" i="1500"/>
  <c r="C443" i="1500" s="1"/>
  <c r="U442" i="1500"/>
  <c r="C442" i="1500" s="1"/>
  <c r="U441" i="1500"/>
  <c r="C441" i="1500" s="1"/>
  <c r="U440" i="1500"/>
  <c r="C440" i="1500" s="1"/>
  <c r="U439" i="1500"/>
  <c r="C439" i="1500" s="1"/>
  <c r="U438" i="1500"/>
  <c r="C438" i="1500" s="1"/>
  <c r="U437" i="1500"/>
  <c r="C437" i="1500" s="1"/>
  <c r="U436" i="1500"/>
  <c r="C436" i="1500" s="1"/>
  <c r="U435" i="1500"/>
  <c r="C435" i="1500" s="1"/>
  <c r="U434" i="1500"/>
  <c r="C434" i="1500" s="1"/>
  <c r="U433" i="1500"/>
  <c r="C433" i="1500" s="1"/>
  <c r="U432" i="1500"/>
  <c r="C432" i="1500" s="1"/>
  <c r="U431" i="1500"/>
  <c r="C431" i="1500" s="1"/>
  <c r="U430" i="1500"/>
  <c r="C430" i="1500" s="1"/>
  <c r="U429" i="1500"/>
  <c r="C429" i="1500" s="1"/>
  <c r="U428" i="1500"/>
  <c r="C428" i="1500" s="1"/>
  <c r="U427" i="1500"/>
  <c r="C427" i="1500" s="1"/>
  <c r="U426" i="1500"/>
  <c r="C426" i="1500" s="1"/>
  <c r="U425" i="1500"/>
  <c r="C425" i="1500" s="1"/>
  <c r="U424" i="1500"/>
  <c r="C424" i="1500" s="1"/>
  <c r="U423" i="1500"/>
  <c r="C423" i="1500" s="1"/>
  <c r="U422" i="1500"/>
  <c r="C422" i="1500" s="1"/>
  <c r="U421" i="1500"/>
  <c r="C421" i="1500" s="1"/>
  <c r="U420" i="1500"/>
  <c r="C420" i="1500" s="1"/>
  <c r="U419" i="1500"/>
  <c r="C419" i="1500" s="1"/>
  <c r="U418" i="1500"/>
  <c r="C418" i="1500" s="1"/>
  <c r="U417" i="1500"/>
  <c r="C417" i="1500" s="1"/>
  <c r="U416" i="1500"/>
  <c r="C416" i="1500" s="1"/>
  <c r="U415" i="1500"/>
  <c r="C415" i="1500" s="1"/>
  <c r="U414" i="1500"/>
  <c r="C414" i="1500" s="1"/>
  <c r="U413" i="1500"/>
  <c r="C413" i="1500" s="1"/>
  <c r="U412" i="1500"/>
  <c r="C412" i="1500" s="1"/>
  <c r="U411" i="1500"/>
  <c r="C411" i="1500" s="1"/>
  <c r="U410" i="1500"/>
  <c r="C410" i="1500" s="1"/>
  <c r="U409" i="1500"/>
  <c r="C409" i="1500" s="1"/>
  <c r="U408" i="1500"/>
  <c r="C408" i="1500" s="1"/>
  <c r="U407" i="1500"/>
  <c r="C407" i="1500" s="1"/>
  <c r="U406" i="1500"/>
  <c r="C406" i="1500" s="1"/>
  <c r="U405" i="1500"/>
  <c r="C405" i="1500" s="1"/>
  <c r="U404" i="1500"/>
  <c r="C404" i="1500" s="1"/>
  <c r="U403" i="1500"/>
  <c r="C403" i="1500" s="1"/>
  <c r="U402" i="1500"/>
  <c r="C402" i="1500" s="1"/>
  <c r="U401" i="1500"/>
  <c r="C401" i="1500" s="1"/>
  <c r="U400" i="1500"/>
  <c r="C400" i="1500" s="1"/>
  <c r="U399" i="1500"/>
  <c r="C399" i="1500" s="1"/>
  <c r="U398" i="1500"/>
  <c r="C398" i="1500" s="1"/>
  <c r="U397" i="1500"/>
  <c r="C397" i="1500" s="1"/>
  <c r="U396" i="1500"/>
  <c r="C396" i="1500" s="1"/>
  <c r="U395" i="1500"/>
  <c r="C395" i="1500" s="1"/>
  <c r="U394" i="1500"/>
  <c r="C394" i="1500" s="1"/>
  <c r="U393" i="1500"/>
  <c r="C393" i="1500" s="1"/>
  <c r="U392" i="1500"/>
  <c r="C392" i="1500" s="1"/>
  <c r="U391" i="1500"/>
  <c r="C391" i="1500" s="1"/>
  <c r="U390" i="1500"/>
  <c r="C390" i="1500" s="1"/>
  <c r="U389" i="1500"/>
  <c r="C389" i="1500" s="1"/>
  <c r="U388" i="1500"/>
  <c r="C388" i="1500" s="1"/>
  <c r="U387" i="1500"/>
  <c r="C387" i="1500" s="1"/>
  <c r="U386" i="1500"/>
  <c r="C386" i="1500" s="1"/>
  <c r="U385" i="1500"/>
  <c r="C385" i="1500" s="1"/>
  <c r="U384" i="1500"/>
  <c r="C384" i="1500" s="1"/>
  <c r="U383" i="1500"/>
  <c r="C383" i="1500" s="1"/>
  <c r="U382" i="1500"/>
  <c r="C382" i="1500" s="1"/>
  <c r="U381" i="1500"/>
  <c r="C381" i="1500" s="1"/>
  <c r="AC380" i="1500"/>
  <c r="U380" i="1500"/>
  <c r="C380" i="1500" s="1"/>
  <c r="AC379" i="1500"/>
  <c r="U379" i="1500"/>
  <c r="C379" i="1500" s="1"/>
  <c r="AC378" i="1500"/>
  <c r="U378" i="1500"/>
  <c r="C378" i="1500" s="1"/>
  <c r="AC377" i="1500"/>
  <c r="U377" i="1500"/>
  <c r="C377" i="1500" s="1"/>
  <c r="AC376" i="1500"/>
  <c r="U376" i="1500"/>
  <c r="C376" i="1500" s="1"/>
  <c r="AC375" i="1500"/>
  <c r="U375" i="1500"/>
  <c r="C375" i="1500" s="1"/>
  <c r="AC374" i="1500"/>
  <c r="U374" i="1500"/>
  <c r="C374" i="1500" s="1"/>
  <c r="AC373" i="1500"/>
  <c r="U373" i="1500"/>
  <c r="C373" i="1500" s="1"/>
  <c r="AC372" i="1500"/>
  <c r="U372" i="1500"/>
  <c r="C372" i="1500"/>
  <c r="AC371" i="1500"/>
  <c r="U371" i="1500"/>
  <c r="C371" i="1500" s="1"/>
  <c r="AC370" i="1500"/>
  <c r="U370" i="1500"/>
  <c r="C370" i="1500" s="1"/>
  <c r="AC369" i="1500"/>
  <c r="U369" i="1500"/>
  <c r="C369" i="1500" s="1"/>
  <c r="AC368" i="1500"/>
  <c r="U368" i="1500"/>
  <c r="C368" i="1500" s="1"/>
  <c r="AC367" i="1500"/>
  <c r="U367" i="1500"/>
  <c r="C367" i="1500" s="1"/>
  <c r="AC366" i="1500"/>
  <c r="U366" i="1500"/>
  <c r="C366" i="1500" s="1"/>
  <c r="AC365" i="1500"/>
  <c r="U365" i="1500"/>
  <c r="C365" i="1500" s="1"/>
  <c r="AC364" i="1500"/>
  <c r="U364" i="1500"/>
  <c r="C364" i="1500" s="1"/>
  <c r="AC363" i="1500"/>
  <c r="U363" i="1500"/>
  <c r="C363" i="1500" s="1"/>
  <c r="AC362" i="1500"/>
  <c r="U362" i="1500"/>
  <c r="C362" i="1500" s="1"/>
  <c r="AC361" i="1500"/>
  <c r="U361" i="1500"/>
  <c r="C361" i="1500" s="1"/>
  <c r="AC360" i="1500"/>
  <c r="U360" i="1500"/>
  <c r="C360" i="1500" s="1"/>
  <c r="AC359" i="1500"/>
  <c r="U359" i="1500"/>
  <c r="C359" i="1500" s="1"/>
  <c r="AC358" i="1500"/>
  <c r="U358" i="1500"/>
  <c r="C358" i="1500" s="1"/>
  <c r="AC357" i="1500"/>
  <c r="U357" i="1500"/>
  <c r="C357" i="1500" s="1"/>
  <c r="AC356" i="1500"/>
  <c r="U356" i="1500"/>
  <c r="C356" i="1500" s="1"/>
  <c r="AC355" i="1500"/>
  <c r="U355" i="1500"/>
  <c r="C355" i="1500" s="1"/>
  <c r="AC354" i="1500"/>
  <c r="U354" i="1500"/>
  <c r="C354" i="1500" s="1"/>
  <c r="AC353" i="1500"/>
  <c r="U353" i="1500"/>
  <c r="C353" i="1500" s="1"/>
  <c r="AC352" i="1500"/>
  <c r="U352" i="1500"/>
  <c r="C352" i="1500" s="1"/>
  <c r="AC351" i="1500"/>
  <c r="U351" i="1500"/>
  <c r="C351" i="1500" s="1"/>
  <c r="AC350" i="1500"/>
  <c r="U350" i="1500"/>
  <c r="C350" i="1500" s="1"/>
  <c r="AC349" i="1500"/>
  <c r="U349" i="1500"/>
  <c r="C349" i="1500" s="1"/>
  <c r="AC348" i="1500"/>
  <c r="U348" i="1500"/>
  <c r="C348" i="1500" s="1"/>
  <c r="AC347" i="1500"/>
  <c r="U347" i="1500"/>
  <c r="C347" i="1500" s="1"/>
  <c r="AC346" i="1500"/>
  <c r="U346" i="1500"/>
  <c r="C346" i="1500" s="1"/>
  <c r="AC345" i="1500"/>
  <c r="U345" i="1500"/>
  <c r="C345" i="1500" s="1"/>
  <c r="AC344" i="1500"/>
  <c r="U344" i="1500"/>
  <c r="C344" i="1500" s="1"/>
  <c r="AC343" i="1500"/>
  <c r="U343" i="1500"/>
  <c r="C343" i="1500" s="1"/>
  <c r="AC342" i="1500"/>
  <c r="U342" i="1500"/>
  <c r="C342" i="1500" s="1"/>
  <c r="AC341" i="1500"/>
  <c r="U341" i="1500"/>
  <c r="C341" i="1500" s="1"/>
  <c r="AC340" i="1500"/>
  <c r="U340" i="1500"/>
  <c r="C340" i="1500" s="1"/>
  <c r="AC339" i="1500"/>
  <c r="U339" i="1500"/>
  <c r="C339" i="1500" s="1"/>
  <c r="AC338" i="1500"/>
  <c r="U338" i="1500"/>
  <c r="C338" i="1500" s="1"/>
  <c r="AC337" i="1500"/>
  <c r="U337" i="1500"/>
  <c r="C337" i="1500" s="1"/>
  <c r="AC336" i="1500"/>
  <c r="U336" i="1500"/>
  <c r="C336" i="1500" s="1"/>
  <c r="AC335" i="1500"/>
  <c r="U335" i="1500"/>
  <c r="C335" i="1500" s="1"/>
  <c r="AC334" i="1500"/>
  <c r="U334" i="1500"/>
  <c r="C334" i="1500" s="1"/>
  <c r="AC333" i="1500"/>
  <c r="U333" i="1500"/>
  <c r="C333" i="1500" s="1"/>
  <c r="AC332" i="1500"/>
  <c r="U332" i="1500"/>
  <c r="C332" i="1500" s="1"/>
  <c r="AC331" i="1500"/>
  <c r="U331" i="1500"/>
  <c r="C331" i="1500" s="1"/>
  <c r="AC330" i="1500"/>
  <c r="U330" i="1500"/>
  <c r="C330" i="1500" s="1"/>
  <c r="AC329" i="1500"/>
  <c r="U329" i="1500"/>
  <c r="C329" i="1500" s="1"/>
  <c r="AC328" i="1500"/>
  <c r="U328" i="1500"/>
  <c r="C328" i="1500" s="1"/>
  <c r="AC327" i="1500"/>
  <c r="U327" i="1500"/>
  <c r="C327" i="1500" s="1"/>
  <c r="AC326" i="1500"/>
  <c r="U326" i="1500"/>
  <c r="C326" i="1500" s="1"/>
  <c r="AC325" i="1500"/>
  <c r="U325" i="1500"/>
  <c r="C325" i="1500" s="1"/>
  <c r="AC324" i="1500"/>
  <c r="U324" i="1500"/>
  <c r="C324" i="1500" s="1"/>
  <c r="AC323" i="1500"/>
  <c r="U323" i="1500"/>
  <c r="C323" i="1500" s="1"/>
  <c r="AC322" i="1500"/>
  <c r="U322" i="1500"/>
  <c r="C322" i="1500" s="1"/>
  <c r="AC321" i="1500"/>
  <c r="U321" i="1500"/>
  <c r="C321" i="1500" s="1"/>
  <c r="AC320" i="1500"/>
  <c r="U320" i="1500"/>
  <c r="C320" i="1500" s="1"/>
  <c r="AC319" i="1500"/>
  <c r="U319" i="1500"/>
  <c r="C319" i="1500" s="1"/>
  <c r="AC318" i="1500"/>
  <c r="U318" i="1500"/>
  <c r="C318" i="1500" s="1"/>
  <c r="AC317" i="1500"/>
  <c r="U317" i="1500"/>
  <c r="C317" i="1500" s="1"/>
  <c r="AC316" i="1500"/>
  <c r="U316" i="1500"/>
  <c r="C316" i="1500" s="1"/>
  <c r="AC315" i="1500"/>
  <c r="U315" i="1500"/>
  <c r="C315" i="1500" s="1"/>
  <c r="AC314" i="1500"/>
  <c r="U314" i="1500"/>
  <c r="C314" i="1500" s="1"/>
  <c r="AC313" i="1500"/>
  <c r="U313" i="1500"/>
  <c r="C313" i="1500" s="1"/>
  <c r="AC312" i="1500"/>
  <c r="U312" i="1500"/>
  <c r="C312" i="1500" s="1"/>
  <c r="AC311" i="1500"/>
  <c r="U311" i="1500"/>
  <c r="C311" i="1500" s="1"/>
  <c r="AC310" i="1500"/>
  <c r="U310" i="1500"/>
  <c r="C310" i="1500" s="1"/>
  <c r="AC309" i="1500"/>
  <c r="U309" i="1500"/>
  <c r="C309" i="1500"/>
  <c r="AC308" i="1500"/>
  <c r="U308" i="1500"/>
  <c r="C308" i="1500" s="1"/>
  <c r="AC307" i="1500"/>
  <c r="U307" i="1500"/>
  <c r="C307" i="1500" s="1"/>
  <c r="AC306" i="1500"/>
  <c r="U306" i="1500"/>
  <c r="C306" i="1500" s="1"/>
  <c r="AC305" i="1500"/>
  <c r="U305" i="1500"/>
  <c r="C305" i="1500" s="1"/>
  <c r="AC304" i="1500"/>
  <c r="U304" i="1500"/>
  <c r="C304" i="1500" s="1"/>
  <c r="AC303" i="1500"/>
  <c r="U303" i="1500"/>
  <c r="C303" i="1500" s="1"/>
  <c r="AC302" i="1500"/>
  <c r="U302" i="1500"/>
  <c r="C302" i="1500" s="1"/>
  <c r="AC301" i="1500"/>
  <c r="U301" i="1500"/>
  <c r="C301" i="1500" s="1"/>
  <c r="AC300" i="1500"/>
  <c r="U300" i="1500"/>
  <c r="C300" i="1500" s="1"/>
  <c r="AC299" i="1500"/>
  <c r="U299" i="1500"/>
  <c r="C299" i="1500" s="1"/>
  <c r="AC298" i="1500"/>
  <c r="U298" i="1500"/>
  <c r="C298" i="1500" s="1"/>
  <c r="AC297" i="1500"/>
  <c r="U297" i="1500"/>
  <c r="C297" i="1500" s="1"/>
  <c r="AC296" i="1500"/>
  <c r="U296" i="1500"/>
  <c r="C296" i="1500" s="1"/>
  <c r="AC295" i="1500"/>
  <c r="U295" i="1500"/>
  <c r="C295" i="1500" s="1"/>
  <c r="AC294" i="1500"/>
  <c r="U294" i="1500"/>
  <c r="C294" i="1500" s="1"/>
  <c r="AC293" i="1500"/>
  <c r="U293" i="1500"/>
  <c r="C293" i="1500" s="1"/>
  <c r="AC292" i="1500"/>
  <c r="U292" i="1500"/>
  <c r="C292" i="1500" s="1"/>
  <c r="AC291" i="1500"/>
  <c r="U291" i="1500"/>
  <c r="C291" i="1500" s="1"/>
  <c r="AC290" i="1500"/>
  <c r="U290" i="1500"/>
  <c r="C290" i="1500" s="1"/>
  <c r="AC289" i="1500"/>
  <c r="U289" i="1500"/>
  <c r="C289" i="1500" s="1"/>
  <c r="AC288" i="1500"/>
  <c r="U288" i="1500"/>
  <c r="C288" i="1500" s="1"/>
  <c r="AC287" i="1500"/>
  <c r="U287" i="1500"/>
  <c r="C287" i="1500" s="1"/>
  <c r="AC286" i="1500"/>
  <c r="U286" i="1500"/>
  <c r="C286" i="1500" s="1"/>
  <c r="AC285" i="1500"/>
  <c r="U285" i="1500"/>
  <c r="C285" i="1500" s="1"/>
  <c r="AC284" i="1500"/>
  <c r="U284" i="1500"/>
  <c r="C284" i="1500" s="1"/>
  <c r="AC283" i="1500"/>
  <c r="U283" i="1500"/>
  <c r="C283" i="1500" s="1"/>
  <c r="AC282" i="1500"/>
  <c r="U282" i="1500"/>
  <c r="C282" i="1500" s="1"/>
  <c r="AC281" i="1500"/>
  <c r="U281" i="1500"/>
  <c r="C281" i="1500" s="1"/>
  <c r="AC280" i="1500"/>
  <c r="U280" i="1500"/>
  <c r="C280" i="1500" s="1"/>
  <c r="AC279" i="1500"/>
  <c r="U279" i="1500"/>
  <c r="C279" i="1500" s="1"/>
  <c r="AC278" i="1500"/>
  <c r="U278" i="1500"/>
  <c r="C278" i="1500" s="1"/>
  <c r="AC277" i="1500"/>
  <c r="U277" i="1500"/>
  <c r="C277" i="1500" s="1"/>
  <c r="AC276" i="1500"/>
  <c r="U276" i="1500"/>
  <c r="C276" i="1500" s="1"/>
  <c r="AC275" i="1500"/>
  <c r="U275" i="1500"/>
  <c r="C275" i="1500" s="1"/>
  <c r="AC274" i="1500"/>
  <c r="U274" i="1500"/>
  <c r="C274" i="1500" s="1"/>
  <c r="AC273" i="1500"/>
  <c r="U273" i="1500"/>
  <c r="C273" i="1500" s="1"/>
  <c r="AC272" i="1500"/>
  <c r="U272" i="1500"/>
  <c r="C272" i="1500" s="1"/>
  <c r="AC271" i="1500"/>
  <c r="U271" i="1500"/>
  <c r="C271" i="1500" s="1"/>
  <c r="AC270" i="1500"/>
  <c r="U270" i="1500"/>
  <c r="C270" i="1500" s="1"/>
  <c r="AC269" i="1500"/>
  <c r="U269" i="1500"/>
  <c r="C269" i="1500" s="1"/>
  <c r="AC268" i="1500"/>
  <c r="U268" i="1500"/>
  <c r="C268" i="1500" s="1"/>
  <c r="AC267" i="1500"/>
  <c r="U267" i="1500"/>
  <c r="C267" i="1500" s="1"/>
  <c r="AC266" i="1500"/>
  <c r="U266" i="1500"/>
  <c r="C266" i="1500" s="1"/>
  <c r="AC265" i="1500"/>
  <c r="U265" i="1500"/>
  <c r="C265" i="1500" s="1"/>
  <c r="AC264" i="1500"/>
  <c r="U264" i="1500"/>
  <c r="C264" i="1500" s="1"/>
  <c r="AC263" i="1500"/>
  <c r="U263" i="1500"/>
  <c r="C263" i="1500" s="1"/>
  <c r="AC262" i="1500"/>
  <c r="U262" i="1500"/>
  <c r="C262" i="1500" s="1"/>
  <c r="AC261" i="1500"/>
  <c r="U261" i="1500"/>
  <c r="C261" i="1500" s="1"/>
  <c r="AC260" i="1500"/>
  <c r="U260" i="1500"/>
  <c r="C260" i="1500" s="1"/>
  <c r="AC259" i="1500"/>
  <c r="U259" i="1500"/>
  <c r="C259" i="1500" s="1"/>
  <c r="AC258" i="1500"/>
  <c r="U258" i="1500"/>
  <c r="C258" i="1500" s="1"/>
  <c r="AC257" i="1500"/>
  <c r="U257" i="1500"/>
  <c r="C257" i="1500" s="1"/>
  <c r="AC256" i="1500"/>
  <c r="U256" i="1500"/>
  <c r="C256" i="1500" s="1"/>
  <c r="AC255" i="1500"/>
  <c r="U255" i="1500"/>
  <c r="C255" i="1500" s="1"/>
  <c r="AC254" i="1500"/>
  <c r="U254" i="1500"/>
  <c r="C254" i="1500" s="1"/>
  <c r="AC253" i="1500"/>
  <c r="U253" i="1500"/>
  <c r="C253" i="1500" s="1"/>
  <c r="AC252" i="1500"/>
  <c r="U252" i="1500"/>
  <c r="C252" i="1500" s="1"/>
  <c r="AC251" i="1500"/>
  <c r="U251" i="1500"/>
  <c r="C251" i="1500" s="1"/>
  <c r="AC250" i="1500"/>
  <c r="U250" i="1500"/>
  <c r="C250" i="1500" s="1"/>
  <c r="AC249" i="1500"/>
  <c r="U249" i="1500"/>
  <c r="C249" i="1500" s="1"/>
  <c r="AC248" i="1500"/>
  <c r="U248" i="1500"/>
  <c r="C248" i="1500" s="1"/>
  <c r="AC247" i="1500"/>
  <c r="U247" i="1500"/>
  <c r="C247" i="1500" s="1"/>
  <c r="AC246" i="1500"/>
  <c r="U246" i="1500"/>
  <c r="C246" i="1500" s="1"/>
  <c r="AC245" i="1500"/>
  <c r="U245" i="1500"/>
  <c r="C245" i="1500" s="1"/>
  <c r="AC244" i="1500"/>
  <c r="U244" i="1500"/>
  <c r="C244" i="1500" s="1"/>
  <c r="AC243" i="1500"/>
  <c r="U243" i="1500"/>
  <c r="C243" i="1500" s="1"/>
  <c r="AC242" i="1500"/>
  <c r="U242" i="1500"/>
  <c r="C242" i="1500" s="1"/>
  <c r="AC241" i="1500"/>
  <c r="U241" i="1500"/>
  <c r="C241" i="1500" s="1"/>
  <c r="AC240" i="1500"/>
  <c r="U240" i="1500"/>
  <c r="C240" i="1500" s="1"/>
  <c r="AC239" i="1500"/>
  <c r="U239" i="1500"/>
  <c r="C239" i="1500" s="1"/>
  <c r="AC238" i="1500"/>
  <c r="U238" i="1500"/>
  <c r="C238" i="1500" s="1"/>
  <c r="AC237" i="1500"/>
  <c r="U237" i="1500"/>
  <c r="C237" i="1500" s="1"/>
  <c r="AC236" i="1500"/>
  <c r="U236" i="1500"/>
  <c r="C236" i="1500" s="1"/>
  <c r="AC235" i="1500"/>
  <c r="U235" i="1500"/>
  <c r="C235" i="1500" s="1"/>
  <c r="AC234" i="1500"/>
  <c r="U234" i="1500"/>
  <c r="C234" i="1500" s="1"/>
  <c r="AC233" i="1500"/>
  <c r="U233" i="1500"/>
  <c r="C233" i="1500" s="1"/>
  <c r="AC232" i="1500"/>
  <c r="U232" i="1500"/>
  <c r="C232" i="1500" s="1"/>
  <c r="AC231" i="1500"/>
  <c r="U231" i="1500"/>
  <c r="C231" i="1500" s="1"/>
  <c r="AC230" i="1500"/>
  <c r="U230" i="1500"/>
  <c r="C230" i="1500" s="1"/>
  <c r="AC229" i="1500"/>
  <c r="U229" i="1500"/>
  <c r="C229" i="1500" s="1"/>
  <c r="AC228" i="1500"/>
  <c r="U228" i="1500"/>
  <c r="C228" i="1500" s="1"/>
  <c r="AC227" i="1500"/>
  <c r="U227" i="1500"/>
  <c r="C227" i="1500" s="1"/>
  <c r="AC226" i="1500"/>
  <c r="U226" i="1500"/>
  <c r="C226" i="1500" s="1"/>
  <c r="AC225" i="1500"/>
  <c r="U225" i="1500"/>
  <c r="C225" i="1500" s="1"/>
  <c r="AC224" i="1500"/>
  <c r="U224" i="1500"/>
  <c r="C224" i="1500" s="1"/>
  <c r="AC223" i="1500"/>
  <c r="U223" i="1500"/>
  <c r="C223" i="1500" s="1"/>
  <c r="AC222" i="1500"/>
  <c r="U222" i="1500"/>
  <c r="C222" i="1500" s="1"/>
  <c r="AC221" i="1500"/>
  <c r="U221" i="1500"/>
  <c r="C221" i="1500" s="1"/>
  <c r="AC220" i="1500"/>
  <c r="U220" i="1500"/>
  <c r="C220" i="1500" s="1"/>
  <c r="AC219" i="1500"/>
  <c r="U219" i="1500"/>
  <c r="C219" i="1500" s="1"/>
  <c r="AC218" i="1500"/>
  <c r="U218" i="1500"/>
  <c r="C218" i="1500" s="1"/>
  <c r="AC217" i="1500"/>
  <c r="U217" i="1500"/>
  <c r="C217" i="1500" s="1"/>
  <c r="AC216" i="1500"/>
  <c r="U216" i="1500"/>
  <c r="C216" i="1500" s="1"/>
  <c r="AC215" i="1500"/>
  <c r="U215" i="1500"/>
  <c r="C215" i="1500" s="1"/>
  <c r="AC214" i="1500"/>
  <c r="U214" i="1500"/>
  <c r="C214" i="1500" s="1"/>
  <c r="AC213" i="1500"/>
  <c r="U213" i="1500"/>
  <c r="C213" i="1500" s="1"/>
  <c r="AC212" i="1500"/>
  <c r="U212" i="1500"/>
  <c r="C212" i="1500" s="1"/>
  <c r="AC211" i="1500"/>
  <c r="U211" i="1500"/>
  <c r="C211" i="1500" s="1"/>
  <c r="AC210" i="1500"/>
  <c r="U210" i="1500"/>
  <c r="C210" i="1500" s="1"/>
  <c r="AC209" i="1500"/>
  <c r="U209" i="1500"/>
  <c r="C209" i="1500" s="1"/>
  <c r="AC208" i="1500"/>
  <c r="U208" i="1500"/>
  <c r="C208" i="1500" s="1"/>
  <c r="AC207" i="1500"/>
  <c r="U207" i="1500"/>
  <c r="C207" i="1500" s="1"/>
  <c r="AC206" i="1500"/>
  <c r="U206" i="1500"/>
  <c r="C206" i="1500" s="1"/>
  <c r="AC205" i="1500"/>
  <c r="U205" i="1500"/>
  <c r="C205" i="1500" s="1"/>
  <c r="AC204" i="1500"/>
  <c r="U204" i="1500"/>
  <c r="C204" i="1500" s="1"/>
  <c r="AC203" i="1500"/>
  <c r="U203" i="1500"/>
  <c r="C203" i="1500" s="1"/>
  <c r="AC202" i="1500"/>
  <c r="U202" i="1500"/>
  <c r="C202" i="1500" s="1"/>
  <c r="AC201" i="1500"/>
  <c r="U201" i="1500"/>
  <c r="C201" i="1500" s="1"/>
  <c r="AC200" i="1500"/>
  <c r="U200" i="1500"/>
  <c r="C200" i="1500" s="1"/>
  <c r="AC199" i="1500"/>
  <c r="U199" i="1500"/>
  <c r="C199" i="1500" s="1"/>
  <c r="AC198" i="1500"/>
  <c r="U198" i="1500"/>
  <c r="C198" i="1500" s="1"/>
  <c r="AC197" i="1500"/>
  <c r="U197" i="1500"/>
  <c r="C197" i="1500" s="1"/>
  <c r="AC196" i="1500"/>
  <c r="U196" i="1500"/>
  <c r="C196" i="1500" s="1"/>
  <c r="AC195" i="1500"/>
  <c r="U195" i="1500"/>
  <c r="C195" i="1500" s="1"/>
  <c r="AC194" i="1500"/>
  <c r="U194" i="1500"/>
  <c r="C194" i="1500" s="1"/>
  <c r="AC193" i="1500"/>
  <c r="U193" i="1500"/>
  <c r="C193" i="1500" s="1"/>
  <c r="AC192" i="1500"/>
  <c r="U192" i="1500"/>
  <c r="C192" i="1500" s="1"/>
  <c r="AC191" i="1500"/>
  <c r="U191" i="1500"/>
  <c r="C191" i="1500" s="1"/>
  <c r="AC190" i="1500"/>
  <c r="U190" i="1500"/>
  <c r="C190" i="1500" s="1"/>
  <c r="AC189" i="1500"/>
  <c r="U189" i="1500"/>
  <c r="C189" i="1500" s="1"/>
  <c r="AC188" i="1500"/>
  <c r="U188" i="1500"/>
  <c r="C188" i="1500" s="1"/>
  <c r="AC187" i="1500"/>
  <c r="U187" i="1500"/>
  <c r="C187" i="1500" s="1"/>
  <c r="AC186" i="1500"/>
  <c r="U186" i="1500"/>
  <c r="C186" i="1500" s="1"/>
  <c r="AC185" i="1500"/>
  <c r="U185" i="1500"/>
  <c r="C185" i="1500" s="1"/>
  <c r="AC184" i="1500"/>
  <c r="U184" i="1500"/>
  <c r="C184" i="1500" s="1"/>
  <c r="AC183" i="1500"/>
  <c r="U183" i="1500"/>
  <c r="C183" i="1500" s="1"/>
  <c r="AC182" i="1500"/>
  <c r="U182" i="1500"/>
  <c r="C182" i="1500" s="1"/>
  <c r="AC181" i="1500"/>
  <c r="U181" i="1500"/>
  <c r="C181" i="1500" s="1"/>
  <c r="AC180" i="1500"/>
  <c r="U180" i="1500"/>
  <c r="C180" i="1500" s="1"/>
  <c r="AC179" i="1500"/>
  <c r="U179" i="1500"/>
  <c r="C179" i="1500" s="1"/>
  <c r="AC178" i="1500"/>
  <c r="U178" i="1500"/>
  <c r="C178" i="1500" s="1"/>
  <c r="AC177" i="1500"/>
  <c r="U177" i="1500"/>
  <c r="C177" i="1500" s="1"/>
  <c r="AC176" i="1500"/>
  <c r="U176" i="1500"/>
  <c r="C176" i="1500" s="1"/>
  <c r="AC175" i="1500"/>
  <c r="U175" i="1500"/>
  <c r="C175" i="1500" s="1"/>
  <c r="AC174" i="1500"/>
  <c r="U174" i="1500"/>
  <c r="C174" i="1500" s="1"/>
  <c r="AC173" i="1500"/>
  <c r="U173" i="1500"/>
  <c r="C173" i="1500" s="1"/>
  <c r="AC172" i="1500"/>
  <c r="U172" i="1500"/>
  <c r="C172" i="1500" s="1"/>
  <c r="AC171" i="1500"/>
  <c r="U171" i="1500"/>
  <c r="C171" i="1500" s="1"/>
  <c r="AC170" i="1500"/>
  <c r="U170" i="1500"/>
  <c r="C170" i="1500" s="1"/>
  <c r="AC169" i="1500"/>
  <c r="U169" i="1500"/>
  <c r="C169" i="1500" s="1"/>
  <c r="AC168" i="1500"/>
  <c r="U168" i="1500"/>
  <c r="C168" i="1500" s="1"/>
  <c r="AC167" i="1500"/>
  <c r="U167" i="1500"/>
  <c r="C167" i="1500" s="1"/>
  <c r="AC166" i="1500"/>
  <c r="U166" i="1500"/>
  <c r="C166" i="1500" s="1"/>
  <c r="AC165" i="1500"/>
  <c r="U165" i="1500"/>
  <c r="C165" i="1500" s="1"/>
  <c r="AC164" i="1500"/>
  <c r="U164" i="1500"/>
  <c r="C164" i="1500" s="1"/>
  <c r="AC163" i="1500"/>
  <c r="U163" i="1500"/>
  <c r="C163" i="1500" s="1"/>
  <c r="AC162" i="1500"/>
  <c r="U162" i="1500"/>
  <c r="C162" i="1500" s="1"/>
  <c r="AC161" i="1500"/>
  <c r="U161" i="1500"/>
  <c r="C161" i="1500" s="1"/>
  <c r="AC160" i="1500"/>
  <c r="U160" i="1500"/>
  <c r="C160" i="1500" s="1"/>
  <c r="AC159" i="1500"/>
  <c r="U159" i="1500"/>
  <c r="C159" i="1500" s="1"/>
  <c r="AC158" i="1500"/>
  <c r="U158" i="1500"/>
  <c r="C158" i="1500" s="1"/>
  <c r="AC157" i="1500"/>
  <c r="U157" i="1500"/>
  <c r="C157" i="1500" s="1"/>
  <c r="AC156" i="1500"/>
  <c r="U156" i="1500"/>
  <c r="C156" i="1500" s="1"/>
  <c r="AC155" i="1500"/>
  <c r="U155" i="1500"/>
  <c r="C155" i="1500" s="1"/>
  <c r="AC154" i="1500"/>
  <c r="U154" i="1500"/>
  <c r="C154" i="1500" s="1"/>
  <c r="AC153" i="1500"/>
  <c r="U153" i="1500"/>
  <c r="C153" i="1500" s="1"/>
  <c r="AC152" i="1500"/>
  <c r="U152" i="1500"/>
  <c r="C152" i="1500" s="1"/>
  <c r="AC151" i="1500"/>
  <c r="U151" i="1500"/>
  <c r="C151" i="1500" s="1"/>
  <c r="AC150" i="1500"/>
  <c r="U150" i="1500"/>
  <c r="C150" i="1500" s="1"/>
  <c r="AC149" i="1500"/>
  <c r="U149" i="1500"/>
  <c r="C149" i="1500" s="1"/>
  <c r="AC148" i="1500"/>
  <c r="U148" i="1500"/>
  <c r="C148" i="1500" s="1"/>
  <c r="AC147" i="1500"/>
  <c r="U147" i="1500"/>
  <c r="C147" i="1500" s="1"/>
  <c r="AC146" i="1500"/>
  <c r="U146" i="1500"/>
  <c r="C146" i="1500" s="1"/>
  <c r="AC145" i="1500"/>
  <c r="U145" i="1500"/>
  <c r="C145" i="1500"/>
  <c r="AC144" i="1500"/>
  <c r="U144" i="1500"/>
  <c r="C144" i="1500" s="1"/>
  <c r="AC143" i="1500"/>
  <c r="U143" i="1500"/>
  <c r="C143" i="1500" s="1"/>
  <c r="AC142" i="1500"/>
  <c r="U142" i="1500"/>
  <c r="C142" i="1500" s="1"/>
  <c r="AC141" i="1500"/>
  <c r="U141" i="1500"/>
  <c r="C141" i="1500" s="1"/>
  <c r="AC140" i="1500"/>
  <c r="U140" i="1500"/>
  <c r="C140" i="1500" s="1"/>
  <c r="AC139" i="1500"/>
  <c r="U139" i="1500"/>
  <c r="C139" i="1500" s="1"/>
  <c r="AC138" i="1500"/>
  <c r="U138" i="1500"/>
  <c r="C138" i="1500" s="1"/>
  <c r="AC137" i="1500"/>
  <c r="U137" i="1500"/>
  <c r="C137" i="1500" s="1"/>
  <c r="AC136" i="1500"/>
  <c r="U136" i="1500"/>
  <c r="C136" i="1500" s="1"/>
  <c r="AC135" i="1500"/>
  <c r="U135" i="1500"/>
  <c r="C135" i="1500" s="1"/>
  <c r="AC134" i="1500"/>
  <c r="U134" i="1500"/>
  <c r="C134" i="1500" s="1"/>
  <c r="AC133" i="1500"/>
  <c r="U133" i="1500"/>
  <c r="C133" i="1500" s="1"/>
  <c r="AC132" i="1500"/>
  <c r="U132" i="1500"/>
  <c r="C132" i="1500" s="1"/>
  <c r="AC131" i="1500"/>
  <c r="U131" i="1500"/>
  <c r="C131" i="1500" s="1"/>
  <c r="AC130" i="1500"/>
  <c r="U130" i="1500"/>
  <c r="C130" i="1500" s="1"/>
  <c r="AC129" i="1500"/>
  <c r="U129" i="1500"/>
  <c r="C129" i="1500" s="1"/>
  <c r="AC128" i="1500"/>
  <c r="U128" i="1500"/>
  <c r="C128" i="1500" s="1"/>
  <c r="AC127" i="1500"/>
  <c r="U127" i="1500"/>
  <c r="C127" i="1500" s="1"/>
  <c r="AC126" i="1500"/>
  <c r="U126" i="1500"/>
  <c r="C126" i="1500" s="1"/>
  <c r="AC125" i="1500"/>
  <c r="U125" i="1500"/>
  <c r="C125" i="1500" s="1"/>
  <c r="AC124" i="1500"/>
  <c r="U124" i="1500"/>
  <c r="C124" i="1500" s="1"/>
  <c r="AC123" i="1500"/>
  <c r="U123" i="1500"/>
  <c r="C123" i="1500" s="1"/>
  <c r="AC122" i="1500"/>
  <c r="U122" i="1500"/>
  <c r="C122" i="1500" s="1"/>
  <c r="AC121" i="1500"/>
  <c r="U121" i="1500"/>
  <c r="C121" i="1500" s="1"/>
  <c r="AC120" i="1500"/>
  <c r="U120" i="1500"/>
  <c r="C120" i="1500" s="1"/>
  <c r="AC119" i="1500"/>
  <c r="U119" i="1500"/>
  <c r="C119" i="1500" s="1"/>
  <c r="AC118" i="1500"/>
  <c r="U118" i="1500"/>
  <c r="C118" i="1500" s="1"/>
  <c r="AC117" i="1500"/>
  <c r="U117" i="1500"/>
  <c r="C117" i="1500" s="1"/>
  <c r="AC116" i="1500"/>
  <c r="U116" i="1500"/>
  <c r="C116" i="1500" s="1"/>
  <c r="AC115" i="1500"/>
  <c r="U115" i="1500"/>
  <c r="C115" i="1500" s="1"/>
  <c r="AC114" i="1500"/>
  <c r="U114" i="1500"/>
  <c r="C114" i="1500" s="1"/>
  <c r="AC113" i="1500"/>
  <c r="U113" i="1500"/>
  <c r="C113" i="1500" s="1"/>
  <c r="AC112" i="1500"/>
  <c r="U112" i="1500"/>
  <c r="C112" i="1500" s="1"/>
  <c r="AC111" i="1500"/>
  <c r="U111" i="1500"/>
  <c r="C111" i="1500" s="1"/>
  <c r="AC110" i="1500"/>
  <c r="U110" i="1500"/>
  <c r="C110" i="1500" s="1"/>
  <c r="AC109" i="1500"/>
  <c r="U109" i="1500"/>
  <c r="C109" i="1500" s="1"/>
  <c r="AC108" i="1500"/>
  <c r="U108" i="1500"/>
  <c r="C108" i="1500" s="1"/>
  <c r="AC107" i="1500"/>
  <c r="U107" i="1500"/>
  <c r="C107" i="1500" s="1"/>
  <c r="AC106" i="1500"/>
  <c r="U106" i="1500"/>
  <c r="C106" i="1500" s="1"/>
  <c r="AC105" i="1500"/>
  <c r="U105" i="1500"/>
  <c r="C105" i="1500" s="1"/>
  <c r="AC104" i="1500"/>
  <c r="U104" i="1500"/>
  <c r="C104" i="1500" s="1"/>
  <c r="AC103" i="1500"/>
  <c r="U103" i="1500"/>
  <c r="C103" i="1500" s="1"/>
  <c r="AC102" i="1500"/>
  <c r="U102" i="1500"/>
  <c r="C102" i="1500" s="1"/>
  <c r="AC101" i="1500"/>
  <c r="U101" i="1500"/>
  <c r="C101" i="1500" s="1"/>
  <c r="AC100" i="1500"/>
  <c r="U100" i="1500"/>
  <c r="C100" i="1500" s="1"/>
  <c r="AC99" i="1500"/>
  <c r="U99" i="1500"/>
  <c r="C99" i="1500" s="1"/>
  <c r="AC98" i="1500"/>
  <c r="U98" i="1500"/>
  <c r="C98" i="1500" s="1"/>
  <c r="AC97" i="1500"/>
  <c r="U97" i="1500"/>
  <c r="C97" i="1500" s="1"/>
  <c r="AC96" i="1500"/>
  <c r="U96" i="1500"/>
  <c r="C96" i="1500" s="1"/>
  <c r="AC95" i="1500"/>
  <c r="U95" i="1500"/>
  <c r="C95" i="1500" s="1"/>
  <c r="AC94" i="1500"/>
  <c r="U94" i="1500"/>
  <c r="C94" i="1500" s="1"/>
  <c r="AC93" i="1500"/>
  <c r="U93" i="1500"/>
  <c r="C93" i="1500" s="1"/>
  <c r="AC92" i="1500"/>
  <c r="U92" i="1500"/>
  <c r="C92" i="1500" s="1"/>
  <c r="AC91" i="1500"/>
  <c r="U91" i="1500"/>
  <c r="C91" i="1500" s="1"/>
  <c r="AC90" i="1500"/>
  <c r="U90" i="1500"/>
  <c r="C90" i="1500" s="1"/>
  <c r="AC89" i="1500"/>
  <c r="U89" i="1500"/>
  <c r="C89" i="1500" s="1"/>
  <c r="AC88" i="1500"/>
  <c r="U88" i="1500"/>
  <c r="C88" i="1500" s="1"/>
  <c r="AC87" i="1500"/>
  <c r="U87" i="1500"/>
  <c r="C87" i="1500" s="1"/>
  <c r="AC86" i="1500"/>
  <c r="U86" i="1500"/>
  <c r="C86" i="1500" s="1"/>
  <c r="AC85" i="1500"/>
  <c r="U85" i="1500"/>
  <c r="C85" i="1500" s="1"/>
  <c r="AC84" i="1500"/>
  <c r="U84" i="1500"/>
  <c r="C84" i="1500" s="1"/>
  <c r="AC83" i="1500"/>
  <c r="U83" i="1500"/>
  <c r="C83" i="1500" s="1"/>
  <c r="AC82" i="1500"/>
  <c r="U82" i="1500"/>
  <c r="C82" i="1500" s="1"/>
  <c r="AC81" i="1500"/>
  <c r="U81" i="1500"/>
  <c r="C81" i="1500" s="1"/>
  <c r="AC80" i="1500"/>
  <c r="U80" i="1500"/>
  <c r="C80" i="1500" s="1"/>
  <c r="AC79" i="1500"/>
  <c r="U79" i="1500"/>
  <c r="C79" i="1500" s="1"/>
  <c r="AC78" i="1500"/>
  <c r="U78" i="1500"/>
  <c r="C78" i="1500" s="1"/>
  <c r="AC77" i="1500"/>
  <c r="U77" i="1500"/>
  <c r="C77" i="1500" s="1"/>
  <c r="AC76" i="1500"/>
  <c r="U76" i="1500"/>
  <c r="C76" i="1500" s="1"/>
  <c r="AC75" i="1500"/>
  <c r="U75" i="1500"/>
  <c r="C75" i="1500" s="1"/>
  <c r="AC74" i="1500"/>
  <c r="U74" i="1500"/>
  <c r="C74" i="1500" s="1"/>
  <c r="AC73" i="1500"/>
  <c r="U73" i="1500"/>
  <c r="C73" i="1500" s="1"/>
  <c r="AC72" i="1500"/>
  <c r="U72" i="1500"/>
  <c r="C72" i="1500" s="1"/>
  <c r="AC71" i="1500"/>
  <c r="U71" i="1500"/>
  <c r="C71" i="1500"/>
  <c r="AC70" i="1500"/>
  <c r="U70" i="1500"/>
  <c r="C70" i="1500"/>
  <c r="AC69" i="1500"/>
  <c r="U69" i="1500"/>
  <c r="C69" i="1500" s="1"/>
  <c r="AC68" i="1500"/>
  <c r="U68" i="1500"/>
  <c r="C68" i="1500" s="1"/>
  <c r="AC67" i="1500"/>
  <c r="U67" i="1500"/>
  <c r="C67" i="1500" s="1"/>
  <c r="AC66" i="1500"/>
  <c r="U66" i="1500"/>
  <c r="C66" i="1500" s="1"/>
  <c r="AC65" i="1500"/>
  <c r="U65" i="1500"/>
  <c r="C65" i="1500" s="1"/>
  <c r="AC64" i="1500"/>
  <c r="U64" i="1500"/>
  <c r="C64" i="1500" s="1"/>
  <c r="AC63" i="1500"/>
  <c r="U63" i="1500"/>
  <c r="C63" i="1500"/>
  <c r="AC62" i="1500"/>
  <c r="U62" i="1500"/>
  <c r="C62" i="1500" s="1"/>
  <c r="AC61" i="1500"/>
  <c r="U61" i="1500"/>
  <c r="C61" i="1500" s="1"/>
  <c r="AC60" i="1500"/>
  <c r="U60" i="1500"/>
  <c r="C60" i="1500" s="1"/>
  <c r="AC59" i="1500"/>
  <c r="U59" i="1500"/>
  <c r="C59" i="1500" s="1"/>
  <c r="AC58" i="1500"/>
  <c r="U58" i="1500"/>
  <c r="C58" i="1500" s="1"/>
  <c r="AC57" i="1500"/>
  <c r="U57" i="1500"/>
  <c r="C57" i="1500" s="1"/>
  <c r="AC56" i="1500"/>
  <c r="U56" i="1500"/>
  <c r="C56" i="1500" s="1"/>
  <c r="AC55" i="1500"/>
  <c r="U55" i="1500"/>
  <c r="C55" i="1500" s="1"/>
  <c r="AC54" i="1500"/>
  <c r="U54" i="1500"/>
  <c r="C54" i="1500" s="1"/>
  <c r="AC53" i="1500"/>
  <c r="U53" i="1500"/>
  <c r="C53" i="1500" s="1"/>
  <c r="AC52" i="1500"/>
  <c r="U52" i="1500"/>
  <c r="C52" i="1500" s="1"/>
  <c r="AC51" i="1500"/>
  <c r="U51" i="1500"/>
  <c r="C51" i="1500" s="1"/>
  <c r="AC50" i="1500"/>
  <c r="U50" i="1500"/>
  <c r="C50" i="1500" s="1"/>
  <c r="AC49" i="1500"/>
  <c r="U49" i="1500"/>
  <c r="C49" i="1500" s="1"/>
  <c r="AC48" i="1500"/>
  <c r="U48" i="1500"/>
  <c r="C48" i="1500" s="1"/>
  <c r="AC47" i="1500"/>
  <c r="U47" i="1500"/>
  <c r="C47" i="1500" s="1"/>
  <c r="AC46" i="1500"/>
  <c r="U46" i="1500"/>
  <c r="C46" i="1500" s="1"/>
  <c r="AC45" i="1500"/>
  <c r="U45" i="1500"/>
  <c r="C45" i="1500" s="1"/>
  <c r="AC44" i="1500"/>
  <c r="U44" i="1500"/>
  <c r="C44" i="1500" s="1"/>
  <c r="AC43" i="1500"/>
  <c r="U43" i="1500"/>
  <c r="C43" i="1500" s="1"/>
  <c r="AC42" i="1500"/>
  <c r="U42" i="1500"/>
  <c r="C42" i="1500" s="1"/>
  <c r="AC41" i="1500"/>
  <c r="U41" i="1500"/>
  <c r="C41" i="1500" s="1"/>
  <c r="AC40" i="1500"/>
  <c r="U40" i="1500"/>
  <c r="C40" i="1500" s="1"/>
  <c r="AC39" i="1500"/>
  <c r="U39" i="1500"/>
  <c r="C39" i="1500" s="1"/>
  <c r="AC38" i="1500"/>
  <c r="U38" i="1500"/>
  <c r="C38" i="1500" s="1"/>
  <c r="AC37" i="1500"/>
  <c r="U37" i="1500"/>
  <c r="C37" i="1500" s="1"/>
  <c r="AC36" i="1500"/>
  <c r="U36" i="1500"/>
  <c r="C36" i="1500" s="1"/>
  <c r="AC35" i="1500"/>
  <c r="U35" i="1500"/>
  <c r="C35" i="1500" s="1"/>
  <c r="AC34" i="1500"/>
  <c r="U34" i="1500"/>
  <c r="C34" i="1500" s="1"/>
  <c r="AC33" i="1500"/>
  <c r="U33" i="1500"/>
  <c r="C33" i="1500" s="1"/>
  <c r="AC32" i="1500"/>
  <c r="U32" i="1500"/>
  <c r="C32" i="1500" s="1"/>
  <c r="AC31" i="1500"/>
  <c r="U31" i="1500"/>
  <c r="C31" i="1500" s="1"/>
  <c r="AC30" i="1500"/>
  <c r="U30" i="1500"/>
  <c r="C30" i="1500" s="1"/>
  <c r="AC29" i="1500"/>
  <c r="U29" i="1500"/>
  <c r="C29" i="1500" s="1"/>
  <c r="AC28" i="1500"/>
  <c r="U28" i="1500"/>
  <c r="C28" i="1500" s="1"/>
  <c r="AC27" i="1500"/>
  <c r="U27" i="1500"/>
  <c r="C27" i="1500" s="1"/>
  <c r="AC26" i="1500"/>
  <c r="U26" i="1500"/>
  <c r="C26" i="1500" s="1"/>
  <c r="AC25" i="1500"/>
  <c r="U25" i="1500"/>
  <c r="C25" i="1500" s="1"/>
  <c r="AC24" i="1500"/>
  <c r="U24" i="1500"/>
  <c r="C24" i="1500" s="1"/>
  <c r="AC23" i="1500"/>
  <c r="U23" i="1500"/>
  <c r="C23" i="1500" s="1"/>
  <c r="AC22" i="1500"/>
  <c r="U22" i="1500"/>
  <c r="C22" i="1500" s="1"/>
  <c r="AC21" i="1500"/>
  <c r="U21" i="1500"/>
  <c r="C21" i="1500" s="1"/>
  <c r="AC20" i="1500"/>
  <c r="U20" i="1500"/>
  <c r="C20" i="1500" s="1"/>
  <c r="B20" i="1500"/>
  <c r="AC19" i="1500"/>
  <c r="U19" i="1500"/>
  <c r="C19" i="1500" s="1"/>
  <c r="AC18" i="1500"/>
  <c r="U18" i="1500"/>
  <c r="C18" i="1500" s="1"/>
  <c r="L18" i="1500"/>
  <c r="L19" i="1500" s="1"/>
  <c r="L20" i="1500" s="1"/>
  <c r="L21" i="1500" s="1"/>
  <c r="L22" i="1500" s="1"/>
  <c r="L23" i="1500" s="1"/>
  <c r="L24" i="1500" s="1"/>
  <c r="L25" i="1500" s="1"/>
  <c r="L26" i="1500" s="1"/>
  <c r="L27" i="1500" s="1"/>
  <c r="L28" i="1500" s="1"/>
  <c r="L29" i="1500" s="1"/>
  <c r="L30" i="1500" s="1"/>
  <c r="L31" i="1500" s="1"/>
  <c r="L32" i="1500" s="1"/>
  <c r="L33" i="1500" s="1"/>
  <c r="L34" i="1500" s="1"/>
  <c r="L35" i="1500" s="1"/>
  <c r="L36" i="1500" s="1"/>
  <c r="L37" i="1500" s="1"/>
  <c r="L38" i="1500" s="1"/>
  <c r="L39" i="1500" s="1"/>
  <c r="L40" i="1500" s="1"/>
  <c r="L41" i="1500" s="1"/>
  <c r="L42" i="1500" s="1"/>
  <c r="L43" i="1500" s="1"/>
  <c r="L44" i="1500" s="1"/>
  <c r="L45" i="1500" s="1"/>
  <c r="L46" i="1500" s="1"/>
  <c r="L47" i="1500" s="1"/>
  <c r="L48" i="1500" s="1"/>
  <c r="L49" i="1500" s="1"/>
  <c r="L50" i="1500" s="1"/>
  <c r="L51" i="1500" s="1"/>
  <c r="L52" i="1500" s="1"/>
  <c r="L53" i="1500" s="1"/>
  <c r="L54" i="1500" s="1"/>
  <c r="L55" i="1500" s="1"/>
  <c r="L56" i="1500" s="1"/>
  <c r="L57" i="1500" s="1"/>
  <c r="L58" i="1500" s="1"/>
  <c r="L59" i="1500" s="1"/>
  <c r="L60" i="1500" s="1"/>
  <c r="L61" i="1500" s="1"/>
  <c r="L62" i="1500" s="1"/>
  <c r="L63" i="1500" s="1"/>
  <c r="L64" i="1500" s="1"/>
  <c r="L65" i="1500" s="1"/>
  <c r="L66" i="1500" s="1"/>
  <c r="L67" i="1500" s="1"/>
  <c r="L68" i="1500" s="1"/>
  <c r="L69" i="1500" s="1"/>
  <c r="L70" i="1500" s="1"/>
  <c r="L71" i="1500" s="1"/>
  <c r="L72" i="1500" s="1"/>
  <c r="L73" i="1500" s="1"/>
  <c r="L74" i="1500" s="1"/>
  <c r="L75" i="1500" s="1"/>
  <c r="L76" i="1500" s="1"/>
  <c r="L77" i="1500" s="1"/>
  <c r="L78" i="1500" s="1"/>
  <c r="L79" i="1500" s="1"/>
  <c r="L80" i="1500" s="1"/>
  <c r="L81" i="1500" s="1"/>
  <c r="L82" i="1500" s="1"/>
  <c r="L83" i="1500" s="1"/>
  <c r="L84" i="1500" s="1"/>
  <c r="L85" i="1500" s="1"/>
  <c r="L86" i="1500" s="1"/>
  <c r="L87" i="1500" s="1"/>
  <c r="L88" i="1500" s="1"/>
  <c r="L89" i="1500" s="1"/>
  <c r="L90" i="1500" s="1"/>
  <c r="L91" i="1500" s="1"/>
  <c r="L92" i="1500" s="1"/>
  <c r="L93" i="1500" s="1"/>
  <c r="L94" i="1500" s="1"/>
  <c r="L95" i="1500" s="1"/>
  <c r="L96" i="1500" s="1"/>
  <c r="L97" i="1500" s="1"/>
  <c r="L98" i="1500" s="1"/>
  <c r="L99" i="1500" s="1"/>
  <c r="L100" i="1500" s="1"/>
  <c r="L101" i="1500" s="1"/>
  <c r="L102" i="1500" s="1"/>
  <c r="L103" i="1500" s="1"/>
  <c r="L104" i="1500" s="1"/>
  <c r="L105" i="1500" s="1"/>
  <c r="L106" i="1500" s="1"/>
  <c r="L107" i="1500" s="1"/>
  <c r="L108" i="1500" s="1"/>
  <c r="L109" i="1500" s="1"/>
  <c r="L110" i="1500" s="1"/>
  <c r="L111" i="1500" s="1"/>
  <c r="L112" i="1500" s="1"/>
  <c r="L113" i="1500" s="1"/>
  <c r="L114" i="1500" s="1"/>
  <c r="L115" i="1500" s="1"/>
  <c r="L116" i="1500" s="1"/>
  <c r="L117" i="1500" s="1"/>
  <c r="L118" i="1500" s="1"/>
  <c r="L119" i="1500" s="1"/>
  <c r="L120" i="1500" s="1"/>
  <c r="L121" i="1500" s="1"/>
  <c r="L122" i="1500" s="1"/>
  <c r="L123" i="1500" s="1"/>
  <c r="L124" i="1500" s="1"/>
  <c r="L125" i="1500" s="1"/>
  <c r="L126" i="1500" s="1"/>
  <c r="L127" i="1500" s="1"/>
  <c r="L128" i="1500" s="1"/>
  <c r="L129" i="1500" s="1"/>
  <c r="L130" i="1500" s="1"/>
  <c r="L131" i="1500" s="1"/>
  <c r="L132" i="1500" s="1"/>
  <c r="L133" i="1500" s="1"/>
  <c r="L134" i="1500" s="1"/>
  <c r="L135" i="1500" s="1"/>
  <c r="L136" i="1500" s="1"/>
  <c r="L137" i="1500" s="1"/>
  <c r="L138" i="1500" s="1"/>
  <c r="L139" i="1500" s="1"/>
  <c r="L140" i="1500" s="1"/>
  <c r="L141" i="1500" s="1"/>
  <c r="L142" i="1500" s="1"/>
  <c r="L143" i="1500" s="1"/>
  <c r="L144" i="1500" s="1"/>
  <c r="L145" i="1500" s="1"/>
  <c r="L146" i="1500" s="1"/>
  <c r="L147" i="1500" s="1"/>
  <c r="L148" i="1500" s="1"/>
  <c r="L149" i="1500" s="1"/>
  <c r="L150" i="1500" s="1"/>
  <c r="L151" i="1500" s="1"/>
  <c r="L152" i="1500" s="1"/>
  <c r="L153" i="1500" s="1"/>
  <c r="L154" i="1500" s="1"/>
  <c r="L155" i="1500" s="1"/>
  <c r="L156" i="1500" s="1"/>
  <c r="L157" i="1500" s="1"/>
  <c r="L158" i="1500" s="1"/>
  <c r="L159" i="1500" s="1"/>
  <c r="L160" i="1500" s="1"/>
  <c r="L161" i="1500" s="1"/>
  <c r="L162" i="1500" s="1"/>
  <c r="L163" i="1500" s="1"/>
  <c r="L164" i="1500" s="1"/>
  <c r="L165" i="1500" s="1"/>
  <c r="L166" i="1500" s="1"/>
  <c r="L167" i="1500" s="1"/>
  <c r="L168" i="1500" s="1"/>
  <c r="L169" i="1500" s="1"/>
  <c r="L170" i="1500" s="1"/>
  <c r="L171" i="1500" s="1"/>
  <c r="L172" i="1500" s="1"/>
  <c r="L173" i="1500" s="1"/>
  <c r="L174" i="1500" s="1"/>
  <c r="L175" i="1500" s="1"/>
  <c r="L176" i="1500" s="1"/>
  <c r="L177" i="1500" s="1"/>
  <c r="L178" i="1500" s="1"/>
  <c r="L179" i="1500" s="1"/>
  <c r="L180" i="1500" s="1"/>
  <c r="L181" i="1500" s="1"/>
  <c r="L182" i="1500" s="1"/>
  <c r="L183" i="1500" s="1"/>
  <c r="L184" i="1500" s="1"/>
  <c r="L185" i="1500" s="1"/>
  <c r="L186" i="1500" s="1"/>
  <c r="L187" i="1500" s="1"/>
  <c r="L188" i="1500" s="1"/>
  <c r="L189" i="1500" s="1"/>
  <c r="L190" i="1500" s="1"/>
  <c r="L191" i="1500" s="1"/>
  <c r="L192" i="1500" s="1"/>
  <c r="L193" i="1500" s="1"/>
  <c r="L194" i="1500" s="1"/>
  <c r="L195" i="1500" s="1"/>
  <c r="L196" i="1500" s="1"/>
  <c r="L197" i="1500" s="1"/>
  <c r="L198" i="1500" s="1"/>
  <c r="L199" i="1500" s="1"/>
  <c r="L200" i="1500" s="1"/>
  <c r="L201" i="1500" s="1"/>
  <c r="L202" i="1500" s="1"/>
  <c r="L203" i="1500" s="1"/>
  <c r="L204" i="1500" s="1"/>
  <c r="L205" i="1500" s="1"/>
  <c r="L206" i="1500" s="1"/>
  <c r="L207" i="1500" s="1"/>
  <c r="L208" i="1500" s="1"/>
  <c r="L209" i="1500" s="1"/>
  <c r="L210" i="1500" s="1"/>
  <c r="L211" i="1500" s="1"/>
  <c r="L212" i="1500" s="1"/>
  <c r="L213" i="1500" s="1"/>
  <c r="L214" i="1500" s="1"/>
  <c r="L215" i="1500" s="1"/>
  <c r="L216" i="1500" s="1"/>
  <c r="L217" i="1500" s="1"/>
  <c r="L218" i="1500" s="1"/>
  <c r="L219" i="1500" s="1"/>
  <c r="L220" i="1500" s="1"/>
  <c r="L221" i="1500" s="1"/>
  <c r="L222" i="1500" s="1"/>
  <c r="L223" i="1500" s="1"/>
  <c r="L224" i="1500" s="1"/>
  <c r="L225" i="1500" s="1"/>
  <c r="L226" i="1500" s="1"/>
  <c r="L227" i="1500" s="1"/>
  <c r="L228" i="1500" s="1"/>
  <c r="L229" i="1500" s="1"/>
  <c r="L230" i="1500" s="1"/>
  <c r="L231" i="1500" s="1"/>
  <c r="L232" i="1500" s="1"/>
  <c r="L233" i="1500" s="1"/>
  <c r="L234" i="1500" s="1"/>
  <c r="L235" i="1500" s="1"/>
  <c r="L236" i="1500" s="1"/>
  <c r="L237" i="1500" s="1"/>
  <c r="L238" i="1500" s="1"/>
  <c r="L239" i="1500" s="1"/>
  <c r="L240" i="1500" s="1"/>
  <c r="L241" i="1500" s="1"/>
  <c r="L242" i="1500" s="1"/>
  <c r="L243" i="1500" s="1"/>
  <c r="L244" i="1500" s="1"/>
  <c r="L245" i="1500" s="1"/>
  <c r="L246" i="1500" s="1"/>
  <c r="L247" i="1500" s="1"/>
  <c r="L248" i="1500" s="1"/>
  <c r="L249" i="1500" s="1"/>
  <c r="L250" i="1500" s="1"/>
  <c r="L251" i="1500" s="1"/>
  <c r="L252" i="1500" s="1"/>
  <c r="L253" i="1500" s="1"/>
  <c r="L254" i="1500" s="1"/>
  <c r="L255" i="1500" s="1"/>
  <c r="L256" i="1500" s="1"/>
  <c r="L257" i="1500" s="1"/>
  <c r="L258" i="1500" s="1"/>
  <c r="L259" i="1500" s="1"/>
  <c r="L260" i="1500" s="1"/>
  <c r="L261" i="1500" s="1"/>
  <c r="L262" i="1500" s="1"/>
  <c r="L263" i="1500" s="1"/>
  <c r="L264" i="1500" s="1"/>
  <c r="L265" i="1500" s="1"/>
  <c r="L266" i="1500" s="1"/>
  <c r="L267" i="1500" s="1"/>
  <c r="L268" i="1500" s="1"/>
  <c r="L269" i="1500" s="1"/>
  <c r="L270" i="1500" s="1"/>
  <c r="L271" i="1500" s="1"/>
  <c r="L272" i="1500" s="1"/>
  <c r="L273" i="1500" s="1"/>
  <c r="L274" i="1500" s="1"/>
  <c r="L275" i="1500" s="1"/>
  <c r="L276" i="1500" s="1"/>
  <c r="L277" i="1500" s="1"/>
  <c r="L278" i="1500" s="1"/>
  <c r="L279" i="1500" s="1"/>
  <c r="L280" i="1500" s="1"/>
  <c r="L281" i="1500" s="1"/>
  <c r="L282" i="1500" s="1"/>
  <c r="L283" i="1500" s="1"/>
  <c r="L284" i="1500" s="1"/>
  <c r="L285" i="1500" s="1"/>
  <c r="L286" i="1500" s="1"/>
  <c r="L287" i="1500" s="1"/>
  <c r="L288" i="1500" s="1"/>
  <c r="L289" i="1500" s="1"/>
  <c r="L290" i="1500" s="1"/>
  <c r="L291" i="1500" s="1"/>
  <c r="L292" i="1500" s="1"/>
  <c r="L293" i="1500" s="1"/>
  <c r="L294" i="1500" s="1"/>
  <c r="L295" i="1500" s="1"/>
  <c r="L296" i="1500" s="1"/>
  <c r="L297" i="1500" s="1"/>
  <c r="L298" i="1500" s="1"/>
  <c r="L299" i="1500" s="1"/>
  <c r="L300" i="1500" s="1"/>
  <c r="L301" i="1500" s="1"/>
  <c r="L302" i="1500" s="1"/>
  <c r="L303" i="1500" s="1"/>
  <c r="L304" i="1500" s="1"/>
  <c r="L305" i="1500" s="1"/>
  <c r="L306" i="1500" s="1"/>
  <c r="L307" i="1500" s="1"/>
  <c r="L308" i="1500" s="1"/>
  <c r="L309" i="1500" s="1"/>
  <c r="L310" i="1500" s="1"/>
  <c r="L311" i="1500" s="1"/>
  <c r="L312" i="1500" s="1"/>
  <c r="L313" i="1500" s="1"/>
  <c r="L314" i="1500" s="1"/>
  <c r="L315" i="1500" s="1"/>
  <c r="L316" i="1500" s="1"/>
  <c r="L317" i="1500" s="1"/>
  <c r="L318" i="1500" s="1"/>
  <c r="L319" i="1500" s="1"/>
  <c r="L320" i="1500" s="1"/>
  <c r="L321" i="1500" s="1"/>
  <c r="L322" i="1500" s="1"/>
  <c r="L323" i="1500" s="1"/>
  <c r="L324" i="1500" s="1"/>
  <c r="L325" i="1500" s="1"/>
  <c r="L326" i="1500" s="1"/>
  <c r="L327" i="1500" s="1"/>
  <c r="L328" i="1500" s="1"/>
  <c r="L329" i="1500" s="1"/>
  <c r="L330" i="1500" s="1"/>
  <c r="L331" i="1500" s="1"/>
  <c r="L332" i="1500" s="1"/>
  <c r="L333" i="1500" s="1"/>
  <c r="L334" i="1500" s="1"/>
  <c r="L335" i="1500" s="1"/>
  <c r="L336" i="1500" s="1"/>
  <c r="L337" i="1500" s="1"/>
  <c r="L338" i="1500" s="1"/>
  <c r="L339" i="1500" s="1"/>
  <c r="L340" i="1500" s="1"/>
  <c r="L341" i="1500" s="1"/>
  <c r="L342" i="1500" s="1"/>
  <c r="L343" i="1500" s="1"/>
  <c r="L344" i="1500" s="1"/>
  <c r="L345" i="1500" s="1"/>
  <c r="L346" i="1500" s="1"/>
  <c r="L347" i="1500" s="1"/>
  <c r="L348" i="1500" s="1"/>
  <c r="L349" i="1500" s="1"/>
  <c r="L350" i="1500" s="1"/>
  <c r="L351" i="1500" s="1"/>
  <c r="L352" i="1500" s="1"/>
  <c r="L353" i="1500" s="1"/>
  <c r="L354" i="1500" s="1"/>
  <c r="L355" i="1500" s="1"/>
  <c r="L356" i="1500" s="1"/>
  <c r="L357" i="1500" s="1"/>
  <c r="L358" i="1500" s="1"/>
  <c r="L359" i="1500" s="1"/>
  <c r="L360" i="1500" s="1"/>
  <c r="L361" i="1500" s="1"/>
  <c r="L362" i="1500" s="1"/>
  <c r="L363" i="1500" s="1"/>
  <c r="L364" i="1500" s="1"/>
  <c r="L365" i="1500" s="1"/>
  <c r="L366" i="1500" s="1"/>
  <c r="L367" i="1500" s="1"/>
  <c r="L368" i="1500" s="1"/>
  <c r="L369" i="1500" s="1"/>
  <c r="L370" i="1500" s="1"/>
  <c r="L371" i="1500" s="1"/>
  <c r="L372" i="1500" s="1"/>
  <c r="L373" i="1500" s="1"/>
  <c r="L374" i="1500" s="1"/>
  <c r="L375" i="1500" s="1"/>
  <c r="L376" i="1500" s="1"/>
  <c r="L377" i="1500" s="1"/>
  <c r="L378" i="1500" s="1"/>
  <c r="L379" i="1500" s="1"/>
  <c r="L380" i="1500" s="1"/>
  <c r="L381" i="1500" s="1"/>
  <c r="L382" i="1500" s="1"/>
  <c r="L383" i="1500" s="1"/>
  <c r="L384" i="1500" s="1"/>
  <c r="L385" i="1500" s="1"/>
  <c r="L386" i="1500" s="1"/>
  <c r="L387" i="1500" s="1"/>
  <c r="L388" i="1500" s="1"/>
  <c r="L389" i="1500" s="1"/>
  <c r="L390" i="1500" s="1"/>
  <c r="L391" i="1500" s="1"/>
  <c r="L392" i="1500" s="1"/>
  <c r="L393" i="1500" s="1"/>
  <c r="L394" i="1500" s="1"/>
  <c r="L395" i="1500" s="1"/>
  <c r="L396" i="1500" s="1"/>
  <c r="L397" i="1500" s="1"/>
  <c r="L398" i="1500" s="1"/>
  <c r="L399" i="1500" s="1"/>
  <c r="L400" i="1500" s="1"/>
  <c r="L401" i="1500" s="1"/>
  <c r="L402" i="1500" s="1"/>
  <c r="L403" i="1500" s="1"/>
  <c r="L404" i="1500" s="1"/>
  <c r="L405" i="1500" s="1"/>
  <c r="L406" i="1500" s="1"/>
  <c r="L407" i="1500" s="1"/>
  <c r="L408" i="1500" s="1"/>
  <c r="L409" i="1500" s="1"/>
  <c r="L410" i="1500" s="1"/>
  <c r="L411" i="1500" s="1"/>
  <c r="L412" i="1500" s="1"/>
  <c r="L413" i="1500" s="1"/>
  <c r="L414" i="1500" s="1"/>
  <c r="L415" i="1500" s="1"/>
  <c r="L416" i="1500" s="1"/>
  <c r="L417" i="1500" s="1"/>
  <c r="L418" i="1500" s="1"/>
  <c r="L419" i="1500" s="1"/>
  <c r="L420" i="1500" s="1"/>
  <c r="L421" i="1500" s="1"/>
  <c r="L422" i="1500" s="1"/>
  <c r="L423" i="1500" s="1"/>
  <c r="L424" i="1500" s="1"/>
  <c r="L425" i="1500" s="1"/>
  <c r="L426" i="1500" s="1"/>
  <c r="L427" i="1500" s="1"/>
  <c r="L428" i="1500" s="1"/>
  <c r="L429" i="1500" s="1"/>
  <c r="L430" i="1500" s="1"/>
  <c r="L431" i="1500" s="1"/>
  <c r="L432" i="1500" s="1"/>
  <c r="L433" i="1500" s="1"/>
  <c r="L434" i="1500" s="1"/>
  <c r="L435" i="1500" s="1"/>
  <c r="L436" i="1500" s="1"/>
  <c r="L437" i="1500" s="1"/>
  <c r="L438" i="1500" s="1"/>
  <c r="L439" i="1500" s="1"/>
  <c r="L440" i="1500" s="1"/>
  <c r="L441" i="1500" s="1"/>
  <c r="L442" i="1500" s="1"/>
  <c r="L443" i="1500" s="1"/>
  <c r="L444" i="1500" s="1"/>
  <c r="L445" i="1500" s="1"/>
  <c r="L446" i="1500" s="1"/>
  <c r="L447" i="1500" s="1"/>
  <c r="L448" i="1500" s="1"/>
  <c r="L449" i="1500" s="1"/>
  <c r="L450" i="1500" s="1"/>
  <c r="L451" i="1500" s="1"/>
  <c r="L452" i="1500" s="1"/>
  <c r="L453" i="1500" s="1"/>
  <c r="L454" i="1500" s="1"/>
  <c r="L455" i="1500" s="1"/>
  <c r="L456" i="1500" s="1"/>
  <c r="L457" i="1500" s="1"/>
  <c r="L458" i="1500" s="1"/>
  <c r="L459" i="1500" s="1"/>
  <c r="L460" i="1500" s="1"/>
  <c r="L461" i="1500" s="1"/>
  <c r="L462" i="1500" s="1"/>
  <c r="L463" i="1500" s="1"/>
  <c r="L464" i="1500" s="1"/>
  <c r="L465" i="1500" s="1"/>
  <c r="L466" i="1500" s="1"/>
  <c r="L467" i="1500" s="1"/>
  <c r="L468" i="1500" s="1"/>
  <c r="L469" i="1500" s="1"/>
  <c r="L470" i="1500" s="1"/>
  <c r="L471" i="1500" s="1"/>
  <c r="L472" i="1500" s="1"/>
  <c r="L473" i="1500" s="1"/>
  <c r="L474" i="1500" s="1"/>
  <c r="L475" i="1500" s="1"/>
  <c r="L476" i="1500" s="1"/>
  <c r="L477" i="1500" s="1"/>
  <c r="L478" i="1500" s="1"/>
  <c r="L479" i="1500" s="1"/>
  <c r="L480" i="1500" s="1"/>
  <c r="L481" i="1500" s="1"/>
  <c r="L482" i="1500" s="1"/>
  <c r="L483" i="1500" s="1"/>
  <c r="L484" i="1500" s="1"/>
  <c r="L485" i="1500" s="1"/>
  <c r="L486" i="1500" s="1"/>
  <c r="L487" i="1500" s="1"/>
  <c r="L488" i="1500" s="1"/>
  <c r="L489" i="1500" s="1"/>
  <c r="L490" i="1500" s="1"/>
  <c r="L491" i="1500" s="1"/>
  <c r="L492" i="1500" s="1"/>
  <c r="L493" i="1500" s="1"/>
  <c r="L494" i="1500" s="1"/>
  <c r="L495" i="1500" s="1"/>
  <c r="L496" i="1500" s="1"/>
  <c r="L497" i="1500" s="1"/>
  <c r="L498" i="1500" s="1"/>
  <c r="L499" i="1500" s="1"/>
  <c r="L500" i="1500" s="1"/>
  <c r="L501" i="1500" s="1"/>
  <c r="L502" i="1500" s="1"/>
  <c r="L503" i="1500" s="1"/>
  <c r="L504" i="1500" s="1"/>
  <c r="L505" i="1500" s="1"/>
  <c r="L506" i="1500" s="1"/>
  <c r="L507" i="1500" s="1"/>
  <c r="L508" i="1500" s="1"/>
  <c r="L509" i="1500" s="1"/>
  <c r="L510" i="1500" s="1"/>
  <c r="L511" i="1500" s="1"/>
  <c r="L512" i="1500" s="1"/>
  <c r="L513" i="1500" s="1"/>
  <c r="L514" i="1500" s="1"/>
  <c r="L515" i="1500" s="1"/>
  <c r="L516" i="1500" s="1"/>
  <c r="L517" i="1500" s="1"/>
  <c r="L518" i="1500" s="1"/>
  <c r="L519" i="1500" s="1"/>
  <c r="L520" i="1500" s="1"/>
  <c r="L521" i="1500" s="1"/>
  <c r="L522" i="1500" s="1"/>
  <c r="L523" i="1500" s="1"/>
  <c r="L524" i="1500" s="1"/>
  <c r="L525" i="1500" s="1"/>
  <c r="L526" i="1500" s="1"/>
  <c r="L527" i="1500" s="1"/>
  <c r="L528" i="1500" s="1"/>
  <c r="L529" i="1500" s="1"/>
  <c r="L530" i="1500" s="1"/>
  <c r="L531" i="1500" s="1"/>
  <c r="L532" i="1500" s="1"/>
  <c r="L533" i="1500" s="1"/>
  <c r="L534" i="1500" s="1"/>
  <c r="L535" i="1500" s="1"/>
  <c r="L536" i="1500" s="1"/>
  <c r="L537" i="1500" s="1"/>
  <c r="L538" i="1500" s="1"/>
  <c r="L539" i="1500" s="1"/>
  <c r="L540" i="1500" s="1"/>
  <c r="L541" i="1500" s="1"/>
  <c r="L542" i="1500" s="1"/>
  <c r="L543" i="1500" s="1"/>
  <c r="L544" i="1500" s="1"/>
  <c r="L545" i="1500" s="1"/>
  <c r="L546" i="1500" s="1"/>
  <c r="L547" i="1500" s="1"/>
  <c r="L548" i="1500" s="1"/>
  <c r="L549" i="1500" s="1"/>
  <c r="L550" i="1500" s="1"/>
  <c r="L551" i="1500" s="1"/>
  <c r="L552" i="1500" s="1"/>
  <c r="L553" i="1500" s="1"/>
  <c r="L554" i="1500" s="1"/>
  <c r="L555" i="1500" s="1"/>
  <c r="L556" i="1500" s="1"/>
  <c r="L557" i="1500" s="1"/>
  <c r="L558" i="1500" s="1"/>
  <c r="L559" i="1500" s="1"/>
  <c r="L560" i="1500" s="1"/>
  <c r="L561" i="1500" s="1"/>
  <c r="L562" i="1500" s="1"/>
  <c r="L563" i="1500" s="1"/>
  <c r="L564" i="1500" s="1"/>
  <c r="L565" i="1500" s="1"/>
  <c r="L566" i="1500" s="1"/>
  <c r="L567" i="1500" s="1"/>
  <c r="L568" i="1500" s="1"/>
  <c r="L569" i="1500" s="1"/>
  <c r="L570" i="1500" s="1"/>
  <c r="L571" i="1500" s="1"/>
  <c r="L572" i="1500" s="1"/>
  <c r="L573" i="1500" s="1"/>
  <c r="L574" i="1500" s="1"/>
  <c r="L575" i="1500" s="1"/>
  <c r="L576" i="1500" s="1"/>
  <c r="L577" i="1500" s="1"/>
  <c r="L578" i="1500" s="1"/>
  <c r="L579" i="1500" s="1"/>
  <c r="L580" i="1500" s="1"/>
  <c r="L581" i="1500" s="1"/>
  <c r="L582" i="1500" s="1"/>
  <c r="L583" i="1500" s="1"/>
  <c r="L584" i="1500" s="1"/>
  <c r="L585" i="1500" s="1"/>
  <c r="L586" i="1500" s="1"/>
  <c r="L587" i="1500" s="1"/>
  <c r="L588" i="1500" s="1"/>
  <c r="L589" i="1500" s="1"/>
  <c r="L590" i="1500" s="1"/>
  <c r="L591" i="1500" s="1"/>
  <c r="L592" i="1500" s="1"/>
  <c r="L593" i="1500" s="1"/>
  <c r="L594" i="1500" s="1"/>
  <c r="L595" i="1500" s="1"/>
  <c r="L596" i="1500" s="1"/>
  <c r="L597" i="1500" s="1"/>
  <c r="L598" i="1500" s="1"/>
  <c r="L599" i="1500" s="1"/>
  <c r="L600" i="1500" s="1"/>
  <c r="L601" i="1500" s="1"/>
  <c r="L602" i="1500" s="1"/>
  <c r="L603" i="1500" s="1"/>
  <c r="L604" i="1500" s="1"/>
  <c r="L605" i="1500" s="1"/>
  <c r="L606" i="1500" s="1"/>
  <c r="L607" i="1500" s="1"/>
  <c r="L608" i="1500" s="1"/>
  <c r="L609" i="1500" s="1"/>
  <c r="L610" i="1500" s="1"/>
  <c r="L611" i="1500" s="1"/>
  <c r="L612" i="1500" s="1"/>
  <c r="L613" i="1500" s="1"/>
  <c r="L614" i="1500" s="1"/>
  <c r="L615" i="1500" s="1"/>
  <c r="L616" i="1500" s="1"/>
  <c r="L617" i="1500" s="1"/>
  <c r="L618" i="1500" s="1"/>
  <c r="L619" i="1500" s="1"/>
  <c r="L620" i="1500" s="1"/>
  <c r="L621" i="1500" s="1"/>
  <c r="L622" i="1500" s="1"/>
  <c r="L623" i="1500" s="1"/>
  <c r="L624" i="1500" s="1"/>
  <c r="L625" i="1500" s="1"/>
  <c r="L626" i="1500" s="1"/>
  <c r="L627" i="1500" s="1"/>
  <c r="L628" i="1500" s="1"/>
  <c r="L629" i="1500" s="1"/>
  <c r="L630" i="1500" s="1"/>
  <c r="L631" i="1500" s="1"/>
  <c r="L632" i="1500" s="1"/>
  <c r="L633" i="1500" s="1"/>
  <c r="L634" i="1500" s="1"/>
  <c r="L635" i="1500" s="1"/>
  <c r="L636" i="1500" s="1"/>
  <c r="L637" i="1500" s="1"/>
  <c r="L638" i="1500" s="1"/>
  <c r="L639" i="1500" s="1"/>
  <c r="L640" i="1500" s="1"/>
  <c r="L641" i="1500" s="1"/>
  <c r="L642" i="1500" s="1"/>
  <c r="L643" i="1500" s="1"/>
  <c r="L644" i="1500" s="1"/>
  <c r="L645" i="1500" s="1"/>
  <c r="L646" i="1500" s="1"/>
  <c r="L647" i="1500" s="1"/>
  <c r="L648" i="1500" s="1"/>
  <c r="L649" i="1500" s="1"/>
  <c r="L650" i="1500" s="1"/>
  <c r="L651" i="1500" s="1"/>
  <c r="L652" i="1500" s="1"/>
  <c r="L653" i="1500" s="1"/>
  <c r="L654" i="1500" s="1"/>
  <c r="L655" i="1500" s="1"/>
  <c r="L656" i="1500" s="1"/>
  <c r="L657" i="1500" s="1"/>
  <c r="L658" i="1500" s="1"/>
  <c r="L659" i="1500" s="1"/>
  <c r="L660" i="1500" s="1"/>
  <c r="L661" i="1500" s="1"/>
  <c r="L662" i="1500" s="1"/>
  <c r="L663" i="1500" s="1"/>
  <c r="L664" i="1500" s="1"/>
  <c r="L665" i="1500" s="1"/>
  <c r="L666" i="1500" s="1"/>
  <c r="L667" i="1500" s="1"/>
  <c r="L668" i="1500" s="1"/>
  <c r="L669" i="1500" s="1"/>
  <c r="L670" i="1500" s="1"/>
  <c r="L671" i="1500" s="1"/>
  <c r="L672" i="1500" s="1"/>
  <c r="L673" i="1500" s="1"/>
  <c r="L674" i="1500" s="1"/>
  <c r="L675" i="1500" s="1"/>
  <c r="L676" i="1500" s="1"/>
  <c r="L677" i="1500" s="1"/>
  <c r="L678" i="1500" s="1"/>
  <c r="L679" i="1500" s="1"/>
  <c r="L680" i="1500" s="1"/>
  <c r="L681" i="1500" s="1"/>
  <c r="L682" i="1500" s="1"/>
  <c r="L683" i="1500" s="1"/>
  <c r="L684" i="1500" s="1"/>
  <c r="L685" i="1500" s="1"/>
  <c r="L686" i="1500" s="1"/>
  <c r="L687" i="1500" s="1"/>
  <c r="L688" i="1500" s="1"/>
  <c r="L689" i="1500" s="1"/>
  <c r="L690" i="1500" s="1"/>
  <c r="L691" i="1500" s="1"/>
  <c r="L692" i="1500" s="1"/>
  <c r="L693" i="1500" s="1"/>
  <c r="L694" i="1500" s="1"/>
  <c r="L695" i="1500" s="1"/>
  <c r="L696" i="1500" s="1"/>
  <c r="L697" i="1500" s="1"/>
  <c r="L698" i="1500" s="1"/>
  <c r="L699" i="1500" s="1"/>
  <c r="L700" i="1500" s="1"/>
  <c r="L701" i="1500" s="1"/>
  <c r="L702" i="1500" s="1"/>
  <c r="L703" i="1500" s="1"/>
  <c r="L704" i="1500" s="1"/>
  <c r="L705" i="1500" s="1"/>
  <c r="L706" i="1500" s="1"/>
  <c r="L707" i="1500" s="1"/>
  <c r="L708" i="1500" s="1"/>
  <c r="L709" i="1500" s="1"/>
  <c r="L710" i="1500" s="1"/>
  <c r="L711" i="1500" s="1"/>
  <c r="L712" i="1500" s="1"/>
  <c r="L713" i="1500" s="1"/>
  <c r="L714" i="1500" s="1"/>
  <c r="L715" i="1500" s="1"/>
  <c r="L716" i="1500" s="1"/>
  <c r="L717" i="1500" s="1"/>
  <c r="L718" i="1500" s="1"/>
  <c r="L719" i="1500" s="1"/>
  <c r="L720" i="1500" s="1"/>
  <c r="L721" i="1500" s="1"/>
  <c r="L722" i="1500" s="1"/>
  <c r="L723" i="1500" s="1"/>
  <c r="L724" i="1500" s="1"/>
  <c r="L725" i="1500" s="1"/>
  <c r="L726" i="1500" s="1"/>
  <c r="L727" i="1500" s="1"/>
  <c r="L728" i="1500" s="1"/>
  <c r="L729" i="1500" s="1"/>
  <c r="L730" i="1500" s="1"/>
  <c r="L731" i="1500" s="1"/>
  <c r="L732" i="1500" s="1"/>
  <c r="L733" i="1500" s="1"/>
  <c r="L734" i="1500" s="1"/>
  <c r="L735" i="1500" s="1"/>
  <c r="L736" i="1500" s="1"/>
  <c r="L737" i="1500" s="1"/>
  <c r="L738" i="1500" s="1"/>
  <c r="L739" i="1500" s="1"/>
  <c r="L740" i="1500" s="1"/>
  <c r="L741" i="1500" s="1"/>
  <c r="L742" i="1500" s="1"/>
  <c r="L743" i="1500" s="1"/>
  <c r="L744" i="1500" s="1"/>
  <c r="L745" i="1500" s="1"/>
  <c r="L746" i="1500" s="1"/>
  <c r="L747" i="1500" s="1"/>
  <c r="L748" i="1500" s="1"/>
  <c r="L749" i="1500" s="1"/>
  <c r="L750" i="1500" s="1"/>
  <c r="L751" i="1500" s="1"/>
  <c r="L752" i="1500" s="1"/>
  <c r="L753" i="1500" s="1"/>
  <c r="L754" i="1500" s="1"/>
  <c r="L755" i="1500" s="1"/>
  <c r="L756" i="1500" s="1"/>
  <c r="L757" i="1500" s="1"/>
  <c r="L758" i="1500" s="1"/>
  <c r="L759" i="1500" s="1"/>
  <c r="L760" i="1500" s="1"/>
  <c r="L761" i="1500" s="1"/>
  <c r="L762" i="1500" s="1"/>
  <c r="L763" i="1500" s="1"/>
  <c r="L764" i="1500" s="1"/>
  <c r="L765" i="1500" s="1"/>
  <c r="L766" i="1500" s="1"/>
  <c r="L767" i="1500" s="1"/>
  <c r="L768" i="1500" s="1"/>
  <c r="L769" i="1500" s="1"/>
  <c r="L770" i="1500" s="1"/>
  <c r="L771" i="1500" s="1"/>
  <c r="L772" i="1500" s="1"/>
  <c r="L773" i="1500" s="1"/>
  <c r="L774" i="1500" s="1"/>
  <c r="L775" i="1500" s="1"/>
  <c r="L776" i="1500" s="1"/>
  <c r="L777" i="1500" s="1"/>
  <c r="L778" i="1500" s="1"/>
  <c r="L779" i="1500" s="1"/>
  <c r="L780" i="1500" s="1"/>
  <c r="L781" i="1500" s="1"/>
  <c r="L782" i="1500" s="1"/>
  <c r="L783" i="1500" s="1"/>
  <c r="L784" i="1500" s="1"/>
  <c r="L785" i="1500" s="1"/>
  <c r="L786" i="1500" s="1"/>
  <c r="L787" i="1500" s="1"/>
  <c r="L788" i="1500" s="1"/>
  <c r="L789" i="1500" s="1"/>
  <c r="L790" i="1500" s="1"/>
  <c r="L791" i="1500" s="1"/>
  <c r="L792" i="1500" s="1"/>
  <c r="L793" i="1500" s="1"/>
  <c r="H18" i="1500"/>
  <c r="H19" i="1500" s="1"/>
  <c r="H20" i="1500" s="1"/>
  <c r="H21" i="1500" s="1"/>
  <c r="H22" i="1500" s="1"/>
  <c r="H23" i="1500" s="1"/>
  <c r="H24" i="1500" s="1"/>
  <c r="H25" i="1500" s="1"/>
  <c r="H26" i="1500" s="1"/>
  <c r="H27" i="1500" s="1"/>
  <c r="H28" i="1500" s="1"/>
  <c r="H29" i="1500" s="1"/>
  <c r="H30" i="1500" s="1"/>
  <c r="H31" i="1500" s="1"/>
  <c r="H32" i="1500" s="1"/>
  <c r="H33" i="1500" s="1"/>
  <c r="H34" i="1500" s="1"/>
  <c r="H35" i="1500" s="1"/>
  <c r="H36" i="1500" s="1"/>
  <c r="H37" i="1500" s="1"/>
  <c r="H38" i="1500" s="1"/>
  <c r="H39" i="1500" s="1"/>
  <c r="H40" i="1500" s="1"/>
  <c r="H41" i="1500" s="1"/>
  <c r="H42" i="1500" s="1"/>
  <c r="H43" i="1500" s="1"/>
  <c r="H44" i="1500" s="1"/>
  <c r="H45" i="1500" s="1"/>
  <c r="H46" i="1500" s="1"/>
  <c r="H47" i="1500" s="1"/>
  <c r="H48" i="1500" s="1"/>
  <c r="H49" i="1500" s="1"/>
  <c r="H50" i="1500" s="1"/>
  <c r="H51" i="1500" s="1"/>
  <c r="H52" i="1500" s="1"/>
  <c r="H53" i="1500" s="1"/>
  <c r="H54" i="1500" s="1"/>
  <c r="H55" i="1500" s="1"/>
  <c r="H56" i="1500" s="1"/>
  <c r="H57" i="1500" s="1"/>
  <c r="H58" i="1500" s="1"/>
  <c r="H59" i="1500" s="1"/>
  <c r="H60" i="1500" s="1"/>
  <c r="H61" i="1500" s="1"/>
  <c r="H62" i="1500" s="1"/>
  <c r="H63" i="1500" s="1"/>
  <c r="H64" i="1500" s="1"/>
  <c r="H65" i="1500" s="1"/>
  <c r="H66" i="1500" s="1"/>
  <c r="H67" i="1500" s="1"/>
  <c r="H68" i="1500" s="1"/>
  <c r="H69" i="1500" s="1"/>
  <c r="H70" i="1500" s="1"/>
  <c r="H71" i="1500" s="1"/>
  <c r="H72" i="1500" s="1"/>
  <c r="H73" i="1500" s="1"/>
  <c r="H74" i="1500" s="1"/>
  <c r="H75" i="1500" s="1"/>
  <c r="H76" i="1500" s="1"/>
  <c r="H77" i="1500" s="1"/>
  <c r="H78" i="1500" s="1"/>
  <c r="H79" i="1500" s="1"/>
  <c r="H80" i="1500" s="1"/>
  <c r="H81" i="1500" s="1"/>
  <c r="H82" i="1500" s="1"/>
  <c r="H83" i="1500" s="1"/>
  <c r="H84" i="1500" s="1"/>
  <c r="H85" i="1500" s="1"/>
  <c r="H86" i="1500" s="1"/>
  <c r="H87" i="1500" s="1"/>
  <c r="H88" i="1500" s="1"/>
  <c r="H89" i="1500" s="1"/>
  <c r="H90" i="1500" s="1"/>
  <c r="H91" i="1500" s="1"/>
  <c r="H92" i="1500" s="1"/>
  <c r="H93" i="1500" s="1"/>
  <c r="H94" i="1500" s="1"/>
  <c r="H95" i="1500" s="1"/>
  <c r="H96" i="1500" s="1"/>
  <c r="H97" i="1500" s="1"/>
  <c r="H98" i="1500" s="1"/>
  <c r="H99" i="1500" s="1"/>
  <c r="H100" i="1500" s="1"/>
  <c r="H101" i="1500" s="1"/>
  <c r="H102" i="1500" s="1"/>
  <c r="H103" i="1500" s="1"/>
  <c r="H104" i="1500" s="1"/>
  <c r="H105" i="1500" s="1"/>
  <c r="H106" i="1500" s="1"/>
  <c r="H107" i="1500" s="1"/>
  <c r="H108" i="1500" s="1"/>
  <c r="H109" i="1500" s="1"/>
  <c r="H110" i="1500" s="1"/>
  <c r="H111" i="1500" s="1"/>
  <c r="H112" i="1500" s="1"/>
  <c r="H113" i="1500" s="1"/>
  <c r="H114" i="1500" s="1"/>
  <c r="H115" i="1500" s="1"/>
  <c r="H116" i="1500" s="1"/>
  <c r="H117" i="1500" s="1"/>
  <c r="H118" i="1500" s="1"/>
  <c r="H119" i="1500" s="1"/>
  <c r="H120" i="1500" s="1"/>
  <c r="H121" i="1500" s="1"/>
  <c r="H122" i="1500" s="1"/>
  <c r="H123" i="1500" s="1"/>
  <c r="H124" i="1500" s="1"/>
  <c r="H125" i="1500" s="1"/>
  <c r="H126" i="1500" s="1"/>
  <c r="H127" i="1500" s="1"/>
  <c r="H128" i="1500" s="1"/>
  <c r="H129" i="1500" s="1"/>
  <c r="H130" i="1500" s="1"/>
  <c r="H131" i="1500" s="1"/>
  <c r="H132" i="1500" s="1"/>
  <c r="H133" i="1500" s="1"/>
  <c r="H134" i="1500" s="1"/>
  <c r="H135" i="1500" s="1"/>
  <c r="H136" i="1500" s="1"/>
  <c r="H137" i="1500" s="1"/>
  <c r="H138" i="1500" s="1"/>
  <c r="H139" i="1500" s="1"/>
  <c r="H140" i="1500" s="1"/>
  <c r="H141" i="1500" s="1"/>
  <c r="H142" i="1500" s="1"/>
  <c r="H143" i="1500" s="1"/>
  <c r="H144" i="1500" s="1"/>
  <c r="H145" i="1500" s="1"/>
  <c r="H146" i="1500" s="1"/>
  <c r="H147" i="1500" s="1"/>
  <c r="H148" i="1500" s="1"/>
  <c r="H149" i="1500" s="1"/>
  <c r="H150" i="1500" s="1"/>
  <c r="H151" i="1500" s="1"/>
  <c r="H152" i="1500" s="1"/>
  <c r="H153" i="1500" s="1"/>
  <c r="H154" i="1500" s="1"/>
  <c r="H155" i="1500" s="1"/>
  <c r="H156" i="1500" s="1"/>
  <c r="H157" i="1500" s="1"/>
  <c r="H158" i="1500" s="1"/>
  <c r="H159" i="1500" s="1"/>
  <c r="H160" i="1500" s="1"/>
  <c r="H161" i="1500" s="1"/>
  <c r="H162" i="1500" s="1"/>
  <c r="H163" i="1500" s="1"/>
  <c r="H164" i="1500" s="1"/>
  <c r="H165" i="1500" s="1"/>
  <c r="H166" i="1500" s="1"/>
  <c r="H167" i="1500" s="1"/>
  <c r="H168" i="1500" s="1"/>
  <c r="H169" i="1500" s="1"/>
  <c r="H170" i="1500" s="1"/>
  <c r="H171" i="1500" s="1"/>
  <c r="H172" i="1500" s="1"/>
  <c r="H173" i="1500" s="1"/>
  <c r="H174" i="1500" s="1"/>
  <c r="H175" i="1500" s="1"/>
  <c r="H176" i="1500" s="1"/>
  <c r="H177" i="1500" s="1"/>
  <c r="H178" i="1500" s="1"/>
  <c r="H179" i="1500" s="1"/>
  <c r="H180" i="1500" s="1"/>
  <c r="H181" i="1500" s="1"/>
  <c r="H182" i="1500" s="1"/>
  <c r="H183" i="1500" s="1"/>
  <c r="H184" i="1500" s="1"/>
  <c r="H185" i="1500" s="1"/>
  <c r="H186" i="1500" s="1"/>
  <c r="H187" i="1500" s="1"/>
  <c r="H188" i="1500" s="1"/>
  <c r="H189" i="1500" s="1"/>
  <c r="H190" i="1500" s="1"/>
  <c r="H191" i="1500" s="1"/>
  <c r="H192" i="1500" s="1"/>
  <c r="H193" i="1500" s="1"/>
  <c r="H194" i="1500" s="1"/>
  <c r="H195" i="1500" s="1"/>
  <c r="H196" i="1500" s="1"/>
  <c r="H197" i="1500" s="1"/>
  <c r="H198" i="1500" s="1"/>
  <c r="H199" i="1500" s="1"/>
  <c r="H200" i="1500" s="1"/>
  <c r="H201" i="1500" s="1"/>
  <c r="H202" i="1500" s="1"/>
  <c r="H203" i="1500" s="1"/>
  <c r="H204" i="1500" s="1"/>
  <c r="H205" i="1500" s="1"/>
  <c r="H206" i="1500" s="1"/>
  <c r="H207" i="1500" s="1"/>
  <c r="H208" i="1500" s="1"/>
  <c r="H209" i="1500" s="1"/>
  <c r="H210" i="1500" s="1"/>
  <c r="H211" i="1500" s="1"/>
  <c r="H212" i="1500" s="1"/>
  <c r="H213" i="1500" s="1"/>
  <c r="H214" i="1500" s="1"/>
  <c r="H215" i="1500" s="1"/>
  <c r="H216" i="1500" s="1"/>
  <c r="H217" i="1500" s="1"/>
  <c r="H218" i="1500" s="1"/>
  <c r="H219" i="1500" s="1"/>
  <c r="H220" i="1500" s="1"/>
  <c r="H221" i="1500" s="1"/>
  <c r="H222" i="1500" s="1"/>
  <c r="H223" i="1500" s="1"/>
  <c r="H224" i="1500" s="1"/>
  <c r="H225" i="1500" s="1"/>
  <c r="H226" i="1500" s="1"/>
  <c r="H227" i="1500" s="1"/>
  <c r="H228" i="1500" s="1"/>
  <c r="H229" i="1500" s="1"/>
  <c r="H230" i="1500" s="1"/>
  <c r="H231" i="1500" s="1"/>
  <c r="H232" i="1500" s="1"/>
  <c r="H233" i="1500" s="1"/>
  <c r="H234" i="1500" s="1"/>
  <c r="H235" i="1500" s="1"/>
  <c r="H236" i="1500" s="1"/>
  <c r="H237" i="1500" s="1"/>
  <c r="H238" i="1500" s="1"/>
  <c r="H239" i="1500" s="1"/>
  <c r="H240" i="1500" s="1"/>
  <c r="H241" i="1500" s="1"/>
  <c r="H242" i="1500" s="1"/>
  <c r="H243" i="1500" s="1"/>
  <c r="H244" i="1500" s="1"/>
  <c r="H245" i="1500" s="1"/>
  <c r="H246" i="1500" s="1"/>
  <c r="H247" i="1500" s="1"/>
  <c r="H248" i="1500" s="1"/>
  <c r="H249" i="1500" s="1"/>
  <c r="H250" i="1500" s="1"/>
  <c r="H251" i="1500" s="1"/>
  <c r="H252" i="1500" s="1"/>
  <c r="H253" i="1500" s="1"/>
  <c r="H254" i="1500" s="1"/>
  <c r="H255" i="1500" s="1"/>
  <c r="H256" i="1500" s="1"/>
  <c r="H257" i="1500" s="1"/>
  <c r="H258" i="1500" s="1"/>
  <c r="H259" i="1500" s="1"/>
  <c r="H260" i="1500" s="1"/>
  <c r="H261" i="1500" s="1"/>
  <c r="H262" i="1500" s="1"/>
  <c r="H263" i="1500" s="1"/>
  <c r="H264" i="1500" s="1"/>
  <c r="H265" i="1500" s="1"/>
  <c r="H266" i="1500" s="1"/>
  <c r="H267" i="1500" s="1"/>
  <c r="H268" i="1500" s="1"/>
  <c r="H269" i="1500" s="1"/>
  <c r="H270" i="1500" s="1"/>
  <c r="H271" i="1500" s="1"/>
  <c r="H272" i="1500" s="1"/>
  <c r="H273" i="1500" s="1"/>
  <c r="H274" i="1500" s="1"/>
  <c r="H275" i="1500" s="1"/>
  <c r="H276" i="1500" s="1"/>
  <c r="H277" i="1500" s="1"/>
  <c r="H278" i="1500" s="1"/>
  <c r="H279" i="1500" s="1"/>
  <c r="H280" i="1500" s="1"/>
  <c r="H281" i="1500" s="1"/>
  <c r="H282" i="1500" s="1"/>
  <c r="H283" i="1500" s="1"/>
  <c r="H284" i="1500" s="1"/>
  <c r="H285" i="1500" s="1"/>
  <c r="H286" i="1500" s="1"/>
  <c r="H287" i="1500" s="1"/>
  <c r="H288" i="1500" s="1"/>
  <c r="H289" i="1500" s="1"/>
  <c r="H290" i="1500" s="1"/>
  <c r="H291" i="1500" s="1"/>
  <c r="H292" i="1500" s="1"/>
  <c r="H293" i="1500" s="1"/>
  <c r="H294" i="1500" s="1"/>
  <c r="H295" i="1500" s="1"/>
  <c r="H296" i="1500" s="1"/>
  <c r="H297" i="1500" s="1"/>
  <c r="H298" i="1500" s="1"/>
  <c r="H299" i="1500" s="1"/>
  <c r="H300" i="1500" s="1"/>
  <c r="H301" i="1500" s="1"/>
  <c r="H302" i="1500" s="1"/>
  <c r="H303" i="1500" s="1"/>
  <c r="H304" i="1500" s="1"/>
  <c r="H305" i="1500" s="1"/>
  <c r="H306" i="1500" s="1"/>
  <c r="H307" i="1500" s="1"/>
  <c r="H308" i="1500" s="1"/>
  <c r="H309" i="1500" s="1"/>
  <c r="H310" i="1500" s="1"/>
  <c r="H311" i="1500" s="1"/>
  <c r="H312" i="1500" s="1"/>
  <c r="H313" i="1500" s="1"/>
  <c r="H314" i="1500" s="1"/>
  <c r="H315" i="1500" s="1"/>
  <c r="H316" i="1500" s="1"/>
  <c r="H317" i="1500" s="1"/>
  <c r="H318" i="1500" s="1"/>
  <c r="H319" i="1500" s="1"/>
  <c r="H320" i="1500" s="1"/>
  <c r="H321" i="1500" s="1"/>
  <c r="H322" i="1500" s="1"/>
  <c r="H323" i="1500" s="1"/>
  <c r="H324" i="1500" s="1"/>
  <c r="H325" i="1500" s="1"/>
  <c r="H326" i="1500" s="1"/>
  <c r="H327" i="1500" s="1"/>
  <c r="H328" i="1500" s="1"/>
  <c r="H329" i="1500" s="1"/>
  <c r="H330" i="1500" s="1"/>
  <c r="H331" i="1500" s="1"/>
  <c r="H332" i="1500" s="1"/>
  <c r="H333" i="1500" s="1"/>
  <c r="H334" i="1500" s="1"/>
  <c r="H335" i="1500" s="1"/>
  <c r="H336" i="1500" s="1"/>
  <c r="H337" i="1500" s="1"/>
  <c r="H338" i="1500" s="1"/>
  <c r="H339" i="1500" s="1"/>
  <c r="H340" i="1500" s="1"/>
  <c r="H341" i="1500" s="1"/>
  <c r="H342" i="1500" s="1"/>
  <c r="H343" i="1500" s="1"/>
  <c r="H344" i="1500" s="1"/>
  <c r="H345" i="1500" s="1"/>
  <c r="H346" i="1500" s="1"/>
  <c r="H347" i="1500" s="1"/>
  <c r="H348" i="1500" s="1"/>
  <c r="H349" i="1500" s="1"/>
  <c r="H350" i="1500" s="1"/>
  <c r="H351" i="1500" s="1"/>
  <c r="H352" i="1500" s="1"/>
  <c r="H353" i="1500" s="1"/>
  <c r="H354" i="1500" s="1"/>
  <c r="H355" i="1500" s="1"/>
  <c r="H356" i="1500" s="1"/>
  <c r="H357" i="1500" s="1"/>
  <c r="H358" i="1500" s="1"/>
  <c r="H359" i="1500" s="1"/>
  <c r="H360" i="1500" s="1"/>
  <c r="H361" i="1500" s="1"/>
  <c r="H362" i="1500" s="1"/>
  <c r="H363" i="1500" s="1"/>
  <c r="H364" i="1500" s="1"/>
  <c r="H365" i="1500" s="1"/>
  <c r="H366" i="1500" s="1"/>
  <c r="H367" i="1500" s="1"/>
  <c r="H368" i="1500" s="1"/>
  <c r="H369" i="1500" s="1"/>
  <c r="H370" i="1500" s="1"/>
  <c r="H371" i="1500" s="1"/>
  <c r="H372" i="1500" s="1"/>
  <c r="H373" i="1500" s="1"/>
  <c r="H374" i="1500" s="1"/>
  <c r="H375" i="1500" s="1"/>
  <c r="H376" i="1500" s="1"/>
  <c r="H377" i="1500" s="1"/>
  <c r="H378" i="1500" s="1"/>
  <c r="H379" i="1500" s="1"/>
  <c r="H380" i="1500" s="1"/>
  <c r="H381" i="1500" s="1"/>
  <c r="H382" i="1500" s="1"/>
  <c r="H383" i="1500" s="1"/>
  <c r="H384" i="1500" s="1"/>
  <c r="H385" i="1500" s="1"/>
  <c r="H386" i="1500" s="1"/>
  <c r="H387" i="1500" s="1"/>
  <c r="H388" i="1500" s="1"/>
  <c r="H389" i="1500" s="1"/>
  <c r="H390" i="1500" s="1"/>
  <c r="H391" i="1500" s="1"/>
  <c r="H392" i="1500" s="1"/>
  <c r="H393" i="1500" s="1"/>
  <c r="H394" i="1500" s="1"/>
  <c r="H395" i="1500" s="1"/>
  <c r="H396" i="1500" s="1"/>
  <c r="H397" i="1500" s="1"/>
  <c r="H398" i="1500" s="1"/>
  <c r="H399" i="1500" s="1"/>
  <c r="H400" i="1500" s="1"/>
  <c r="H401" i="1500" s="1"/>
  <c r="H402" i="1500" s="1"/>
  <c r="H403" i="1500" s="1"/>
  <c r="H404" i="1500" s="1"/>
  <c r="H405" i="1500" s="1"/>
  <c r="H406" i="1500" s="1"/>
  <c r="H407" i="1500" s="1"/>
  <c r="H408" i="1500" s="1"/>
  <c r="H409" i="1500" s="1"/>
  <c r="H410" i="1500" s="1"/>
  <c r="H411" i="1500" s="1"/>
  <c r="H412" i="1500" s="1"/>
  <c r="H413" i="1500" s="1"/>
  <c r="H414" i="1500" s="1"/>
  <c r="H415" i="1500" s="1"/>
  <c r="H416" i="1500" s="1"/>
  <c r="H417" i="1500" s="1"/>
  <c r="H418" i="1500" s="1"/>
  <c r="H419" i="1500" s="1"/>
  <c r="H420" i="1500" s="1"/>
  <c r="H421" i="1500" s="1"/>
  <c r="H422" i="1500" s="1"/>
  <c r="H423" i="1500" s="1"/>
  <c r="H424" i="1500" s="1"/>
  <c r="H425" i="1500" s="1"/>
  <c r="H426" i="1500" s="1"/>
  <c r="H427" i="1500" s="1"/>
  <c r="H428" i="1500" s="1"/>
  <c r="H429" i="1500" s="1"/>
  <c r="H430" i="1500" s="1"/>
  <c r="H431" i="1500" s="1"/>
  <c r="H432" i="1500" s="1"/>
  <c r="H433" i="1500" s="1"/>
  <c r="H434" i="1500" s="1"/>
  <c r="H435" i="1500" s="1"/>
  <c r="H436" i="1500" s="1"/>
  <c r="H437" i="1500" s="1"/>
  <c r="H438" i="1500" s="1"/>
  <c r="H439" i="1500" s="1"/>
  <c r="H440" i="1500" s="1"/>
  <c r="H441" i="1500" s="1"/>
  <c r="H442" i="1500" s="1"/>
  <c r="H443" i="1500" s="1"/>
  <c r="H444" i="1500" s="1"/>
  <c r="H445" i="1500" s="1"/>
  <c r="H446" i="1500" s="1"/>
  <c r="H447" i="1500" s="1"/>
  <c r="H448" i="1500" s="1"/>
  <c r="H449" i="1500" s="1"/>
  <c r="H450" i="1500" s="1"/>
  <c r="H451" i="1500" s="1"/>
  <c r="H452" i="1500" s="1"/>
  <c r="H453" i="1500" s="1"/>
  <c r="H454" i="1500" s="1"/>
  <c r="H455" i="1500" s="1"/>
  <c r="H456" i="1500" s="1"/>
  <c r="H457" i="1500" s="1"/>
  <c r="H458" i="1500" s="1"/>
  <c r="H459" i="1500" s="1"/>
  <c r="H460" i="1500" s="1"/>
  <c r="H461" i="1500" s="1"/>
  <c r="H462" i="1500" s="1"/>
  <c r="H463" i="1500" s="1"/>
  <c r="H464" i="1500" s="1"/>
  <c r="H465" i="1500" s="1"/>
  <c r="H466" i="1500" s="1"/>
  <c r="H467" i="1500" s="1"/>
  <c r="H468" i="1500" s="1"/>
  <c r="H469" i="1500" s="1"/>
  <c r="H470" i="1500" s="1"/>
  <c r="H471" i="1500" s="1"/>
  <c r="H472" i="1500" s="1"/>
  <c r="H473" i="1500" s="1"/>
  <c r="H474" i="1500" s="1"/>
  <c r="H475" i="1500" s="1"/>
  <c r="H476" i="1500" s="1"/>
  <c r="H477" i="1500" s="1"/>
  <c r="H478" i="1500" s="1"/>
  <c r="H479" i="1500" s="1"/>
  <c r="H480" i="1500" s="1"/>
  <c r="H481" i="1500" s="1"/>
  <c r="H482" i="1500" s="1"/>
  <c r="H483" i="1500" s="1"/>
  <c r="H484" i="1500" s="1"/>
  <c r="H485" i="1500" s="1"/>
  <c r="H486" i="1500" s="1"/>
  <c r="H487" i="1500" s="1"/>
  <c r="H488" i="1500" s="1"/>
  <c r="H489" i="1500" s="1"/>
  <c r="H490" i="1500" s="1"/>
  <c r="H491" i="1500" s="1"/>
  <c r="H492" i="1500" s="1"/>
  <c r="H493" i="1500" s="1"/>
  <c r="H494" i="1500" s="1"/>
  <c r="H495" i="1500" s="1"/>
  <c r="H496" i="1500" s="1"/>
  <c r="H497" i="1500" s="1"/>
  <c r="H498" i="1500" s="1"/>
  <c r="H499" i="1500" s="1"/>
  <c r="H500" i="1500" s="1"/>
  <c r="H501" i="1500" s="1"/>
  <c r="H502" i="1500" s="1"/>
  <c r="H503" i="1500" s="1"/>
  <c r="H504" i="1500" s="1"/>
  <c r="H505" i="1500" s="1"/>
  <c r="H506" i="1500" s="1"/>
  <c r="H507" i="1500" s="1"/>
  <c r="H508" i="1500" s="1"/>
  <c r="H509" i="1500" s="1"/>
  <c r="H510" i="1500" s="1"/>
  <c r="H511" i="1500" s="1"/>
  <c r="H512" i="1500" s="1"/>
  <c r="H513" i="1500" s="1"/>
  <c r="H514" i="1500" s="1"/>
  <c r="H515" i="1500" s="1"/>
  <c r="H516" i="1500" s="1"/>
  <c r="H517" i="1500" s="1"/>
  <c r="H518" i="1500" s="1"/>
  <c r="H519" i="1500" s="1"/>
  <c r="H520" i="1500" s="1"/>
  <c r="H521" i="1500" s="1"/>
  <c r="H522" i="1500" s="1"/>
  <c r="H523" i="1500" s="1"/>
  <c r="H524" i="1500" s="1"/>
  <c r="H525" i="1500" s="1"/>
  <c r="H526" i="1500" s="1"/>
  <c r="H527" i="1500" s="1"/>
  <c r="H528" i="1500" s="1"/>
  <c r="H529" i="1500" s="1"/>
  <c r="H530" i="1500" s="1"/>
  <c r="H531" i="1500" s="1"/>
  <c r="H532" i="1500" s="1"/>
  <c r="H533" i="1500" s="1"/>
  <c r="H534" i="1500" s="1"/>
  <c r="H535" i="1500" s="1"/>
  <c r="H536" i="1500" s="1"/>
  <c r="H537" i="1500" s="1"/>
  <c r="H538" i="1500" s="1"/>
  <c r="H539" i="1500" s="1"/>
  <c r="H540" i="1500" s="1"/>
  <c r="H541" i="1500" s="1"/>
  <c r="H542" i="1500" s="1"/>
  <c r="H543" i="1500" s="1"/>
  <c r="H544" i="1500" s="1"/>
  <c r="H545" i="1500" s="1"/>
  <c r="H546" i="1500" s="1"/>
  <c r="H547" i="1500" s="1"/>
  <c r="H548" i="1500" s="1"/>
  <c r="H549" i="1500" s="1"/>
  <c r="H550" i="1500" s="1"/>
  <c r="H551" i="1500" s="1"/>
  <c r="H552" i="1500" s="1"/>
  <c r="H553" i="1500" s="1"/>
  <c r="H554" i="1500" s="1"/>
  <c r="H555" i="1500" s="1"/>
  <c r="H556" i="1500" s="1"/>
  <c r="H557" i="1500" s="1"/>
  <c r="H558" i="1500" s="1"/>
  <c r="H559" i="1500" s="1"/>
  <c r="H560" i="1500" s="1"/>
  <c r="H561" i="1500" s="1"/>
  <c r="H562" i="1500" s="1"/>
  <c r="H563" i="1500" s="1"/>
  <c r="H564" i="1500" s="1"/>
  <c r="H565" i="1500" s="1"/>
  <c r="H566" i="1500" s="1"/>
  <c r="H567" i="1500" s="1"/>
  <c r="H568" i="1500" s="1"/>
  <c r="H569" i="1500" s="1"/>
  <c r="H570" i="1500" s="1"/>
  <c r="H571" i="1500" s="1"/>
  <c r="H572" i="1500" s="1"/>
  <c r="H573" i="1500" s="1"/>
  <c r="H574" i="1500" s="1"/>
  <c r="H575" i="1500" s="1"/>
  <c r="H576" i="1500" s="1"/>
  <c r="H577" i="1500" s="1"/>
  <c r="H578" i="1500" s="1"/>
  <c r="H579" i="1500" s="1"/>
  <c r="H580" i="1500" s="1"/>
  <c r="H581" i="1500" s="1"/>
  <c r="H582" i="1500" s="1"/>
  <c r="H583" i="1500" s="1"/>
  <c r="H584" i="1500" s="1"/>
  <c r="H585" i="1500" s="1"/>
  <c r="H586" i="1500" s="1"/>
  <c r="H587" i="1500" s="1"/>
  <c r="H588" i="1500" s="1"/>
  <c r="H589" i="1500" s="1"/>
  <c r="H590" i="1500" s="1"/>
  <c r="H591" i="1500" s="1"/>
  <c r="H592" i="1500" s="1"/>
  <c r="H593" i="1500" s="1"/>
  <c r="H594" i="1500" s="1"/>
  <c r="H595" i="1500" s="1"/>
  <c r="H596" i="1500" s="1"/>
  <c r="H597" i="1500" s="1"/>
  <c r="H598" i="1500" s="1"/>
  <c r="H599" i="1500" s="1"/>
  <c r="H600" i="1500" s="1"/>
  <c r="H601" i="1500" s="1"/>
  <c r="H602" i="1500" s="1"/>
  <c r="H603" i="1500" s="1"/>
  <c r="H604" i="1500" s="1"/>
  <c r="H605" i="1500" s="1"/>
  <c r="H606" i="1500" s="1"/>
  <c r="H607" i="1500" s="1"/>
  <c r="H608" i="1500" s="1"/>
  <c r="H609" i="1500" s="1"/>
  <c r="H610" i="1500" s="1"/>
  <c r="H611" i="1500" s="1"/>
  <c r="H612" i="1500" s="1"/>
  <c r="H613" i="1500" s="1"/>
  <c r="H614" i="1500" s="1"/>
  <c r="H615" i="1500" s="1"/>
  <c r="H616" i="1500" s="1"/>
  <c r="H617" i="1500" s="1"/>
  <c r="H618" i="1500" s="1"/>
  <c r="H619" i="1500" s="1"/>
  <c r="H620" i="1500" s="1"/>
  <c r="H621" i="1500" s="1"/>
  <c r="H622" i="1500" s="1"/>
  <c r="H623" i="1500" s="1"/>
  <c r="H624" i="1500" s="1"/>
  <c r="H625" i="1500" s="1"/>
  <c r="H626" i="1500" s="1"/>
  <c r="H627" i="1500" s="1"/>
  <c r="H628" i="1500" s="1"/>
  <c r="H629" i="1500" s="1"/>
  <c r="H630" i="1500" s="1"/>
  <c r="H631" i="1500" s="1"/>
  <c r="H632" i="1500" s="1"/>
  <c r="H633" i="1500" s="1"/>
  <c r="H634" i="1500" s="1"/>
  <c r="H635" i="1500" s="1"/>
  <c r="H636" i="1500" s="1"/>
  <c r="H637" i="1500" s="1"/>
  <c r="H638" i="1500" s="1"/>
  <c r="H639" i="1500" s="1"/>
  <c r="H640" i="1500" s="1"/>
  <c r="H641" i="1500" s="1"/>
  <c r="H642" i="1500" s="1"/>
  <c r="H643" i="1500" s="1"/>
  <c r="H644" i="1500" s="1"/>
  <c r="H645" i="1500" s="1"/>
  <c r="H646" i="1500" s="1"/>
  <c r="H647" i="1500" s="1"/>
  <c r="H648" i="1500" s="1"/>
  <c r="H649" i="1500" s="1"/>
  <c r="H650" i="1500" s="1"/>
  <c r="H651" i="1500" s="1"/>
  <c r="H652" i="1500" s="1"/>
  <c r="H653" i="1500" s="1"/>
  <c r="H654" i="1500" s="1"/>
  <c r="H655" i="1500" s="1"/>
  <c r="H656" i="1500" s="1"/>
  <c r="H657" i="1500" s="1"/>
  <c r="H658" i="1500" s="1"/>
  <c r="H659" i="1500" s="1"/>
  <c r="H660" i="1500" s="1"/>
  <c r="H661" i="1500" s="1"/>
  <c r="H662" i="1500" s="1"/>
  <c r="H663" i="1500" s="1"/>
  <c r="H664" i="1500" s="1"/>
  <c r="H665" i="1500" s="1"/>
  <c r="H666" i="1500" s="1"/>
  <c r="H667" i="1500" s="1"/>
  <c r="H668" i="1500" s="1"/>
  <c r="H669" i="1500" s="1"/>
  <c r="H670" i="1500" s="1"/>
  <c r="H671" i="1500" s="1"/>
  <c r="H672" i="1500" s="1"/>
  <c r="H673" i="1500" s="1"/>
  <c r="H674" i="1500" s="1"/>
  <c r="H675" i="1500" s="1"/>
  <c r="H676" i="1500" s="1"/>
  <c r="H677" i="1500" s="1"/>
  <c r="H678" i="1500" s="1"/>
  <c r="H679" i="1500" s="1"/>
  <c r="H680" i="1500" s="1"/>
  <c r="H681" i="1500" s="1"/>
  <c r="H682" i="1500" s="1"/>
  <c r="H683" i="1500" s="1"/>
  <c r="H684" i="1500" s="1"/>
  <c r="H685" i="1500" s="1"/>
  <c r="H686" i="1500" s="1"/>
  <c r="H687" i="1500" s="1"/>
  <c r="H688" i="1500" s="1"/>
  <c r="H689" i="1500" s="1"/>
  <c r="H690" i="1500" s="1"/>
  <c r="H691" i="1500" s="1"/>
  <c r="H692" i="1500" s="1"/>
  <c r="H693" i="1500" s="1"/>
  <c r="H694" i="1500" s="1"/>
  <c r="H695" i="1500" s="1"/>
  <c r="H696" i="1500" s="1"/>
  <c r="H697" i="1500" s="1"/>
  <c r="H698" i="1500" s="1"/>
  <c r="H699" i="1500" s="1"/>
  <c r="H700" i="1500" s="1"/>
  <c r="H701" i="1500" s="1"/>
  <c r="H702" i="1500" s="1"/>
  <c r="H703" i="1500" s="1"/>
  <c r="H704" i="1500" s="1"/>
  <c r="H705" i="1500" s="1"/>
  <c r="H706" i="1500" s="1"/>
  <c r="H707" i="1500" s="1"/>
  <c r="H708" i="1500" s="1"/>
  <c r="H709" i="1500" s="1"/>
  <c r="H710" i="1500" s="1"/>
  <c r="H711" i="1500" s="1"/>
  <c r="H712" i="1500" s="1"/>
  <c r="H713" i="1500" s="1"/>
  <c r="H714" i="1500" s="1"/>
  <c r="H715" i="1500" s="1"/>
  <c r="H716" i="1500" s="1"/>
  <c r="H717" i="1500" s="1"/>
  <c r="H718" i="1500" s="1"/>
  <c r="H719" i="1500" s="1"/>
  <c r="H720" i="1500" s="1"/>
  <c r="H721" i="1500" s="1"/>
  <c r="H722" i="1500" s="1"/>
  <c r="H723" i="1500" s="1"/>
  <c r="H724" i="1500" s="1"/>
  <c r="H725" i="1500" s="1"/>
  <c r="H726" i="1500" s="1"/>
  <c r="H727" i="1500" s="1"/>
  <c r="H728" i="1500" s="1"/>
  <c r="H729" i="1500" s="1"/>
  <c r="H730" i="1500" s="1"/>
  <c r="H731" i="1500" s="1"/>
  <c r="H732" i="1500" s="1"/>
  <c r="H733" i="1500" s="1"/>
  <c r="H734" i="1500" s="1"/>
  <c r="H735" i="1500" s="1"/>
  <c r="H736" i="1500" s="1"/>
  <c r="H737" i="1500" s="1"/>
  <c r="H738" i="1500" s="1"/>
  <c r="H739" i="1500" s="1"/>
  <c r="H740" i="1500" s="1"/>
  <c r="H741" i="1500" s="1"/>
  <c r="H742" i="1500" s="1"/>
  <c r="H743" i="1500" s="1"/>
  <c r="H744" i="1500" s="1"/>
  <c r="H745" i="1500" s="1"/>
  <c r="H746" i="1500" s="1"/>
  <c r="H747" i="1500" s="1"/>
  <c r="H748" i="1500" s="1"/>
  <c r="H749" i="1500" s="1"/>
  <c r="H750" i="1500" s="1"/>
  <c r="H751" i="1500" s="1"/>
  <c r="H752" i="1500" s="1"/>
  <c r="H753" i="1500" s="1"/>
  <c r="H754" i="1500" s="1"/>
  <c r="H755" i="1500" s="1"/>
  <c r="H756" i="1500" s="1"/>
  <c r="H757" i="1500" s="1"/>
  <c r="H758" i="1500" s="1"/>
  <c r="H759" i="1500" s="1"/>
  <c r="H760" i="1500" s="1"/>
  <c r="H761" i="1500" s="1"/>
  <c r="H762" i="1500" s="1"/>
  <c r="H763" i="1500" s="1"/>
  <c r="H764" i="1500" s="1"/>
  <c r="H765" i="1500" s="1"/>
  <c r="H766" i="1500" s="1"/>
  <c r="H767" i="1500" s="1"/>
  <c r="H768" i="1500" s="1"/>
  <c r="H769" i="1500" s="1"/>
  <c r="H770" i="1500" s="1"/>
  <c r="H771" i="1500" s="1"/>
  <c r="H772" i="1500" s="1"/>
  <c r="H773" i="1500" s="1"/>
  <c r="H774" i="1500" s="1"/>
  <c r="H775" i="1500" s="1"/>
  <c r="H776" i="1500" s="1"/>
  <c r="H777" i="1500" s="1"/>
  <c r="H778" i="1500" s="1"/>
  <c r="H779" i="1500" s="1"/>
  <c r="H780" i="1500" s="1"/>
  <c r="H781" i="1500" s="1"/>
  <c r="H782" i="1500" s="1"/>
  <c r="H783" i="1500" s="1"/>
  <c r="H784" i="1500" s="1"/>
  <c r="H785" i="1500" s="1"/>
  <c r="H786" i="1500" s="1"/>
  <c r="H787" i="1500" s="1"/>
  <c r="H788" i="1500" s="1"/>
  <c r="H789" i="1500" s="1"/>
  <c r="H790" i="1500" s="1"/>
  <c r="H791" i="1500" s="1"/>
  <c r="H792" i="1500" s="1"/>
  <c r="H793" i="1500" s="1"/>
  <c r="G18" i="1500"/>
  <c r="G19" i="1500" s="1"/>
  <c r="G20" i="1500" s="1"/>
  <c r="G21" i="1500" s="1"/>
  <c r="G22" i="1500" s="1"/>
  <c r="G23" i="1500" s="1"/>
  <c r="G24" i="1500" s="1"/>
  <c r="G25" i="1500" s="1"/>
  <c r="G26" i="1500" s="1"/>
  <c r="G27" i="1500" s="1"/>
  <c r="G28" i="1500" s="1"/>
  <c r="G29" i="1500" s="1"/>
  <c r="G30" i="1500" s="1"/>
  <c r="G31" i="1500" s="1"/>
  <c r="G32" i="1500" s="1"/>
  <c r="G33" i="1500" s="1"/>
  <c r="G34" i="1500" s="1"/>
  <c r="G35" i="1500" s="1"/>
  <c r="G36" i="1500" s="1"/>
  <c r="G37" i="1500" s="1"/>
  <c r="G38" i="1500" s="1"/>
  <c r="G39" i="1500" s="1"/>
  <c r="G40" i="1500" s="1"/>
  <c r="G41" i="1500" s="1"/>
  <c r="G42" i="1500" s="1"/>
  <c r="G43" i="1500" s="1"/>
  <c r="G44" i="1500" s="1"/>
  <c r="G45" i="1500" s="1"/>
  <c r="G46" i="1500" s="1"/>
  <c r="G47" i="1500" s="1"/>
  <c r="G48" i="1500" s="1"/>
  <c r="G49" i="1500" s="1"/>
  <c r="G50" i="1500" s="1"/>
  <c r="G51" i="1500" s="1"/>
  <c r="G52" i="1500" s="1"/>
  <c r="G53" i="1500" s="1"/>
  <c r="G54" i="1500" s="1"/>
  <c r="G55" i="1500" s="1"/>
  <c r="G56" i="1500" s="1"/>
  <c r="G57" i="1500" s="1"/>
  <c r="G58" i="1500" s="1"/>
  <c r="G59" i="1500" s="1"/>
  <c r="G60" i="1500" s="1"/>
  <c r="G61" i="1500" s="1"/>
  <c r="G62" i="1500" s="1"/>
  <c r="G63" i="1500" s="1"/>
  <c r="G64" i="1500" s="1"/>
  <c r="G65" i="1500" s="1"/>
  <c r="G66" i="1500" s="1"/>
  <c r="G67" i="1500" s="1"/>
  <c r="G68" i="1500" s="1"/>
  <c r="G69" i="1500" s="1"/>
  <c r="G70" i="1500" s="1"/>
  <c r="G71" i="1500" s="1"/>
  <c r="G72" i="1500" s="1"/>
  <c r="G73" i="1500" s="1"/>
  <c r="G74" i="1500" s="1"/>
  <c r="G75" i="1500" s="1"/>
  <c r="G76" i="1500" s="1"/>
  <c r="G77" i="1500" s="1"/>
  <c r="G78" i="1500" s="1"/>
  <c r="G79" i="1500" s="1"/>
  <c r="G80" i="1500" s="1"/>
  <c r="G81" i="1500" s="1"/>
  <c r="G82" i="1500" s="1"/>
  <c r="G83" i="1500" s="1"/>
  <c r="G84" i="1500" s="1"/>
  <c r="G85" i="1500" s="1"/>
  <c r="G86" i="1500" s="1"/>
  <c r="G87" i="1500" s="1"/>
  <c r="G88" i="1500" s="1"/>
  <c r="G89" i="1500" s="1"/>
  <c r="G90" i="1500" s="1"/>
  <c r="G91" i="1500" s="1"/>
  <c r="G92" i="1500" s="1"/>
  <c r="G93" i="1500" s="1"/>
  <c r="G94" i="1500" s="1"/>
  <c r="G95" i="1500" s="1"/>
  <c r="G96" i="1500" s="1"/>
  <c r="G97" i="1500" s="1"/>
  <c r="G98" i="1500" s="1"/>
  <c r="G99" i="1500" s="1"/>
  <c r="G100" i="1500" s="1"/>
  <c r="G101" i="1500" s="1"/>
  <c r="G102" i="1500" s="1"/>
  <c r="G103" i="1500" s="1"/>
  <c r="G104" i="1500" s="1"/>
  <c r="G105" i="1500" s="1"/>
  <c r="G106" i="1500" s="1"/>
  <c r="G107" i="1500" s="1"/>
  <c r="G108" i="1500" s="1"/>
  <c r="G109" i="1500" s="1"/>
  <c r="G110" i="1500" s="1"/>
  <c r="G111" i="1500" s="1"/>
  <c r="G112" i="1500" s="1"/>
  <c r="G113" i="1500" s="1"/>
  <c r="G114" i="1500" s="1"/>
  <c r="G115" i="1500" s="1"/>
  <c r="G116" i="1500" s="1"/>
  <c r="G117" i="1500" s="1"/>
  <c r="G118" i="1500" s="1"/>
  <c r="G119" i="1500" s="1"/>
  <c r="G120" i="1500" s="1"/>
  <c r="G121" i="1500" s="1"/>
  <c r="G122" i="1500" s="1"/>
  <c r="G123" i="1500" s="1"/>
  <c r="G124" i="1500" s="1"/>
  <c r="G125" i="1500" s="1"/>
  <c r="G126" i="1500" s="1"/>
  <c r="G127" i="1500" s="1"/>
  <c r="G128" i="1500" s="1"/>
  <c r="G129" i="1500" s="1"/>
  <c r="G130" i="1500" s="1"/>
  <c r="G131" i="1500" s="1"/>
  <c r="G132" i="1500" s="1"/>
  <c r="G133" i="1500" s="1"/>
  <c r="G134" i="1500" s="1"/>
  <c r="G135" i="1500" s="1"/>
  <c r="G136" i="1500" s="1"/>
  <c r="G137" i="1500" s="1"/>
  <c r="G138" i="1500" s="1"/>
  <c r="G139" i="1500" s="1"/>
  <c r="G140" i="1500" s="1"/>
  <c r="G141" i="1500" s="1"/>
  <c r="G142" i="1500" s="1"/>
  <c r="G143" i="1500" s="1"/>
  <c r="G144" i="1500" s="1"/>
  <c r="G145" i="1500" s="1"/>
  <c r="G146" i="1500" s="1"/>
  <c r="G147" i="1500" s="1"/>
  <c r="G148" i="1500" s="1"/>
  <c r="G149" i="1500" s="1"/>
  <c r="G150" i="1500" s="1"/>
  <c r="G151" i="1500" s="1"/>
  <c r="G152" i="1500" s="1"/>
  <c r="G153" i="1500" s="1"/>
  <c r="G154" i="1500" s="1"/>
  <c r="G155" i="1500" s="1"/>
  <c r="G156" i="1500" s="1"/>
  <c r="G157" i="1500" s="1"/>
  <c r="G158" i="1500" s="1"/>
  <c r="G159" i="1500" s="1"/>
  <c r="G160" i="1500" s="1"/>
  <c r="G161" i="1500" s="1"/>
  <c r="G162" i="1500" s="1"/>
  <c r="G163" i="1500" s="1"/>
  <c r="G164" i="1500" s="1"/>
  <c r="G165" i="1500" s="1"/>
  <c r="G166" i="1500" s="1"/>
  <c r="G167" i="1500" s="1"/>
  <c r="G168" i="1500" s="1"/>
  <c r="G169" i="1500" s="1"/>
  <c r="G170" i="1500" s="1"/>
  <c r="G171" i="1500" s="1"/>
  <c r="G172" i="1500" s="1"/>
  <c r="G173" i="1500" s="1"/>
  <c r="G174" i="1500" s="1"/>
  <c r="G175" i="1500" s="1"/>
  <c r="G176" i="1500" s="1"/>
  <c r="G177" i="1500" s="1"/>
  <c r="G178" i="1500" s="1"/>
  <c r="G179" i="1500" s="1"/>
  <c r="G180" i="1500" s="1"/>
  <c r="G181" i="1500" s="1"/>
  <c r="G182" i="1500" s="1"/>
  <c r="G183" i="1500" s="1"/>
  <c r="G184" i="1500" s="1"/>
  <c r="G185" i="1500" s="1"/>
  <c r="G186" i="1500" s="1"/>
  <c r="G187" i="1500" s="1"/>
  <c r="G188" i="1500" s="1"/>
  <c r="G189" i="1500" s="1"/>
  <c r="G190" i="1500" s="1"/>
  <c r="G191" i="1500" s="1"/>
  <c r="G192" i="1500" s="1"/>
  <c r="G193" i="1500" s="1"/>
  <c r="G194" i="1500" s="1"/>
  <c r="G195" i="1500" s="1"/>
  <c r="G196" i="1500" s="1"/>
  <c r="G197" i="1500" s="1"/>
  <c r="G198" i="1500" s="1"/>
  <c r="G199" i="1500" s="1"/>
  <c r="G200" i="1500" s="1"/>
  <c r="G201" i="1500" s="1"/>
  <c r="G202" i="1500" s="1"/>
  <c r="G203" i="1500" s="1"/>
  <c r="G204" i="1500" s="1"/>
  <c r="G205" i="1500" s="1"/>
  <c r="G206" i="1500" s="1"/>
  <c r="G207" i="1500" s="1"/>
  <c r="G208" i="1500" s="1"/>
  <c r="G209" i="1500" s="1"/>
  <c r="G210" i="1500" s="1"/>
  <c r="G211" i="1500" s="1"/>
  <c r="G212" i="1500" s="1"/>
  <c r="G213" i="1500" s="1"/>
  <c r="G214" i="1500" s="1"/>
  <c r="G215" i="1500" s="1"/>
  <c r="G216" i="1500" s="1"/>
  <c r="G217" i="1500" s="1"/>
  <c r="G218" i="1500" s="1"/>
  <c r="G219" i="1500" s="1"/>
  <c r="G220" i="1500" s="1"/>
  <c r="G221" i="1500" s="1"/>
  <c r="G222" i="1500" s="1"/>
  <c r="G223" i="1500" s="1"/>
  <c r="G224" i="1500" s="1"/>
  <c r="G225" i="1500" s="1"/>
  <c r="G226" i="1500" s="1"/>
  <c r="G227" i="1500" s="1"/>
  <c r="G228" i="1500" s="1"/>
  <c r="G229" i="1500" s="1"/>
  <c r="G230" i="1500" s="1"/>
  <c r="G231" i="1500" s="1"/>
  <c r="G232" i="1500" s="1"/>
  <c r="G233" i="1500" s="1"/>
  <c r="G234" i="1500" s="1"/>
  <c r="G235" i="1500" s="1"/>
  <c r="G236" i="1500" s="1"/>
  <c r="G237" i="1500" s="1"/>
  <c r="G238" i="1500" s="1"/>
  <c r="G239" i="1500" s="1"/>
  <c r="G240" i="1500" s="1"/>
  <c r="G241" i="1500" s="1"/>
  <c r="G242" i="1500" s="1"/>
  <c r="G243" i="1500" s="1"/>
  <c r="G244" i="1500" s="1"/>
  <c r="G245" i="1500" s="1"/>
  <c r="G246" i="1500" s="1"/>
  <c r="G247" i="1500" s="1"/>
  <c r="G248" i="1500" s="1"/>
  <c r="G249" i="1500" s="1"/>
  <c r="G250" i="1500" s="1"/>
  <c r="G251" i="1500" s="1"/>
  <c r="G252" i="1500" s="1"/>
  <c r="G253" i="1500" s="1"/>
  <c r="G254" i="1500" s="1"/>
  <c r="G255" i="1500" s="1"/>
  <c r="G256" i="1500" s="1"/>
  <c r="G257" i="1500" s="1"/>
  <c r="G258" i="1500" s="1"/>
  <c r="G259" i="1500" s="1"/>
  <c r="G260" i="1500" s="1"/>
  <c r="G261" i="1500" s="1"/>
  <c r="G262" i="1500" s="1"/>
  <c r="G263" i="1500" s="1"/>
  <c r="G264" i="1500" s="1"/>
  <c r="G265" i="1500" s="1"/>
  <c r="G266" i="1500" s="1"/>
  <c r="G267" i="1500" s="1"/>
  <c r="G268" i="1500" s="1"/>
  <c r="G269" i="1500" s="1"/>
  <c r="G270" i="1500" s="1"/>
  <c r="G271" i="1500" s="1"/>
  <c r="G272" i="1500" s="1"/>
  <c r="G273" i="1500" s="1"/>
  <c r="G274" i="1500" s="1"/>
  <c r="G275" i="1500" s="1"/>
  <c r="G276" i="1500" s="1"/>
  <c r="G277" i="1500" s="1"/>
  <c r="G278" i="1500" s="1"/>
  <c r="G279" i="1500" s="1"/>
  <c r="G280" i="1500" s="1"/>
  <c r="G281" i="1500" s="1"/>
  <c r="G282" i="1500" s="1"/>
  <c r="G283" i="1500" s="1"/>
  <c r="G284" i="1500" s="1"/>
  <c r="G285" i="1500" s="1"/>
  <c r="G286" i="1500" s="1"/>
  <c r="G287" i="1500" s="1"/>
  <c r="G288" i="1500" s="1"/>
  <c r="G289" i="1500" s="1"/>
  <c r="G290" i="1500" s="1"/>
  <c r="G291" i="1500" s="1"/>
  <c r="G292" i="1500" s="1"/>
  <c r="G293" i="1500" s="1"/>
  <c r="G294" i="1500" s="1"/>
  <c r="G295" i="1500" s="1"/>
  <c r="G296" i="1500" s="1"/>
  <c r="G297" i="1500" s="1"/>
  <c r="G298" i="1500" s="1"/>
  <c r="G299" i="1500" s="1"/>
  <c r="G300" i="1500" s="1"/>
  <c r="G301" i="1500" s="1"/>
  <c r="G302" i="1500" s="1"/>
  <c r="G303" i="1500" s="1"/>
  <c r="G304" i="1500" s="1"/>
  <c r="G305" i="1500" s="1"/>
  <c r="G306" i="1500" s="1"/>
  <c r="G307" i="1500" s="1"/>
  <c r="G308" i="1500" s="1"/>
  <c r="G309" i="1500" s="1"/>
  <c r="G310" i="1500" s="1"/>
  <c r="G311" i="1500" s="1"/>
  <c r="G312" i="1500" s="1"/>
  <c r="G313" i="1500" s="1"/>
  <c r="G314" i="1500" s="1"/>
  <c r="G315" i="1500" s="1"/>
  <c r="G316" i="1500" s="1"/>
  <c r="G317" i="1500" s="1"/>
  <c r="G318" i="1500" s="1"/>
  <c r="G319" i="1500" s="1"/>
  <c r="G320" i="1500" s="1"/>
  <c r="G321" i="1500" s="1"/>
  <c r="G322" i="1500" s="1"/>
  <c r="G323" i="1500" s="1"/>
  <c r="G324" i="1500" s="1"/>
  <c r="G325" i="1500" s="1"/>
  <c r="G326" i="1500" s="1"/>
  <c r="G327" i="1500" s="1"/>
  <c r="G328" i="1500" s="1"/>
  <c r="G329" i="1500" s="1"/>
  <c r="G330" i="1500" s="1"/>
  <c r="G331" i="1500" s="1"/>
  <c r="G332" i="1500" s="1"/>
  <c r="G333" i="1500" s="1"/>
  <c r="G334" i="1500" s="1"/>
  <c r="G335" i="1500" s="1"/>
  <c r="G336" i="1500" s="1"/>
  <c r="G337" i="1500" s="1"/>
  <c r="G338" i="1500" s="1"/>
  <c r="G339" i="1500" s="1"/>
  <c r="G340" i="1500" s="1"/>
  <c r="G341" i="1500" s="1"/>
  <c r="G342" i="1500" s="1"/>
  <c r="G343" i="1500" s="1"/>
  <c r="G344" i="1500" s="1"/>
  <c r="G345" i="1500" s="1"/>
  <c r="G346" i="1500" s="1"/>
  <c r="G347" i="1500" s="1"/>
  <c r="G348" i="1500" s="1"/>
  <c r="G349" i="1500" s="1"/>
  <c r="G350" i="1500" s="1"/>
  <c r="G351" i="1500" s="1"/>
  <c r="G352" i="1500" s="1"/>
  <c r="G353" i="1500" s="1"/>
  <c r="G354" i="1500" s="1"/>
  <c r="G355" i="1500" s="1"/>
  <c r="G356" i="1500" s="1"/>
  <c r="G357" i="1500" s="1"/>
  <c r="G358" i="1500" s="1"/>
  <c r="G359" i="1500" s="1"/>
  <c r="G360" i="1500" s="1"/>
  <c r="G361" i="1500" s="1"/>
  <c r="G362" i="1500" s="1"/>
  <c r="G363" i="1500" s="1"/>
  <c r="G364" i="1500" s="1"/>
  <c r="G365" i="1500" s="1"/>
  <c r="G366" i="1500" s="1"/>
  <c r="G367" i="1500" s="1"/>
  <c r="G368" i="1500" s="1"/>
  <c r="G369" i="1500" s="1"/>
  <c r="G370" i="1500" s="1"/>
  <c r="G371" i="1500" s="1"/>
  <c r="G372" i="1500" s="1"/>
  <c r="G373" i="1500" s="1"/>
  <c r="G374" i="1500" s="1"/>
  <c r="G375" i="1500" s="1"/>
  <c r="G376" i="1500" s="1"/>
  <c r="G377" i="1500" s="1"/>
  <c r="G378" i="1500" s="1"/>
  <c r="G379" i="1500" s="1"/>
  <c r="G380" i="1500" s="1"/>
  <c r="G381" i="1500" s="1"/>
  <c r="G382" i="1500" s="1"/>
  <c r="G383" i="1500" s="1"/>
  <c r="G384" i="1500" s="1"/>
  <c r="G385" i="1500" s="1"/>
  <c r="G386" i="1500" s="1"/>
  <c r="G387" i="1500" s="1"/>
  <c r="G388" i="1500" s="1"/>
  <c r="G389" i="1500" s="1"/>
  <c r="G390" i="1500" s="1"/>
  <c r="G391" i="1500" s="1"/>
  <c r="G392" i="1500" s="1"/>
  <c r="G393" i="1500" s="1"/>
  <c r="G394" i="1500" s="1"/>
  <c r="G395" i="1500" s="1"/>
  <c r="G396" i="1500" s="1"/>
  <c r="G397" i="1500" s="1"/>
  <c r="G398" i="1500" s="1"/>
  <c r="G399" i="1500" s="1"/>
  <c r="G400" i="1500" s="1"/>
  <c r="G401" i="1500" s="1"/>
  <c r="G402" i="1500" s="1"/>
  <c r="G403" i="1500" s="1"/>
  <c r="G404" i="1500" s="1"/>
  <c r="G405" i="1500" s="1"/>
  <c r="G406" i="1500" s="1"/>
  <c r="G407" i="1500" s="1"/>
  <c r="G408" i="1500" s="1"/>
  <c r="G409" i="1500" s="1"/>
  <c r="G410" i="1500" s="1"/>
  <c r="G411" i="1500" s="1"/>
  <c r="G412" i="1500" s="1"/>
  <c r="G413" i="1500" s="1"/>
  <c r="G414" i="1500" s="1"/>
  <c r="G415" i="1500" s="1"/>
  <c r="G416" i="1500" s="1"/>
  <c r="G417" i="1500" s="1"/>
  <c r="G418" i="1500" s="1"/>
  <c r="G419" i="1500" s="1"/>
  <c r="G420" i="1500" s="1"/>
  <c r="G421" i="1500" s="1"/>
  <c r="G422" i="1500" s="1"/>
  <c r="G423" i="1500" s="1"/>
  <c r="G424" i="1500" s="1"/>
  <c r="G425" i="1500" s="1"/>
  <c r="G426" i="1500" s="1"/>
  <c r="G427" i="1500" s="1"/>
  <c r="G428" i="1500" s="1"/>
  <c r="G429" i="1500" s="1"/>
  <c r="G430" i="1500" s="1"/>
  <c r="G431" i="1500" s="1"/>
  <c r="G432" i="1500" s="1"/>
  <c r="G433" i="1500" s="1"/>
  <c r="G434" i="1500" s="1"/>
  <c r="G435" i="1500" s="1"/>
  <c r="G436" i="1500" s="1"/>
  <c r="G437" i="1500" s="1"/>
  <c r="G438" i="1500" s="1"/>
  <c r="G439" i="1500" s="1"/>
  <c r="G440" i="1500" s="1"/>
  <c r="G441" i="1500" s="1"/>
  <c r="G442" i="1500" s="1"/>
  <c r="G443" i="1500" s="1"/>
  <c r="G444" i="1500" s="1"/>
  <c r="G445" i="1500" s="1"/>
  <c r="G446" i="1500" s="1"/>
  <c r="G447" i="1500" s="1"/>
  <c r="G448" i="1500" s="1"/>
  <c r="G449" i="1500" s="1"/>
  <c r="G450" i="1500" s="1"/>
  <c r="G451" i="1500" s="1"/>
  <c r="G452" i="1500" s="1"/>
  <c r="G453" i="1500" s="1"/>
  <c r="G454" i="1500" s="1"/>
  <c r="G455" i="1500" s="1"/>
  <c r="G456" i="1500" s="1"/>
  <c r="G457" i="1500" s="1"/>
  <c r="G458" i="1500" s="1"/>
  <c r="G459" i="1500" s="1"/>
  <c r="G460" i="1500" s="1"/>
  <c r="G461" i="1500" s="1"/>
  <c r="G462" i="1500" s="1"/>
  <c r="G463" i="1500" s="1"/>
  <c r="G464" i="1500" s="1"/>
  <c r="G465" i="1500" s="1"/>
  <c r="G466" i="1500" s="1"/>
  <c r="G467" i="1500" s="1"/>
  <c r="G468" i="1500" s="1"/>
  <c r="G469" i="1500" s="1"/>
  <c r="G470" i="1500" s="1"/>
  <c r="G471" i="1500" s="1"/>
  <c r="G472" i="1500" s="1"/>
  <c r="G473" i="1500" s="1"/>
  <c r="G474" i="1500" s="1"/>
  <c r="G475" i="1500" s="1"/>
  <c r="G476" i="1500" s="1"/>
  <c r="G477" i="1500" s="1"/>
  <c r="G478" i="1500" s="1"/>
  <c r="G479" i="1500" s="1"/>
  <c r="G480" i="1500" s="1"/>
  <c r="G481" i="1500" s="1"/>
  <c r="G482" i="1500" s="1"/>
  <c r="G483" i="1500" s="1"/>
  <c r="G484" i="1500" s="1"/>
  <c r="G485" i="1500" s="1"/>
  <c r="G486" i="1500" s="1"/>
  <c r="G487" i="1500" s="1"/>
  <c r="G488" i="1500" s="1"/>
  <c r="G489" i="1500" s="1"/>
  <c r="G490" i="1500" s="1"/>
  <c r="G491" i="1500" s="1"/>
  <c r="G492" i="1500" s="1"/>
  <c r="G493" i="1500" s="1"/>
  <c r="G494" i="1500" s="1"/>
  <c r="G495" i="1500" s="1"/>
  <c r="G496" i="1500" s="1"/>
  <c r="G497" i="1500" s="1"/>
  <c r="G498" i="1500" s="1"/>
  <c r="G499" i="1500" s="1"/>
  <c r="G500" i="1500" s="1"/>
  <c r="G501" i="1500" s="1"/>
  <c r="G502" i="1500" s="1"/>
  <c r="G503" i="1500" s="1"/>
  <c r="G504" i="1500" s="1"/>
  <c r="G505" i="1500" s="1"/>
  <c r="G506" i="1500" s="1"/>
  <c r="G507" i="1500" s="1"/>
  <c r="G508" i="1500" s="1"/>
  <c r="G509" i="1500" s="1"/>
  <c r="G510" i="1500" s="1"/>
  <c r="G511" i="1500" s="1"/>
  <c r="G512" i="1500" s="1"/>
  <c r="G513" i="1500" s="1"/>
  <c r="G514" i="1500" s="1"/>
  <c r="G515" i="1500" s="1"/>
  <c r="G516" i="1500" s="1"/>
  <c r="G517" i="1500" s="1"/>
  <c r="G518" i="1500" s="1"/>
  <c r="G519" i="1500" s="1"/>
  <c r="G520" i="1500" s="1"/>
  <c r="G521" i="1500" s="1"/>
  <c r="G522" i="1500" s="1"/>
  <c r="G523" i="1500" s="1"/>
  <c r="G524" i="1500" s="1"/>
  <c r="G525" i="1500" s="1"/>
  <c r="G526" i="1500" s="1"/>
  <c r="G527" i="1500" s="1"/>
  <c r="G528" i="1500" s="1"/>
  <c r="G529" i="1500" s="1"/>
  <c r="G530" i="1500" s="1"/>
  <c r="G531" i="1500" s="1"/>
  <c r="G532" i="1500" s="1"/>
  <c r="G533" i="1500" s="1"/>
  <c r="G534" i="1500" s="1"/>
  <c r="G535" i="1500" s="1"/>
  <c r="G536" i="1500" s="1"/>
  <c r="G537" i="1500" s="1"/>
  <c r="G538" i="1500" s="1"/>
  <c r="G539" i="1500" s="1"/>
  <c r="G540" i="1500" s="1"/>
  <c r="G541" i="1500" s="1"/>
  <c r="G542" i="1500" s="1"/>
  <c r="G543" i="1500" s="1"/>
  <c r="G544" i="1500" s="1"/>
  <c r="G545" i="1500" s="1"/>
  <c r="G546" i="1500" s="1"/>
  <c r="G547" i="1500" s="1"/>
  <c r="G548" i="1500" s="1"/>
  <c r="G549" i="1500" s="1"/>
  <c r="G550" i="1500" s="1"/>
  <c r="G551" i="1500" s="1"/>
  <c r="G552" i="1500" s="1"/>
  <c r="G553" i="1500" s="1"/>
  <c r="G554" i="1500" s="1"/>
  <c r="G555" i="1500" s="1"/>
  <c r="G556" i="1500" s="1"/>
  <c r="G557" i="1500" s="1"/>
  <c r="G558" i="1500" s="1"/>
  <c r="G559" i="1500" s="1"/>
  <c r="G560" i="1500" s="1"/>
  <c r="G561" i="1500" s="1"/>
  <c r="G562" i="1500" s="1"/>
  <c r="G563" i="1500" s="1"/>
  <c r="G564" i="1500" s="1"/>
  <c r="G565" i="1500" s="1"/>
  <c r="G566" i="1500" s="1"/>
  <c r="G567" i="1500" s="1"/>
  <c r="G568" i="1500" s="1"/>
  <c r="G569" i="1500" s="1"/>
  <c r="G570" i="1500" s="1"/>
  <c r="G571" i="1500" s="1"/>
  <c r="G572" i="1500" s="1"/>
  <c r="G573" i="1500" s="1"/>
  <c r="G574" i="1500" s="1"/>
  <c r="G575" i="1500" s="1"/>
  <c r="G576" i="1500" s="1"/>
  <c r="G577" i="1500" s="1"/>
  <c r="G578" i="1500" s="1"/>
  <c r="G579" i="1500" s="1"/>
  <c r="G580" i="1500" s="1"/>
  <c r="G581" i="1500" s="1"/>
  <c r="G582" i="1500" s="1"/>
  <c r="G583" i="1500" s="1"/>
  <c r="G584" i="1500" s="1"/>
  <c r="G585" i="1500" s="1"/>
  <c r="G586" i="1500" s="1"/>
  <c r="G587" i="1500" s="1"/>
  <c r="G588" i="1500" s="1"/>
  <c r="G589" i="1500" s="1"/>
  <c r="G590" i="1500" s="1"/>
  <c r="G591" i="1500" s="1"/>
  <c r="G592" i="1500" s="1"/>
  <c r="G593" i="1500" s="1"/>
  <c r="G594" i="1500" s="1"/>
  <c r="G595" i="1500" s="1"/>
  <c r="G596" i="1500" s="1"/>
  <c r="G597" i="1500" s="1"/>
  <c r="G598" i="1500" s="1"/>
  <c r="G599" i="1500" s="1"/>
  <c r="G600" i="1500" s="1"/>
  <c r="G601" i="1500" s="1"/>
  <c r="G602" i="1500" s="1"/>
  <c r="G603" i="1500" s="1"/>
  <c r="G604" i="1500" s="1"/>
  <c r="G605" i="1500" s="1"/>
  <c r="G606" i="1500" s="1"/>
  <c r="G607" i="1500" s="1"/>
  <c r="G608" i="1500" s="1"/>
  <c r="G609" i="1500" s="1"/>
  <c r="G610" i="1500" s="1"/>
  <c r="G611" i="1500" s="1"/>
  <c r="G612" i="1500" s="1"/>
  <c r="G613" i="1500" s="1"/>
  <c r="G614" i="1500" s="1"/>
  <c r="G615" i="1500" s="1"/>
  <c r="G616" i="1500" s="1"/>
  <c r="G617" i="1500" s="1"/>
  <c r="G618" i="1500" s="1"/>
  <c r="G619" i="1500" s="1"/>
  <c r="G620" i="1500" s="1"/>
  <c r="G621" i="1500" s="1"/>
  <c r="G622" i="1500" s="1"/>
  <c r="G623" i="1500" s="1"/>
  <c r="G624" i="1500" s="1"/>
  <c r="G625" i="1500" s="1"/>
  <c r="G626" i="1500" s="1"/>
  <c r="G627" i="1500" s="1"/>
  <c r="G628" i="1500" s="1"/>
  <c r="G629" i="1500" s="1"/>
  <c r="G630" i="1500" s="1"/>
  <c r="G631" i="1500" s="1"/>
  <c r="G632" i="1500" s="1"/>
  <c r="G633" i="1500" s="1"/>
  <c r="G634" i="1500" s="1"/>
  <c r="G635" i="1500" s="1"/>
  <c r="G636" i="1500" s="1"/>
  <c r="G637" i="1500" s="1"/>
  <c r="G638" i="1500" s="1"/>
  <c r="G639" i="1500" s="1"/>
  <c r="G640" i="1500" s="1"/>
  <c r="G641" i="1500" s="1"/>
  <c r="G642" i="1500" s="1"/>
  <c r="G643" i="1500" s="1"/>
  <c r="G644" i="1500" s="1"/>
  <c r="G645" i="1500" s="1"/>
  <c r="G646" i="1500" s="1"/>
  <c r="G647" i="1500" s="1"/>
  <c r="G648" i="1500" s="1"/>
  <c r="G649" i="1500" s="1"/>
  <c r="G650" i="1500" s="1"/>
  <c r="G651" i="1500" s="1"/>
  <c r="G652" i="1500" s="1"/>
  <c r="G653" i="1500" s="1"/>
  <c r="G654" i="1500" s="1"/>
  <c r="G655" i="1500" s="1"/>
  <c r="G656" i="1500" s="1"/>
  <c r="G657" i="1500" s="1"/>
  <c r="G658" i="1500" s="1"/>
  <c r="G659" i="1500" s="1"/>
  <c r="G660" i="1500" s="1"/>
  <c r="G661" i="1500" s="1"/>
  <c r="G662" i="1500" s="1"/>
  <c r="G663" i="1500" s="1"/>
  <c r="G664" i="1500" s="1"/>
  <c r="G665" i="1500" s="1"/>
  <c r="G666" i="1500" s="1"/>
  <c r="G667" i="1500" s="1"/>
  <c r="G668" i="1500" s="1"/>
  <c r="G669" i="1500" s="1"/>
  <c r="G670" i="1500" s="1"/>
  <c r="G671" i="1500" s="1"/>
  <c r="G672" i="1500" s="1"/>
  <c r="G673" i="1500" s="1"/>
  <c r="G674" i="1500" s="1"/>
  <c r="G675" i="1500" s="1"/>
  <c r="G676" i="1500" s="1"/>
  <c r="G677" i="1500" s="1"/>
  <c r="G678" i="1500" s="1"/>
  <c r="G679" i="1500" s="1"/>
  <c r="G680" i="1500" s="1"/>
  <c r="G681" i="1500" s="1"/>
  <c r="G682" i="1500" s="1"/>
  <c r="G683" i="1500" s="1"/>
  <c r="G684" i="1500" s="1"/>
  <c r="G685" i="1500" s="1"/>
  <c r="G686" i="1500" s="1"/>
  <c r="G687" i="1500" s="1"/>
  <c r="G688" i="1500" s="1"/>
  <c r="G689" i="1500" s="1"/>
  <c r="G690" i="1500" s="1"/>
  <c r="G691" i="1500" s="1"/>
  <c r="G692" i="1500" s="1"/>
  <c r="G693" i="1500" s="1"/>
  <c r="G694" i="1500" s="1"/>
  <c r="G695" i="1500" s="1"/>
  <c r="G696" i="1500" s="1"/>
  <c r="G697" i="1500" s="1"/>
  <c r="G698" i="1500" s="1"/>
  <c r="G699" i="1500" s="1"/>
  <c r="G700" i="1500" s="1"/>
  <c r="G701" i="1500" s="1"/>
  <c r="G702" i="1500" s="1"/>
  <c r="G703" i="1500" s="1"/>
  <c r="G704" i="1500" s="1"/>
  <c r="G705" i="1500" s="1"/>
  <c r="G706" i="1500" s="1"/>
  <c r="G707" i="1500" s="1"/>
  <c r="G708" i="1500" s="1"/>
  <c r="G709" i="1500" s="1"/>
  <c r="G710" i="1500" s="1"/>
  <c r="G711" i="1500" s="1"/>
  <c r="G712" i="1500" s="1"/>
  <c r="G713" i="1500" s="1"/>
  <c r="G714" i="1500" s="1"/>
  <c r="G715" i="1500" s="1"/>
  <c r="G716" i="1500" s="1"/>
  <c r="G717" i="1500" s="1"/>
  <c r="G718" i="1500" s="1"/>
  <c r="G719" i="1500" s="1"/>
  <c r="G720" i="1500" s="1"/>
  <c r="G721" i="1500" s="1"/>
  <c r="G722" i="1500" s="1"/>
  <c r="G723" i="1500" s="1"/>
  <c r="G724" i="1500" s="1"/>
  <c r="G725" i="1500" s="1"/>
  <c r="G726" i="1500" s="1"/>
  <c r="G727" i="1500" s="1"/>
  <c r="G728" i="1500" s="1"/>
  <c r="G729" i="1500" s="1"/>
  <c r="G730" i="1500" s="1"/>
  <c r="G731" i="1500" s="1"/>
  <c r="G732" i="1500" s="1"/>
  <c r="G733" i="1500" s="1"/>
  <c r="G734" i="1500" s="1"/>
  <c r="G735" i="1500" s="1"/>
  <c r="G736" i="1500" s="1"/>
  <c r="G737" i="1500" s="1"/>
  <c r="G738" i="1500" s="1"/>
  <c r="G739" i="1500" s="1"/>
  <c r="G740" i="1500" s="1"/>
  <c r="G741" i="1500" s="1"/>
  <c r="G742" i="1500" s="1"/>
  <c r="G743" i="1500" s="1"/>
  <c r="G744" i="1500" s="1"/>
  <c r="G745" i="1500" s="1"/>
  <c r="G746" i="1500" s="1"/>
  <c r="G747" i="1500" s="1"/>
  <c r="G748" i="1500" s="1"/>
  <c r="G749" i="1500" s="1"/>
  <c r="G750" i="1500" s="1"/>
  <c r="G751" i="1500" s="1"/>
  <c r="G752" i="1500" s="1"/>
  <c r="G753" i="1500" s="1"/>
  <c r="G754" i="1500" s="1"/>
  <c r="G755" i="1500" s="1"/>
  <c r="G756" i="1500" s="1"/>
  <c r="G757" i="1500" s="1"/>
  <c r="G758" i="1500" s="1"/>
  <c r="G759" i="1500" s="1"/>
  <c r="G760" i="1500" s="1"/>
  <c r="G761" i="1500" s="1"/>
  <c r="G762" i="1500" s="1"/>
  <c r="G763" i="1500" s="1"/>
  <c r="G764" i="1500" s="1"/>
  <c r="G765" i="1500" s="1"/>
  <c r="G766" i="1500" s="1"/>
  <c r="G767" i="1500" s="1"/>
  <c r="G768" i="1500" s="1"/>
  <c r="G769" i="1500" s="1"/>
  <c r="G770" i="1500" s="1"/>
  <c r="G771" i="1500" s="1"/>
  <c r="G772" i="1500" s="1"/>
  <c r="G773" i="1500" s="1"/>
  <c r="G774" i="1500" s="1"/>
  <c r="G775" i="1500" s="1"/>
  <c r="G776" i="1500" s="1"/>
  <c r="G777" i="1500" s="1"/>
  <c r="G778" i="1500" s="1"/>
  <c r="G779" i="1500" s="1"/>
  <c r="G780" i="1500" s="1"/>
  <c r="G781" i="1500" s="1"/>
  <c r="G782" i="1500" s="1"/>
  <c r="G783" i="1500" s="1"/>
  <c r="G784" i="1500" s="1"/>
  <c r="G785" i="1500" s="1"/>
  <c r="G786" i="1500" s="1"/>
  <c r="G787" i="1500" s="1"/>
  <c r="G788" i="1500" s="1"/>
  <c r="G789" i="1500" s="1"/>
  <c r="G790" i="1500" s="1"/>
  <c r="G791" i="1500" s="1"/>
  <c r="G792" i="1500" s="1"/>
  <c r="G793" i="1500" s="1"/>
  <c r="F18" i="1500"/>
  <c r="F19" i="1500" s="1"/>
  <c r="A18" i="1500"/>
  <c r="A19" i="1500" s="1"/>
  <c r="A20" i="1500" s="1"/>
  <c r="A21" i="1500" s="1"/>
  <c r="A22" i="1500" s="1"/>
  <c r="A23" i="1500" s="1"/>
  <c r="A24" i="1500" s="1"/>
  <c r="A25" i="1500" s="1"/>
  <c r="A26" i="1500" s="1"/>
  <c r="A27" i="1500" s="1"/>
  <c r="A28" i="1500" s="1"/>
  <c r="A29" i="1500" s="1"/>
  <c r="A30" i="1500" s="1"/>
  <c r="A31" i="1500" s="1"/>
  <c r="A32" i="1500" s="1"/>
  <c r="A33" i="1500" s="1"/>
  <c r="A34" i="1500" s="1"/>
  <c r="A35" i="1500" s="1"/>
  <c r="A36" i="1500" s="1"/>
  <c r="A37" i="1500" s="1"/>
  <c r="A38" i="1500" s="1"/>
  <c r="A39" i="1500" s="1"/>
  <c r="A40" i="1500" s="1"/>
  <c r="A41" i="1500" s="1"/>
  <c r="A42" i="1500" s="1"/>
  <c r="A43" i="1500" s="1"/>
  <c r="A44" i="1500" s="1"/>
  <c r="A45" i="1500" s="1"/>
  <c r="A46" i="1500" s="1"/>
  <c r="A47" i="1500" s="1"/>
  <c r="A48" i="1500" s="1"/>
  <c r="A49" i="1500" s="1"/>
  <c r="A50" i="1500" s="1"/>
  <c r="A51" i="1500" s="1"/>
  <c r="A52" i="1500" s="1"/>
  <c r="A53" i="1500" s="1"/>
  <c r="A54" i="1500" s="1"/>
  <c r="A55" i="1500" s="1"/>
  <c r="A56" i="1500" s="1"/>
  <c r="A57" i="1500" s="1"/>
  <c r="A58" i="1500" s="1"/>
  <c r="A59" i="1500" s="1"/>
  <c r="A60" i="1500" s="1"/>
  <c r="A61" i="1500" s="1"/>
  <c r="A62" i="1500" s="1"/>
  <c r="A63" i="1500" s="1"/>
  <c r="A64" i="1500" s="1"/>
  <c r="A65" i="1500" s="1"/>
  <c r="A66" i="1500" s="1"/>
  <c r="A67" i="1500" s="1"/>
  <c r="A68" i="1500" s="1"/>
  <c r="A69" i="1500" s="1"/>
  <c r="A70" i="1500" s="1"/>
  <c r="A71" i="1500" s="1"/>
  <c r="A72" i="1500" s="1"/>
  <c r="A73" i="1500" s="1"/>
  <c r="A74" i="1500" s="1"/>
  <c r="A75" i="1500" s="1"/>
  <c r="A76" i="1500" s="1"/>
  <c r="A77" i="1500" s="1"/>
  <c r="A78" i="1500" s="1"/>
  <c r="A79" i="1500" s="1"/>
  <c r="A80" i="1500" s="1"/>
  <c r="A81" i="1500" s="1"/>
  <c r="A82" i="1500" s="1"/>
  <c r="A83" i="1500" s="1"/>
  <c r="A84" i="1500" s="1"/>
  <c r="A85" i="1500" s="1"/>
  <c r="A86" i="1500" s="1"/>
  <c r="A87" i="1500" s="1"/>
  <c r="A88" i="1500" s="1"/>
  <c r="A89" i="1500" s="1"/>
  <c r="A90" i="1500" s="1"/>
  <c r="A91" i="1500" s="1"/>
  <c r="A92" i="1500" s="1"/>
  <c r="A93" i="1500" s="1"/>
  <c r="A94" i="1500" s="1"/>
  <c r="A95" i="1500" s="1"/>
  <c r="A96" i="1500" s="1"/>
  <c r="A97" i="1500" s="1"/>
  <c r="A98" i="1500" s="1"/>
  <c r="A99" i="1500" s="1"/>
  <c r="A100" i="1500" s="1"/>
  <c r="A101" i="1500" s="1"/>
  <c r="A102" i="1500" s="1"/>
  <c r="A103" i="1500" s="1"/>
  <c r="A104" i="1500" s="1"/>
  <c r="A105" i="1500" s="1"/>
  <c r="A106" i="1500" s="1"/>
  <c r="A107" i="1500" s="1"/>
  <c r="A108" i="1500" s="1"/>
  <c r="A109" i="1500" s="1"/>
  <c r="A110" i="1500" s="1"/>
  <c r="A111" i="1500" s="1"/>
  <c r="A112" i="1500" s="1"/>
  <c r="A113" i="1500" s="1"/>
  <c r="A114" i="1500" s="1"/>
  <c r="A115" i="1500" s="1"/>
  <c r="A116" i="1500" s="1"/>
  <c r="A117" i="1500" s="1"/>
  <c r="A118" i="1500" s="1"/>
  <c r="A119" i="1500" s="1"/>
  <c r="A120" i="1500" s="1"/>
  <c r="A121" i="1500" s="1"/>
  <c r="A122" i="1500" s="1"/>
  <c r="A123" i="1500" s="1"/>
  <c r="A124" i="1500" s="1"/>
  <c r="A125" i="1500" s="1"/>
  <c r="A126" i="1500" s="1"/>
  <c r="A127" i="1500" s="1"/>
  <c r="A128" i="1500" s="1"/>
  <c r="A129" i="1500" s="1"/>
  <c r="A130" i="1500" s="1"/>
  <c r="A131" i="1500" s="1"/>
  <c r="A132" i="1500" s="1"/>
  <c r="A133" i="1500" s="1"/>
  <c r="A134" i="1500" s="1"/>
  <c r="A135" i="1500" s="1"/>
  <c r="A136" i="1500" s="1"/>
  <c r="A137" i="1500" s="1"/>
  <c r="A138" i="1500" s="1"/>
  <c r="A139" i="1500" s="1"/>
  <c r="A140" i="1500" s="1"/>
  <c r="A141" i="1500" s="1"/>
  <c r="A142" i="1500" s="1"/>
  <c r="A143" i="1500" s="1"/>
  <c r="A144" i="1500" s="1"/>
  <c r="A145" i="1500" s="1"/>
  <c r="A146" i="1500" s="1"/>
  <c r="A147" i="1500" s="1"/>
  <c r="A148" i="1500" s="1"/>
  <c r="A149" i="1500" s="1"/>
  <c r="A150" i="1500" s="1"/>
  <c r="A151" i="1500" s="1"/>
  <c r="A152" i="1500" s="1"/>
  <c r="A153" i="1500" s="1"/>
  <c r="A154" i="1500" s="1"/>
  <c r="A155" i="1500" s="1"/>
  <c r="A156" i="1500" s="1"/>
  <c r="A157" i="1500" s="1"/>
  <c r="A158" i="1500" s="1"/>
  <c r="A159" i="1500" s="1"/>
  <c r="A160" i="1500" s="1"/>
  <c r="A161" i="1500" s="1"/>
  <c r="A162" i="1500" s="1"/>
  <c r="A163" i="1500" s="1"/>
  <c r="A164" i="1500" s="1"/>
  <c r="A165" i="1500" s="1"/>
  <c r="A166" i="1500" s="1"/>
  <c r="A167" i="1500" s="1"/>
  <c r="A168" i="1500" s="1"/>
  <c r="A169" i="1500" s="1"/>
  <c r="A170" i="1500" s="1"/>
  <c r="A171" i="1500" s="1"/>
  <c r="A172" i="1500" s="1"/>
  <c r="A173" i="1500" s="1"/>
  <c r="A174" i="1500" s="1"/>
  <c r="A175" i="1500" s="1"/>
  <c r="A176" i="1500" s="1"/>
  <c r="A177" i="1500" s="1"/>
  <c r="A178" i="1500" s="1"/>
  <c r="A179" i="1500" s="1"/>
  <c r="A180" i="1500" s="1"/>
  <c r="A181" i="1500" s="1"/>
  <c r="A182" i="1500" s="1"/>
  <c r="A183" i="1500" s="1"/>
  <c r="A184" i="1500" s="1"/>
  <c r="A185" i="1500" s="1"/>
  <c r="A186" i="1500" s="1"/>
  <c r="A187" i="1500" s="1"/>
  <c r="A188" i="1500" s="1"/>
  <c r="A189" i="1500" s="1"/>
  <c r="A190" i="1500" s="1"/>
  <c r="A191" i="1500" s="1"/>
  <c r="A192" i="1500" s="1"/>
  <c r="A193" i="1500" s="1"/>
  <c r="A194" i="1500" s="1"/>
  <c r="A195" i="1500" s="1"/>
  <c r="A196" i="1500" s="1"/>
  <c r="A197" i="1500" s="1"/>
  <c r="A198" i="1500" s="1"/>
  <c r="A199" i="1500" s="1"/>
  <c r="A200" i="1500" s="1"/>
  <c r="A201" i="1500" s="1"/>
  <c r="A202" i="1500" s="1"/>
  <c r="A203" i="1500" s="1"/>
  <c r="A204" i="1500" s="1"/>
  <c r="A205" i="1500" s="1"/>
  <c r="A206" i="1500" s="1"/>
  <c r="A207" i="1500" s="1"/>
  <c r="A208" i="1500" s="1"/>
  <c r="A209" i="1500" s="1"/>
  <c r="A210" i="1500" s="1"/>
  <c r="A211" i="1500" s="1"/>
  <c r="A212" i="1500" s="1"/>
  <c r="A213" i="1500" s="1"/>
  <c r="A214" i="1500" s="1"/>
  <c r="A215" i="1500" s="1"/>
  <c r="A216" i="1500" s="1"/>
  <c r="A217" i="1500" s="1"/>
  <c r="A218" i="1500" s="1"/>
  <c r="A219" i="1500" s="1"/>
  <c r="A220" i="1500" s="1"/>
  <c r="A221" i="1500" s="1"/>
  <c r="A222" i="1500" s="1"/>
  <c r="A223" i="1500" s="1"/>
  <c r="A224" i="1500" s="1"/>
  <c r="A225" i="1500" s="1"/>
  <c r="A226" i="1500" s="1"/>
  <c r="A227" i="1500" s="1"/>
  <c r="A228" i="1500" s="1"/>
  <c r="A229" i="1500" s="1"/>
  <c r="A230" i="1500" s="1"/>
  <c r="A231" i="1500" s="1"/>
  <c r="A232" i="1500" s="1"/>
  <c r="A233" i="1500" s="1"/>
  <c r="A234" i="1500" s="1"/>
  <c r="A235" i="1500" s="1"/>
  <c r="A236" i="1500" s="1"/>
  <c r="A237" i="1500" s="1"/>
  <c r="A238" i="1500" s="1"/>
  <c r="A239" i="1500" s="1"/>
  <c r="A240" i="1500" s="1"/>
  <c r="A241" i="1500" s="1"/>
  <c r="A242" i="1500" s="1"/>
  <c r="A243" i="1500" s="1"/>
  <c r="A244" i="1500" s="1"/>
  <c r="A245" i="1500" s="1"/>
  <c r="A246" i="1500" s="1"/>
  <c r="A247" i="1500" s="1"/>
  <c r="A248" i="1500" s="1"/>
  <c r="A249" i="1500" s="1"/>
  <c r="A250" i="1500" s="1"/>
  <c r="A251" i="1500" s="1"/>
  <c r="A252" i="1500" s="1"/>
  <c r="A253" i="1500" s="1"/>
  <c r="A254" i="1500" s="1"/>
  <c r="A255" i="1500" s="1"/>
  <c r="A256" i="1500" s="1"/>
  <c r="A257" i="1500" s="1"/>
  <c r="A258" i="1500" s="1"/>
  <c r="A259" i="1500" s="1"/>
  <c r="A260" i="1500" s="1"/>
  <c r="A261" i="1500" s="1"/>
  <c r="A262" i="1500" s="1"/>
  <c r="A263" i="1500" s="1"/>
  <c r="A264" i="1500" s="1"/>
  <c r="A265" i="1500" s="1"/>
  <c r="A266" i="1500" s="1"/>
  <c r="A267" i="1500" s="1"/>
  <c r="A268" i="1500" s="1"/>
  <c r="A269" i="1500" s="1"/>
  <c r="A270" i="1500" s="1"/>
  <c r="A271" i="1500" s="1"/>
  <c r="A272" i="1500" s="1"/>
  <c r="A273" i="1500" s="1"/>
  <c r="A274" i="1500" s="1"/>
  <c r="A275" i="1500" s="1"/>
  <c r="A276" i="1500" s="1"/>
  <c r="A277" i="1500" s="1"/>
  <c r="A278" i="1500" s="1"/>
  <c r="A279" i="1500" s="1"/>
  <c r="A280" i="1500" s="1"/>
  <c r="A281" i="1500" s="1"/>
  <c r="A282" i="1500" s="1"/>
  <c r="A283" i="1500" s="1"/>
  <c r="A284" i="1500" s="1"/>
  <c r="A285" i="1500" s="1"/>
  <c r="A286" i="1500" s="1"/>
  <c r="A287" i="1500" s="1"/>
  <c r="A288" i="1500" s="1"/>
  <c r="A289" i="1500" s="1"/>
  <c r="A290" i="1500" s="1"/>
  <c r="A291" i="1500" s="1"/>
  <c r="A292" i="1500" s="1"/>
  <c r="A293" i="1500" s="1"/>
  <c r="A294" i="1500" s="1"/>
  <c r="A295" i="1500" s="1"/>
  <c r="A296" i="1500" s="1"/>
  <c r="A297" i="1500" s="1"/>
  <c r="A298" i="1500" s="1"/>
  <c r="A299" i="1500" s="1"/>
  <c r="A300" i="1500" s="1"/>
  <c r="A301" i="1500" s="1"/>
  <c r="A302" i="1500" s="1"/>
  <c r="A303" i="1500" s="1"/>
  <c r="A304" i="1500" s="1"/>
  <c r="A305" i="1500" s="1"/>
  <c r="A306" i="1500" s="1"/>
  <c r="A307" i="1500" s="1"/>
  <c r="A308" i="1500" s="1"/>
  <c r="A309" i="1500" s="1"/>
  <c r="A310" i="1500" s="1"/>
  <c r="A311" i="1500" s="1"/>
  <c r="A312" i="1500" s="1"/>
  <c r="A313" i="1500" s="1"/>
  <c r="A314" i="1500" s="1"/>
  <c r="A315" i="1500" s="1"/>
  <c r="A316" i="1500" s="1"/>
  <c r="A317" i="1500" s="1"/>
  <c r="A318" i="1500" s="1"/>
  <c r="A319" i="1500" s="1"/>
  <c r="A320" i="1500" s="1"/>
  <c r="A321" i="1500" s="1"/>
  <c r="A322" i="1500" s="1"/>
  <c r="A323" i="1500" s="1"/>
  <c r="A324" i="1500" s="1"/>
  <c r="A325" i="1500" s="1"/>
  <c r="A326" i="1500" s="1"/>
  <c r="A327" i="1500" s="1"/>
  <c r="A328" i="1500" s="1"/>
  <c r="A329" i="1500" s="1"/>
  <c r="A330" i="1500" s="1"/>
  <c r="A331" i="1500" s="1"/>
  <c r="A332" i="1500" s="1"/>
  <c r="A333" i="1500" s="1"/>
  <c r="A334" i="1500" s="1"/>
  <c r="A335" i="1500" s="1"/>
  <c r="A336" i="1500" s="1"/>
  <c r="A337" i="1500" s="1"/>
  <c r="A338" i="1500" s="1"/>
  <c r="A339" i="1500" s="1"/>
  <c r="A340" i="1500" s="1"/>
  <c r="A341" i="1500" s="1"/>
  <c r="A342" i="1500" s="1"/>
  <c r="A343" i="1500" s="1"/>
  <c r="A344" i="1500" s="1"/>
  <c r="A345" i="1500" s="1"/>
  <c r="A346" i="1500" s="1"/>
  <c r="A347" i="1500" s="1"/>
  <c r="A348" i="1500" s="1"/>
  <c r="A349" i="1500" s="1"/>
  <c r="A350" i="1500" s="1"/>
  <c r="A351" i="1500" s="1"/>
  <c r="A352" i="1500" s="1"/>
  <c r="A353" i="1500" s="1"/>
  <c r="A354" i="1500" s="1"/>
  <c r="A355" i="1500" s="1"/>
  <c r="A356" i="1500" s="1"/>
  <c r="A357" i="1500" s="1"/>
  <c r="A358" i="1500" s="1"/>
  <c r="A359" i="1500" s="1"/>
  <c r="A360" i="1500" s="1"/>
  <c r="A361" i="1500" s="1"/>
  <c r="A362" i="1500" s="1"/>
  <c r="A363" i="1500" s="1"/>
  <c r="A364" i="1500" s="1"/>
  <c r="A365" i="1500" s="1"/>
  <c r="A366" i="1500" s="1"/>
  <c r="A367" i="1500" s="1"/>
  <c r="A368" i="1500" s="1"/>
  <c r="A369" i="1500" s="1"/>
  <c r="A370" i="1500" s="1"/>
  <c r="A371" i="1500" s="1"/>
  <c r="A372" i="1500" s="1"/>
  <c r="A373" i="1500" s="1"/>
  <c r="A374" i="1500" s="1"/>
  <c r="A375" i="1500" s="1"/>
  <c r="A376" i="1500" s="1"/>
  <c r="A377" i="1500" s="1"/>
  <c r="A378" i="1500" s="1"/>
  <c r="A379" i="1500" s="1"/>
  <c r="A380" i="1500" s="1"/>
  <c r="A381" i="1500" s="1"/>
  <c r="A382" i="1500" s="1"/>
  <c r="A383" i="1500" s="1"/>
  <c r="A384" i="1500" s="1"/>
  <c r="A385" i="1500" s="1"/>
  <c r="A386" i="1500" s="1"/>
  <c r="A387" i="1500" s="1"/>
  <c r="A388" i="1500" s="1"/>
  <c r="A389" i="1500" s="1"/>
  <c r="A390" i="1500" s="1"/>
  <c r="A391" i="1500" s="1"/>
  <c r="A392" i="1500" s="1"/>
  <c r="A393" i="1500" s="1"/>
  <c r="A394" i="1500" s="1"/>
  <c r="A395" i="1500" s="1"/>
  <c r="A396" i="1500" s="1"/>
  <c r="A397" i="1500" s="1"/>
  <c r="A398" i="1500" s="1"/>
  <c r="A399" i="1500" s="1"/>
  <c r="A400" i="1500" s="1"/>
  <c r="A401" i="1500" s="1"/>
  <c r="A402" i="1500" s="1"/>
  <c r="A403" i="1500" s="1"/>
  <c r="A404" i="1500" s="1"/>
  <c r="A405" i="1500" s="1"/>
  <c r="A406" i="1500" s="1"/>
  <c r="A407" i="1500" s="1"/>
  <c r="A408" i="1500" s="1"/>
  <c r="A409" i="1500" s="1"/>
  <c r="A410" i="1500" s="1"/>
  <c r="A411" i="1500" s="1"/>
  <c r="A412" i="1500" s="1"/>
  <c r="A413" i="1500" s="1"/>
  <c r="A414" i="1500" s="1"/>
  <c r="A415" i="1500" s="1"/>
  <c r="A416" i="1500" s="1"/>
  <c r="A417" i="1500" s="1"/>
  <c r="A418" i="1500" s="1"/>
  <c r="A419" i="1500" s="1"/>
  <c r="A420" i="1500" s="1"/>
  <c r="A421" i="1500" s="1"/>
  <c r="A422" i="1500" s="1"/>
  <c r="A423" i="1500" s="1"/>
  <c r="A424" i="1500" s="1"/>
  <c r="A425" i="1500" s="1"/>
  <c r="A426" i="1500" s="1"/>
  <c r="A427" i="1500" s="1"/>
  <c r="A428" i="1500" s="1"/>
  <c r="A429" i="1500" s="1"/>
  <c r="A430" i="1500" s="1"/>
  <c r="A431" i="1500" s="1"/>
  <c r="A432" i="1500" s="1"/>
  <c r="A433" i="1500" s="1"/>
  <c r="A434" i="1500" s="1"/>
  <c r="A435" i="1500" s="1"/>
  <c r="A436" i="1500" s="1"/>
  <c r="A437" i="1500" s="1"/>
  <c r="A438" i="1500" s="1"/>
  <c r="A439" i="1500" s="1"/>
  <c r="A440" i="1500" s="1"/>
  <c r="A441" i="1500" s="1"/>
  <c r="A442" i="1500" s="1"/>
  <c r="A443" i="1500" s="1"/>
  <c r="A444" i="1500" s="1"/>
  <c r="A445" i="1500" s="1"/>
  <c r="A446" i="1500" s="1"/>
  <c r="A447" i="1500" s="1"/>
  <c r="A448" i="1500" s="1"/>
  <c r="A449" i="1500" s="1"/>
  <c r="A450" i="1500" s="1"/>
  <c r="A451" i="1500" s="1"/>
  <c r="A452" i="1500" s="1"/>
  <c r="A453" i="1500" s="1"/>
  <c r="A454" i="1500" s="1"/>
  <c r="A455" i="1500" s="1"/>
  <c r="A456" i="1500" s="1"/>
  <c r="A457" i="1500" s="1"/>
  <c r="A458" i="1500" s="1"/>
  <c r="A459" i="1500" s="1"/>
  <c r="A460" i="1500" s="1"/>
  <c r="A461" i="1500" s="1"/>
  <c r="A462" i="1500" s="1"/>
  <c r="A463" i="1500" s="1"/>
  <c r="A464" i="1500" s="1"/>
  <c r="A465" i="1500" s="1"/>
  <c r="A466" i="1500" s="1"/>
  <c r="A467" i="1500" s="1"/>
  <c r="A468" i="1500" s="1"/>
  <c r="A469" i="1500" s="1"/>
  <c r="A470" i="1500" s="1"/>
  <c r="A471" i="1500" s="1"/>
  <c r="A472" i="1500" s="1"/>
  <c r="A473" i="1500" s="1"/>
  <c r="A474" i="1500" s="1"/>
  <c r="A475" i="1500" s="1"/>
  <c r="A476" i="1500" s="1"/>
  <c r="A477" i="1500" s="1"/>
  <c r="A478" i="1500" s="1"/>
  <c r="A479" i="1500" s="1"/>
  <c r="A480" i="1500" s="1"/>
  <c r="A481" i="1500" s="1"/>
  <c r="A482" i="1500" s="1"/>
  <c r="A483" i="1500" s="1"/>
  <c r="A484" i="1500" s="1"/>
  <c r="A485" i="1500" s="1"/>
  <c r="A486" i="1500" s="1"/>
  <c r="A487" i="1500" s="1"/>
  <c r="A488" i="1500" s="1"/>
  <c r="A489" i="1500" s="1"/>
  <c r="A490" i="1500" s="1"/>
  <c r="A491" i="1500" s="1"/>
  <c r="A492" i="1500" s="1"/>
  <c r="A493" i="1500" s="1"/>
  <c r="A494" i="1500" s="1"/>
  <c r="A495" i="1500" s="1"/>
  <c r="A496" i="1500" s="1"/>
  <c r="A497" i="1500" s="1"/>
  <c r="A498" i="1500" s="1"/>
  <c r="A499" i="1500" s="1"/>
  <c r="A500" i="1500" s="1"/>
  <c r="A501" i="1500" s="1"/>
  <c r="A502" i="1500" s="1"/>
  <c r="A503" i="1500" s="1"/>
  <c r="A504" i="1500" s="1"/>
  <c r="A505" i="1500" s="1"/>
  <c r="A506" i="1500" s="1"/>
  <c r="A507" i="1500" s="1"/>
  <c r="A508" i="1500" s="1"/>
  <c r="A509" i="1500" s="1"/>
  <c r="A510" i="1500" s="1"/>
  <c r="A511" i="1500" s="1"/>
  <c r="A512" i="1500" s="1"/>
  <c r="A513" i="1500" s="1"/>
  <c r="A514" i="1500" s="1"/>
  <c r="A515" i="1500" s="1"/>
  <c r="A516" i="1500" s="1"/>
  <c r="A517" i="1500" s="1"/>
  <c r="A518" i="1500" s="1"/>
  <c r="A519" i="1500" s="1"/>
  <c r="A520" i="1500" s="1"/>
  <c r="A521" i="1500" s="1"/>
  <c r="A522" i="1500" s="1"/>
  <c r="A523" i="1500" s="1"/>
  <c r="A524" i="1500" s="1"/>
  <c r="A525" i="1500" s="1"/>
  <c r="A526" i="1500" s="1"/>
  <c r="A527" i="1500" s="1"/>
  <c r="A528" i="1500" s="1"/>
  <c r="A529" i="1500" s="1"/>
  <c r="A530" i="1500" s="1"/>
  <c r="A531" i="1500" s="1"/>
  <c r="A532" i="1500" s="1"/>
  <c r="A533" i="1500" s="1"/>
  <c r="A534" i="1500" s="1"/>
  <c r="A535" i="1500" s="1"/>
  <c r="A536" i="1500" s="1"/>
  <c r="A537" i="1500" s="1"/>
  <c r="A538" i="1500" s="1"/>
  <c r="A539" i="1500" s="1"/>
  <c r="A540" i="1500" s="1"/>
  <c r="A541" i="1500" s="1"/>
  <c r="A542" i="1500" s="1"/>
  <c r="A543" i="1500" s="1"/>
  <c r="A544" i="1500" s="1"/>
  <c r="A545" i="1500" s="1"/>
  <c r="A546" i="1500" s="1"/>
  <c r="A547" i="1500" s="1"/>
  <c r="A548" i="1500" s="1"/>
  <c r="A549" i="1500" s="1"/>
  <c r="A550" i="1500" s="1"/>
  <c r="A551" i="1500" s="1"/>
  <c r="A552" i="1500" s="1"/>
  <c r="A553" i="1500" s="1"/>
  <c r="A554" i="1500" s="1"/>
  <c r="A555" i="1500" s="1"/>
  <c r="A556" i="1500" s="1"/>
  <c r="A557" i="1500" s="1"/>
  <c r="A558" i="1500" s="1"/>
  <c r="A559" i="1500" s="1"/>
  <c r="A560" i="1500" s="1"/>
  <c r="A561" i="1500" s="1"/>
  <c r="A562" i="1500" s="1"/>
  <c r="A563" i="1500" s="1"/>
  <c r="A564" i="1500" s="1"/>
  <c r="A565" i="1500" s="1"/>
  <c r="A566" i="1500" s="1"/>
  <c r="A567" i="1500" s="1"/>
  <c r="A568" i="1500" s="1"/>
  <c r="A569" i="1500" s="1"/>
  <c r="A570" i="1500" s="1"/>
  <c r="A571" i="1500" s="1"/>
  <c r="A572" i="1500" s="1"/>
  <c r="A573" i="1500" s="1"/>
  <c r="A574" i="1500" s="1"/>
  <c r="A575" i="1500" s="1"/>
  <c r="A576" i="1500" s="1"/>
  <c r="A577" i="1500" s="1"/>
  <c r="A578" i="1500" s="1"/>
  <c r="A579" i="1500" s="1"/>
  <c r="A580" i="1500" s="1"/>
  <c r="A581" i="1500" s="1"/>
  <c r="A582" i="1500" s="1"/>
  <c r="A583" i="1500" s="1"/>
  <c r="A584" i="1500" s="1"/>
  <c r="A585" i="1500" s="1"/>
  <c r="A586" i="1500" s="1"/>
  <c r="A587" i="1500" s="1"/>
  <c r="A588" i="1500" s="1"/>
  <c r="A589" i="1500" s="1"/>
  <c r="A590" i="1500" s="1"/>
  <c r="A591" i="1500" s="1"/>
  <c r="A592" i="1500" s="1"/>
  <c r="A593" i="1500" s="1"/>
  <c r="A594" i="1500" s="1"/>
  <c r="A595" i="1500" s="1"/>
  <c r="A596" i="1500" s="1"/>
  <c r="A597" i="1500" s="1"/>
  <c r="A598" i="1500" s="1"/>
  <c r="A599" i="1500" s="1"/>
  <c r="A600" i="1500" s="1"/>
  <c r="A601" i="1500" s="1"/>
  <c r="A602" i="1500" s="1"/>
  <c r="A603" i="1500" s="1"/>
  <c r="A604" i="1500" s="1"/>
  <c r="A605" i="1500" s="1"/>
  <c r="A606" i="1500" s="1"/>
  <c r="A607" i="1500" s="1"/>
  <c r="A608" i="1500" s="1"/>
  <c r="A609" i="1500" s="1"/>
  <c r="A610" i="1500" s="1"/>
  <c r="A611" i="1500" s="1"/>
  <c r="A612" i="1500" s="1"/>
  <c r="A613" i="1500" s="1"/>
  <c r="A614" i="1500" s="1"/>
  <c r="A615" i="1500" s="1"/>
  <c r="A616" i="1500" s="1"/>
  <c r="A617" i="1500" s="1"/>
  <c r="A618" i="1500" s="1"/>
  <c r="A619" i="1500" s="1"/>
  <c r="A620" i="1500" s="1"/>
  <c r="A621" i="1500" s="1"/>
  <c r="A622" i="1500" s="1"/>
  <c r="A623" i="1500" s="1"/>
  <c r="A624" i="1500" s="1"/>
  <c r="A625" i="1500" s="1"/>
  <c r="A626" i="1500" s="1"/>
  <c r="A627" i="1500" s="1"/>
  <c r="A628" i="1500" s="1"/>
  <c r="A629" i="1500" s="1"/>
  <c r="A630" i="1500" s="1"/>
  <c r="A631" i="1500" s="1"/>
  <c r="A632" i="1500" s="1"/>
  <c r="A633" i="1500" s="1"/>
  <c r="A634" i="1500" s="1"/>
  <c r="A635" i="1500" s="1"/>
  <c r="A636" i="1500" s="1"/>
  <c r="A637" i="1500" s="1"/>
  <c r="A638" i="1500" s="1"/>
  <c r="A639" i="1500" s="1"/>
  <c r="A640" i="1500" s="1"/>
  <c r="A641" i="1500" s="1"/>
  <c r="A642" i="1500" s="1"/>
  <c r="A643" i="1500" s="1"/>
  <c r="A644" i="1500" s="1"/>
  <c r="A645" i="1500" s="1"/>
  <c r="A646" i="1500" s="1"/>
  <c r="A647" i="1500" s="1"/>
  <c r="A648" i="1500" s="1"/>
  <c r="A649" i="1500" s="1"/>
  <c r="A650" i="1500" s="1"/>
  <c r="A651" i="1500" s="1"/>
  <c r="A652" i="1500" s="1"/>
  <c r="A653" i="1500" s="1"/>
  <c r="A654" i="1500" s="1"/>
  <c r="A655" i="1500" s="1"/>
  <c r="A656" i="1500" s="1"/>
  <c r="A657" i="1500" s="1"/>
  <c r="A658" i="1500" s="1"/>
  <c r="A659" i="1500" s="1"/>
  <c r="A660" i="1500" s="1"/>
  <c r="A661" i="1500" s="1"/>
  <c r="A662" i="1500" s="1"/>
  <c r="A663" i="1500" s="1"/>
  <c r="A664" i="1500" s="1"/>
  <c r="A665" i="1500" s="1"/>
  <c r="A666" i="1500" s="1"/>
  <c r="A667" i="1500" s="1"/>
  <c r="A668" i="1500" s="1"/>
  <c r="A669" i="1500" s="1"/>
  <c r="A670" i="1500" s="1"/>
  <c r="A671" i="1500" s="1"/>
  <c r="A672" i="1500" s="1"/>
  <c r="A673" i="1500" s="1"/>
  <c r="A674" i="1500" s="1"/>
  <c r="A675" i="1500" s="1"/>
  <c r="A676" i="1500" s="1"/>
  <c r="A677" i="1500" s="1"/>
  <c r="A678" i="1500" s="1"/>
  <c r="A679" i="1500" s="1"/>
  <c r="A680" i="1500" s="1"/>
  <c r="A681" i="1500" s="1"/>
  <c r="A682" i="1500" s="1"/>
  <c r="A683" i="1500" s="1"/>
  <c r="A684" i="1500" s="1"/>
  <c r="A685" i="1500" s="1"/>
  <c r="A686" i="1500" s="1"/>
  <c r="A687" i="1500" s="1"/>
  <c r="A688" i="1500" s="1"/>
  <c r="A689" i="1500" s="1"/>
  <c r="A690" i="1500" s="1"/>
  <c r="A691" i="1500" s="1"/>
  <c r="A692" i="1500" s="1"/>
  <c r="A693" i="1500" s="1"/>
  <c r="A694" i="1500" s="1"/>
  <c r="A695" i="1500" s="1"/>
  <c r="A696" i="1500" s="1"/>
  <c r="A697" i="1500" s="1"/>
  <c r="A698" i="1500" s="1"/>
  <c r="A699" i="1500" s="1"/>
  <c r="A700" i="1500" s="1"/>
  <c r="A701" i="1500" s="1"/>
  <c r="A702" i="1500" s="1"/>
  <c r="A703" i="1500" s="1"/>
  <c r="A704" i="1500" s="1"/>
  <c r="A705" i="1500" s="1"/>
  <c r="A706" i="1500" s="1"/>
  <c r="A707" i="1500" s="1"/>
  <c r="A708" i="1500" s="1"/>
  <c r="A709" i="1500" s="1"/>
  <c r="A710" i="1500" s="1"/>
  <c r="A711" i="1500" s="1"/>
  <c r="A712" i="1500" s="1"/>
  <c r="A713" i="1500" s="1"/>
  <c r="A714" i="1500" s="1"/>
  <c r="A715" i="1500" s="1"/>
  <c r="A716" i="1500" s="1"/>
  <c r="A717" i="1500" s="1"/>
  <c r="A718" i="1500" s="1"/>
  <c r="A719" i="1500" s="1"/>
  <c r="A720" i="1500" s="1"/>
  <c r="A721" i="1500" s="1"/>
  <c r="A722" i="1500" s="1"/>
  <c r="A723" i="1500" s="1"/>
  <c r="A724" i="1500" s="1"/>
  <c r="A725" i="1500" s="1"/>
  <c r="A726" i="1500" s="1"/>
  <c r="A727" i="1500" s="1"/>
  <c r="A728" i="1500" s="1"/>
  <c r="A729" i="1500" s="1"/>
  <c r="A730" i="1500" s="1"/>
  <c r="A731" i="1500" s="1"/>
  <c r="A732" i="1500" s="1"/>
  <c r="A733" i="1500" s="1"/>
  <c r="A734" i="1500" s="1"/>
  <c r="A735" i="1500" s="1"/>
  <c r="A736" i="1500" s="1"/>
  <c r="A737" i="1500" s="1"/>
  <c r="A738" i="1500" s="1"/>
  <c r="A739" i="1500" s="1"/>
  <c r="A740" i="1500" s="1"/>
  <c r="A741" i="1500" s="1"/>
  <c r="A742" i="1500" s="1"/>
  <c r="A743" i="1500" s="1"/>
  <c r="A744" i="1500" s="1"/>
  <c r="A745" i="1500" s="1"/>
  <c r="A746" i="1500" s="1"/>
  <c r="A747" i="1500" s="1"/>
  <c r="A748" i="1500" s="1"/>
  <c r="A749" i="1500" s="1"/>
  <c r="A750" i="1500" s="1"/>
  <c r="A751" i="1500" s="1"/>
  <c r="A752" i="1500" s="1"/>
  <c r="A753" i="1500" s="1"/>
  <c r="A754" i="1500" s="1"/>
  <c r="A755" i="1500" s="1"/>
  <c r="A756" i="1500" s="1"/>
  <c r="A757" i="1500" s="1"/>
  <c r="A758" i="1500" s="1"/>
  <c r="A759" i="1500" s="1"/>
  <c r="A760" i="1500" s="1"/>
  <c r="A761" i="1500" s="1"/>
  <c r="A762" i="1500" s="1"/>
  <c r="A763" i="1500" s="1"/>
  <c r="A764" i="1500" s="1"/>
  <c r="A765" i="1500" s="1"/>
  <c r="A766" i="1500" s="1"/>
  <c r="A767" i="1500" s="1"/>
  <c r="A768" i="1500" s="1"/>
  <c r="A769" i="1500" s="1"/>
  <c r="A770" i="1500" s="1"/>
  <c r="A771" i="1500" s="1"/>
  <c r="A772" i="1500" s="1"/>
  <c r="A773" i="1500" s="1"/>
  <c r="A774" i="1500" s="1"/>
  <c r="A775" i="1500" s="1"/>
  <c r="A776" i="1500" s="1"/>
  <c r="A777" i="1500" s="1"/>
  <c r="A778" i="1500" s="1"/>
  <c r="A779" i="1500" s="1"/>
  <c r="A780" i="1500" s="1"/>
  <c r="A781" i="1500" s="1"/>
  <c r="A782" i="1500" s="1"/>
  <c r="A783" i="1500" s="1"/>
  <c r="A784" i="1500" s="1"/>
  <c r="A785" i="1500" s="1"/>
  <c r="A786" i="1500" s="1"/>
  <c r="A787" i="1500" s="1"/>
  <c r="A788" i="1500" s="1"/>
  <c r="A789" i="1500" s="1"/>
  <c r="A790" i="1500" s="1"/>
  <c r="A791" i="1500" s="1"/>
  <c r="A792" i="1500" s="1"/>
  <c r="A793" i="1500" s="1"/>
  <c r="AC17" i="1500"/>
  <c r="U17" i="1500"/>
  <c r="C17" i="1500" s="1"/>
  <c r="P17" i="1500"/>
  <c r="Q17" i="1500" s="1"/>
  <c r="P18" i="1500" s="1"/>
  <c r="Q18" i="1500" s="1"/>
  <c r="P19" i="1500" s="1"/>
  <c r="Q19" i="1500" s="1"/>
  <c r="P20" i="1500" s="1"/>
  <c r="Q20" i="1500" s="1"/>
  <c r="P21" i="1500" s="1"/>
  <c r="Q21" i="1500" s="1"/>
  <c r="P22" i="1500" s="1"/>
  <c r="Q22" i="1500" s="1"/>
  <c r="P23" i="1500" s="1"/>
  <c r="Q23" i="1500" s="1"/>
  <c r="P24" i="1500" s="1"/>
  <c r="Q24" i="1500" s="1"/>
  <c r="P25" i="1500" s="1"/>
  <c r="Q25" i="1500" s="1"/>
  <c r="P26" i="1500" s="1"/>
  <c r="Q26" i="1500" s="1"/>
  <c r="P27" i="1500" s="1"/>
  <c r="Q27" i="1500" s="1"/>
  <c r="P28" i="1500" s="1"/>
  <c r="Q28" i="1500" s="1"/>
  <c r="P29" i="1500" s="1"/>
  <c r="Q29" i="1500" s="1"/>
  <c r="P30" i="1500" s="1"/>
  <c r="Q30" i="1500" s="1"/>
  <c r="P31" i="1500" s="1"/>
  <c r="Q31" i="1500" s="1"/>
  <c r="P32" i="1500" s="1"/>
  <c r="Q32" i="1500" s="1"/>
  <c r="P33" i="1500" s="1"/>
  <c r="Q33" i="1500" s="1"/>
  <c r="P34" i="1500" s="1"/>
  <c r="Q34" i="1500" s="1"/>
  <c r="P35" i="1500" s="1"/>
  <c r="Q35" i="1500" s="1"/>
  <c r="P36" i="1500" s="1"/>
  <c r="Q36" i="1500" s="1"/>
  <c r="P37" i="1500" s="1"/>
  <c r="Q37" i="1500" s="1"/>
  <c r="P38" i="1500" s="1"/>
  <c r="Q38" i="1500" s="1"/>
  <c r="P39" i="1500" s="1"/>
  <c r="Q39" i="1500" s="1"/>
  <c r="P40" i="1500" s="1"/>
  <c r="Q40" i="1500" s="1"/>
  <c r="P41" i="1500" s="1"/>
  <c r="Q41" i="1500" s="1"/>
  <c r="P42" i="1500" s="1"/>
  <c r="Q42" i="1500" s="1"/>
  <c r="P43" i="1500" s="1"/>
  <c r="Q43" i="1500" s="1"/>
  <c r="P44" i="1500" s="1"/>
  <c r="Q44" i="1500" s="1"/>
  <c r="P45" i="1500" s="1"/>
  <c r="Q45" i="1500" s="1"/>
  <c r="P46" i="1500" s="1"/>
  <c r="Q46" i="1500" s="1"/>
  <c r="P47" i="1500" s="1"/>
  <c r="Q47" i="1500" s="1"/>
  <c r="P48" i="1500" s="1"/>
  <c r="Q48" i="1500" s="1"/>
  <c r="P49" i="1500" s="1"/>
  <c r="Q49" i="1500" s="1"/>
  <c r="P50" i="1500" s="1"/>
  <c r="Q50" i="1500" s="1"/>
  <c r="P51" i="1500" s="1"/>
  <c r="Q51" i="1500" s="1"/>
  <c r="P52" i="1500" s="1"/>
  <c r="Q52" i="1500" s="1"/>
  <c r="P53" i="1500" s="1"/>
  <c r="Q53" i="1500" s="1"/>
  <c r="P54" i="1500" s="1"/>
  <c r="Q54" i="1500" s="1"/>
  <c r="P55" i="1500" s="1"/>
  <c r="Q55" i="1500" s="1"/>
  <c r="P56" i="1500" s="1"/>
  <c r="Q56" i="1500" s="1"/>
  <c r="P57" i="1500" s="1"/>
  <c r="Q57" i="1500" s="1"/>
  <c r="P58" i="1500" s="1"/>
  <c r="Q58" i="1500" s="1"/>
  <c r="P59" i="1500" s="1"/>
  <c r="Q59" i="1500" s="1"/>
  <c r="P60" i="1500" s="1"/>
  <c r="Q60" i="1500" s="1"/>
  <c r="P61" i="1500" s="1"/>
  <c r="Q61" i="1500" s="1"/>
  <c r="P62" i="1500" s="1"/>
  <c r="Q62" i="1500" s="1"/>
  <c r="P63" i="1500" s="1"/>
  <c r="Q63" i="1500" s="1"/>
  <c r="P64" i="1500" s="1"/>
  <c r="Q64" i="1500" s="1"/>
  <c r="P65" i="1500" s="1"/>
  <c r="Q65" i="1500" s="1"/>
  <c r="P66" i="1500" s="1"/>
  <c r="Q66" i="1500" s="1"/>
  <c r="P67" i="1500" s="1"/>
  <c r="Q67" i="1500" s="1"/>
  <c r="P68" i="1500" s="1"/>
  <c r="Q68" i="1500" s="1"/>
  <c r="P69" i="1500" s="1"/>
  <c r="Q69" i="1500" s="1"/>
  <c r="P70" i="1500" s="1"/>
  <c r="Q70" i="1500" s="1"/>
  <c r="P71" i="1500" s="1"/>
  <c r="Q71" i="1500" s="1"/>
  <c r="P72" i="1500" s="1"/>
  <c r="Q72" i="1500" s="1"/>
  <c r="P73" i="1500" s="1"/>
  <c r="Q73" i="1500" s="1"/>
  <c r="P74" i="1500" s="1"/>
  <c r="Q74" i="1500" s="1"/>
  <c r="P75" i="1500" s="1"/>
  <c r="Q75" i="1500" s="1"/>
  <c r="P76" i="1500" s="1"/>
  <c r="Q76" i="1500" s="1"/>
  <c r="P77" i="1500" s="1"/>
  <c r="Q77" i="1500" s="1"/>
  <c r="P78" i="1500" s="1"/>
  <c r="Q78" i="1500" s="1"/>
  <c r="P79" i="1500" s="1"/>
  <c r="Q79" i="1500" s="1"/>
  <c r="P80" i="1500" s="1"/>
  <c r="Q80" i="1500" s="1"/>
  <c r="P81" i="1500" s="1"/>
  <c r="Q81" i="1500" s="1"/>
  <c r="P82" i="1500" s="1"/>
  <c r="Q82" i="1500" s="1"/>
  <c r="P83" i="1500" s="1"/>
  <c r="Q83" i="1500" s="1"/>
  <c r="P84" i="1500" s="1"/>
  <c r="Q84" i="1500" s="1"/>
  <c r="P85" i="1500" s="1"/>
  <c r="Q85" i="1500" s="1"/>
  <c r="P86" i="1500" s="1"/>
  <c r="Q86" i="1500" s="1"/>
  <c r="P87" i="1500" s="1"/>
  <c r="Q87" i="1500" s="1"/>
  <c r="P88" i="1500" s="1"/>
  <c r="Q88" i="1500" s="1"/>
  <c r="P89" i="1500" s="1"/>
  <c r="Q89" i="1500" s="1"/>
  <c r="P90" i="1500" s="1"/>
  <c r="Q90" i="1500" s="1"/>
  <c r="P91" i="1500" s="1"/>
  <c r="Q91" i="1500" s="1"/>
  <c r="P92" i="1500" s="1"/>
  <c r="Q92" i="1500" s="1"/>
  <c r="P93" i="1500" s="1"/>
  <c r="Q93" i="1500" s="1"/>
  <c r="P94" i="1500" s="1"/>
  <c r="Q94" i="1500" s="1"/>
  <c r="P95" i="1500" s="1"/>
  <c r="Q95" i="1500" s="1"/>
  <c r="P96" i="1500" s="1"/>
  <c r="Q96" i="1500" s="1"/>
  <c r="P97" i="1500" s="1"/>
  <c r="Q97" i="1500" s="1"/>
  <c r="P98" i="1500" s="1"/>
  <c r="Q98" i="1500" s="1"/>
  <c r="P99" i="1500" s="1"/>
  <c r="Q99" i="1500" s="1"/>
  <c r="P100" i="1500" s="1"/>
  <c r="Q100" i="1500" s="1"/>
  <c r="P101" i="1500" s="1"/>
  <c r="Q101" i="1500" s="1"/>
  <c r="P102" i="1500" s="1"/>
  <c r="Q102" i="1500" s="1"/>
  <c r="P103" i="1500" s="1"/>
  <c r="Q103" i="1500" s="1"/>
  <c r="P104" i="1500" s="1"/>
  <c r="Q104" i="1500" s="1"/>
  <c r="P105" i="1500" s="1"/>
  <c r="Q105" i="1500" s="1"/>
  <c r="P106" i="1500" s="1"/>
  <c r="Q106" i="1500" s="1"/>
  <c r="P107" i="1500" s="1"/>
  <c r="Q107" i="1500" s="1"/>
  <c r="P108" i="1500" s="1"/>
  <c r="Q108" i="1500" s="1"/>
  <c r="P109" i="1500" s="1"/>
  <c r="Q109" i="1500" s="1"/>
  <c r="P110" i="1500" s="1"/>
  <c r="Q110" i="1500" s="1"/>
  <c r="P111" i="1500" s="1"/>
  <c r="Q111" i="1500" s="1"/>
  <c r="P112" i="1500" s="1"/>
  <c r="Q112" i="1500" s="1"/>
  <c r="P113" i="1500" s="1"/>
  <c r="Q113" i="1500" s="1"/>
  <c r="P114" i="1500" s="1"/>
  <c r="Q114" i="1500" s="1"/>
  <c r="P115" i="1500" s="1"/>
  <c r="Q115" i="1500" s="1"/>
  <c r="P116" i="1500" s="1"/>
  <c r="Q116" i="1500" s="1"/>
  <c r="P117" i="1500" s="1"/>
  <c r="Q117" i="1500" s="1"/>
  <c r="P118" i="1500" s="1"/>
  <c r="Q118" i="1500" s="1"/>
  <c r="P119" i="1500" s="1"/>
  <c r="Q119" i="1500" s="1"/>
  <c r="P120" i="1500" s="1"/>
  <c r="Q120" i="1500" s="1"/>
  <c r="P121" i="1500" s="1"/>
  <c r="Q121" i="1500" s="1"/>
  <c r="P122" i="1500" s="1"/>
  <c r="Q122" i="1500" s="1"/>
  <c r="P123" i="1500" s="1"/>
  <c r="Q123" i="1500" s="1"/>
  <c r="P124" i="1500" s="1"/>
  <c r="Q124" i="1500" s="1"/>
  <c r="P125" i="1500" s="1"/>
  <c r="Q125" i="1500" s="1"/>
  <c r="P126" i="1500" s="1"/>
  <c r="Q126" i="1500" s="1"/>
  <c r="P127" i="1500" s="1"/>
  <c r="Q127" i="1500" s="1"/>
  <c r="P128" i="1500" s="1"/>
  <c r="Q128" i="1500" s="1"/>
  <c r="P129" i="1500" s="1"/>
  <c r="Q129" i="1500" s="1"/>
  <c r="P130" i="1500" s="1"/>
  <c r="Q130" i="1500" s="1"/>
  <c r="P131" i="1500" s="1"/>
  <c r="Q131" i="1500" s="1"/>
  <c r="P132" i="1500" s="1"/>
  <c r="Q132" i="1500" s="1"/>
  <c r="P133" i="1500" s="1"/>
  <c r="Q133" i="1500" s="1"/>
  <c r="P134" i="1500" s="1"/>
  <c r="Q134" i="1500" s="1"/>
  <c r="P135" i="1500" s="1"/>
  <c r="Q135" i="1500" s="1"/>
  <c r="P136" i="1500" s="1"/>
  <c r="Q136" i="1500" s="1"/>
  <c r="P137" i="1500" s="1"/>
  <c r="Q137" i="1500" s="1"/>
  <c r="P138" i="1500" s="1"/>
  <c r="Q138" i="1500" s="1"/>
  <c r="P139" i="1500" s="1"/>
  <c r="Q139" i="1500" s="1"/>
  <c r="P140" i="1500" s="1"/>
  <c r="Q140" i="1500" s="1"/>
  <c r="P141" i="1500" s="1"/>
  <c r="Q141" i="1500" s="1"/>
  <c r="P142" i="1500" s="1"/>
  <c r="Q142" i="1500" s="1"/>
  <c r="P143" i="1500" s="1"/>
  <c r="Q143" i="1500" s="1"/>
  <c r="P144" i="1500" s="1"/>
  <c r="Q144" i="1500" s="1"/>
  <c r="P145" i="1500" s="1"/>
  <c r="Q145" i="1500" s="1"/>
  <c r="P146" i="1500" s="1"/>
  <c r="Q146" i="1500" s="1"/>
  <c r="P147" i="1500" s="1"/>
  <c r="Q147" i="1500" s="1"/>
  <c r="P148" i="1500" s="1"/>
  <c r="Q148" i="1500" s="1"/>
  <c r="P149" i="1500" s="1"/>
  <c r="Q149" i="1500" s="1"/>
  <c r="P150" i="1500" s="1"/>
  <c r="Q150" i="1500" s="1"/>
  <c r="P151" i="1500" s="1"/>
  <c r="Q151" i="1500" s="1"/>
  <c r="P152" i="1500" s="1"/>
  <c r="Q152" i="1500" s="1"/>
  <c r="P153" i="1500" s="1"/>
  <c r="Q153" i="1500" s="1"/>
  <c r="P154" i="1500" s="1"/>
  <c r="Q154" i="1500" s="1"/>
  <c r="P155" i="1500" s="1"/>
  <c r="Q155" i="1500" s="1"/>
  <c r="P156" i="1500" s="1"/>
  <c r="Q156" i="1500" s="1"/>
  <c r="P157" i="1500" s="1"/>
  <c r="Q157" i="1500" s="1"/>
  <c r="P158" i="1500" s="1"/>
  <c r="Q158" i="1500" s="1"/>
  <c r="P159" i="1500" s="1"/>
  <c r="Q159" i="1500" s="1"/>
  <c r="P160" i="1500" s="1"/>
  <c r="Q160" i="1500" s="1"/>
  <c r="P161" i="1500" s="1"/>
  <c r="Q161" i="1500" s="1"/>
  <c r="P162" i="1500" s="1"/>
  <c r="Q162" i="1500" s="1"/>
  <c r="P163" i="1500" s="1"/>
  <c r="Q163" i="1500" s="1"/>
  <c r="P164" i="1500" s="1"/>
  <c r="Q164" i="1500" s="1"/>
  <c r="P165" i="1500" s="1"/>
  <c r="Q165" i="1500" s="1"/>
  <c r="P166" i="1500" s="1"/>
  <c r="Q166" i="1500" s="1"/>
  <c r="P167" i="1500" s="1"/>
  <c r="Q167" i="1500" s="1"/>
  <c r="P168" i="1500" s="1"/>
  <c r="Q168" i="1500" s="1"/>
  <c r="P169" i="1500" s="1"/>
  <c r="Q169" i="1500" s="1"/>
  <c r="P170" i="1500" s="1"/>
  <c r="Q170" i="1500" s="1"/>
  <c r="P171" i="1500" s="1"/>
  <c r="Q171" i="1500" s="1"/>
  <c r="P172" i="1500" s="1"/>
  <c r="Q172" i="1500" s="1"/>
  <c r="P173" i="1500" s="1"/>
  <c r="Q173" i="1500" s="1"/>
  <c r="P174" i="1500" s="1"/>
  <c r="Q174" i="1500" s="1"/>
  <c r="P175" i="1500" s="1"/>
  <c r="Q175" i="1500" s="1"/>
  <c r="P176" i="1500" s="1"/>
  <c r="Q176" i="1500" s="1"/>
  <c r="P177" i="1500" s="1"/>
  <c r="Q177" i="1500" s="1"/>
  <c r="P178" i="1500" s="1"/>
  <c r="Q178" i="1500" s="1"/>
  <c r="P179" i="1500" s="1"/>
  <c r="Q179" i="1500" s="1"/>
  <c r="P180" i="1500" s="1"/>
  <c r="Q180" i="1500" s="1"/>
  <c r="P181" i="1500" s="1"/>
  <c r="Q181" i="1500" s="1"/>
  <c r="P182" i="1500" s="1"/>
  <c r="Q182" i="1500" s="1"/>
  <c r="P183" i="1500" s="1"/>
  <c r="Q183" i="1500" s="1"/>
  <c r="P184" i="1500" s="1"/>
  <c r="Q184" i="1500" s="1"/>
  <c r="P185" i="1500" s="1"/>
  <c r="Q185" i="1500" s="1"/>
  <c r="P186" i="1500" s="1"/>
  <c r="Q186" i="1500" s="1"/>
  <c r="P187" i="1500" s="1"/>
  <c r="Q187" i="1500" s="1"/>
  <c r="P188" i="1500" s="1"/>
  <c r="Q188" i="1500" s="1"/>
  <c r="P189" i="1500" s="1"/>
  <c r="Q189" i="1500" s="1"/>
  <c r="P190" i="1500" s="1"/>
  <c r="Q190" i="1500" s="1"/>
  <c r="P191" i="1500" s="1"/>
  <c r="Q191" i="1500" s="1"/>
  <c r="P192" i="1500" s="1"/>
  <c r="Q192" i="1500" s="1"/>
  <c r="P193" i="1500" s="1"/>
  <c r="Q193" i="1500" s="1"/>
  <c r="P194" i="1500" s="1"/>
  <c r="Q194" i="1500" s="1"/>
  <c r="P195" i="1500" s="1"/>
  <c r="Q195" i="1500" s="1"/>
  <c r="P196" i="1500" s="1"/>
  <c r="Q196" i="1500" s="1"/>
  <c r="P197" i="1500" s="1"/>
  <c r="Q197" i="1500" s="1"/>
  <c r="P198" i="1500" s="1"/>
  <c r="Q198" i="1500" s="1"/>
  <c r="P199" i="1500" s="1"/>
  <c r="Q199" i="1500" s="1"/>
  <c r="P200" i="1500" s="1"/>
  <c r="Q200" i="1500" s="1"/>
  <c r="P201" i="1500" s="1"/>
  <c r="Q201" i="1500" s="1"/>
  <c r="P202" i="1500" s="1"/>
  <c r="Q202" i="1500" s="1"/>
  <c r="P203" i="1500" s="1"/>
  <c r="Q203" i="1500" s="1"/>
  <c r="P204" i="1500" s="1"/>
  <c r="Q204" i="1500" s="1"/>
  <c r="P205" i="1500" s="1"/>
  <c r="Q205" i="1500" s="1"/>
  <c r="P206" i="1500" s="1"/>
  <c r="Q206" i="1500" s="1"/>
  <c r="P207" i="1500" s="1"/>
  <c r="Q207" i="1500" s="1"/>
  <c r="P208" i="1500" s="1"/>
  <c r="Q208" i="1500" s="1"/>
  <c r="P209" i="1500" s="1"/>
  <c r="Q209" i="1500" s="1"/>
  <c r="P210" i="1500" s="1"/>
  <c r="Q210" i="1500" s="1"/>
  <c r="P211" i="1500" s="1"/>
  <c r="Q211" i="1500" s="1"/>
  <c r="P212" i="1500" s="1"/>
  <c r="Q212" i="1500" s="1"/>
  <c r="P213" i="1500" s="1"/>
  <c r="Q213" i="1500" s="1"/>
  <c r="P214" i="1500" s="1"/>
  <c r="Q214" i="1500" s="1"/>
  <c r="P215" i="1500" s="1"/>
  <c r="Q215" i="1500" s="1"/>
  <c r="P216" i="1500" s="1"/>
  <c r="Q216" i="1500" s="1"/>
  <c r="P217" i="1500" s="1"/>
  <c r="Q217" i="1500" s="1"/>
  <c r="P218" i="1500" s="1"/>
  <c r="Q218" i="1500" s="1"/>
  <c r="P219" i="1500" s="1"/>
  <c r="Q219" i="1500" s="1"/>
  <c r="P220" i="1500" s="1"/>
  <c r="Q220" i="1500" s="1"/>
  <c r="P221" i="1500" s="1"/>
  <c r="Q221" i="1500" s="1"/>
  <c r="P222" i="1500" s="1"/>
  <c r="Q222" i="1500" s="1"/>
  <c r="P223" i="1500" s="1"/>
  <c r="Q223" i="1500" s="1"/>
  <c r="P224" i="1500" s="1"/>
  <c r="Q224" i="1500" s="1"/>
  <c r="P225" i="1500" s="1"/>
  <c r="Q225" i="1500" s="1"/>
  <c r="P226" i="1500" s="1"/>
  <c r="Q226" i="1500" s="1"/>
  <c r="P227" i="1500" s="1"/>
  <c r="Q227" i="1500" s="1"/>
  <c r="P228" i="1500" s="1"/>
  <c r="Q228" i="1500" s="1"/>
  <c r="P229" i="1500" s="1"/>
  <c r="Q229" i="1500" s="1"/>
  <c r="P230" i="1500" s="1"/>
  <c r="Q230" i="1500" s="1"/>
  <c r="P231" i="1500" s="1"/>
  <c r="Q231" i="1500" s="1"/>
  <c r="P232" i="1500" s="1"/>
  <c r="Q232" i="1500" s="1"/>
  <c r="P233" i="1500" s="1"/>
  <c r="Q233" i="1500" s="1"/>
  <c r="P234" i="1500" s="1"/>
  <c r="Q234" i="1500" s="1"/>
  <c r="P235" i="1500" s="1"/>
  <c r="Q235" i="1500" s="1"/>
  <c r="P236" i="1500" s="1"/>
  <c r="Q236" i="1500" s="1"/>
  <c r="P237" i="1500" s="1"/>
  <c r="Q237" i="1500" s="1"/>
  <c r="P238" i="1500" s="1"/>
  <c r="Q238" i="1500" s="1"/>
  <c r="P239" i="1500" s="1"/>
  <c r="Q239" i="1500" s="1"/>
  <c r="P240" i="1500" s="1"/>
  <c r="Q240" i="1500" s="1"/>
  <c r="P241" i="1500" s="1"/>
  <c r="Q241" i="1500" s="1"/>
  <c r="P242" i="1500" s="1"/>
  <c r="Q242" i="1500" s="1"/>
  <c r="P243" i="1500" s="1"/>
  <c r="Q243" i="1500" s="1"/>
  <c r="P244" i="1500" s="1"/>
  <c r="Q244" i="1500" s="1"/>
  <c r="P245" i="1500" s="1"/>
  <c r="Q245" i="1500" s="1"/>
  <c r="P246" i="1500" s="1"/>
  <c r="Q246" i="1500" s="1"/>
  <c r="P247" i="1500" s="1"/>
  <c r="Q247" i="1500" s="1"/>
  <c r="P248" i="1500" s="1"/>
  <c r="Q248" i="1500" s="1"/>
  <c r="P249" i="1500" s="1"/>
  <c r="Q249" i="1500" s="1"/>
  <c r="P250" i="1500" s="1"/>
  <c r="Q250" i="1500" s="1"/>
  <c r="P251" i="1500" s="1"/>
  <c r="Q251" i="1500" s="1"/>
  <c r="P252" i="1500" s="1"/>
  <c r="Q252" i="1500" s="1"/>
  <c r="P253" i="1500" s="1"/>
  <c r="Q253" i="1500" s="1"/>
  <c r="P254" i="1500" s="1"/>
  <c r="Q254" i="1500" s="1"/>
  <c r="P255" i="1500" s="1"/>
  <c r="Q255" i="1500" s="1"/>
  <c r="P256" i="1500" s="1"/>
  <c r="Q256" i="1500" s="1"/>
  <c r="P257" i="1500" s="1"/>
  <c r="Q257" i="1500" s="1"/>
  <c r="P258" i="1500" s="1"/>
  <c r="Q258" i="1500" s="1"/>
  <c r="P259" i="1500" s="1"/>
  <c r="Q259" i="1500" s="1"/>
  <c r="P260" i="1500" s="1"/>
  <c r="Q260" i="1500" s="1"/>
  <c r="P261" i="1500" s="1"/>
  <c r="Q261" i="1500" s="1"/>
  <c r="P262" i="1500" s="1"/>
  <c r="Q262" i="1500" s="1"/>
  <c r="P263" i="1500" s="1"/>
  <c r="Q263" i="1500" s="1"/>
  <c r="P264" i="1500" s="1"/>
  <c r="Q264" i="1500" s="1"/>
  <c r="P265" i="1500" s="1"/>
  <c r="Q265" i="1500" s="1"/>
  <c r="P266" i="1500" s="1"/>
  <c r="Q266" i="1500" s="1"/>
  <c r="P267" i="1500" s="1"/>
  <c r="Q267" i="1500" s="1"/>
  <c r="P268" i="1500" s="1"/>
  <c r="Q268" i="1500" s="1"/>
  <c r="P269" i="1500" s="1"/>
  <c r="Q269" i="1500" s="1"/>
  <c r="P270" i="1500" s="1"/>
  <c r="Q270" i="1500" s="1"/>
  <c r="P271" i="1500" s="1"/>
  <c r="Q271" i="1500" s="1"/>
  <c r="P272" i="1500" s="1"/>
  <c r="Q272" i="1500" s="1"/>
  <c r="P273" i="1500" s="1"/>
  <c r="Q273" i="1500" s="1"/>
  <c r="P274" i="1500" s="1"/>
  <c r="Q274" i="1500" s="1"/>
  <c r="P275" i="1500" s="1"/>
  <c r="Q275" i="1500" s="1"/>
  <c r="P276" i="1500" s="1"/>
  <c r="Q276" i="1500" s="1"/>
  <c r="P277" i="1500" s="1"/>
  <c r="Q277" i="1500" s="1"/>
  <c r="P278" i="1500" s="1"/>
  <c r="Q278" i="1500" s="1"/>
  <c r="P279" i="1500" s="1"/>
  <c r="Q279" i="1500" s="1"/>
  <c r="P280" i="1500" s="1"/>
  <c r="Q280" i="1500" s="1"/>
  <c r="P281" i="1500" s="1"/>
  <c r="Q281" i="1500" s="1"/>
  <c r="P282" i="1500" s="1"/>
  <c r="Q282" i="1500" s="1"/>
  <c r="P283" i="1500" s="1"/>
  <c r="Q283" i="1500" s="1"/>
  <c r="P284" i="1500" s="1"/>
  <c r="Q284" i="1500" s="1"/>
  <c r="P285" i="1500" s="1"/>
  <c r="Q285" i="1500" s="1"/>
  <c r="P286" i="1500" s="1"/>
  <c r="Q286" i="1500" s="1"/>
  <c r="P287" i="1500" s="1"/>
  <c r="Q287" i="1500" s="1"/>
  <c r="P288" i="1500" s="1"/>
  <c r="Q288" i="1500" s="1"/>
  <c r="P289" i="1500" s="1"/>
  <c r="Q289" i="1500" s="1"/>
  <c r="P290" i="1500" s="1"/>
  <c r="Q290" i="1500" s="1"/>
  <c r="P291" i="1500" s="1"/>
  <c r="Q291" i="1500" s="1"/>
  <c r="P292" i="1500" s="1"/>
  <c r="Q292" i="1500" s="1"/>
  <c r="P293" i="1500" s="1"/>
  <c r="Q293" i="1500" s="1"/>
  <c r="P294" i="1500" s="1"/>
  <c r="Q294" i="1500" s="1"/>
  <c r="P295" i="1500" s="1"/>
  <c r="Q295" i="1500" s="1"/>
  <c r="P296" i="1500" s="1"/>
  <c r="Q296" i="1500" s="1"/>
  <c r="P297" i="1500" s="1"/>
  <c r="Q297" i="1500" s="1"/>
  <c r="P298" i="1500" s="1"/>
  <c r="Q298" i="1500" s="1"/>
  <c r="P299" i="1500" s="1"/>
  <c r="Q299" i="1500" s="1"/>
  <c r="P300" i="1500" s="1"/>
  <c r="Q300" i="1500" s="1"/>
  <c r="P301" i="1500" s="1"/>
  <c r="Q301" i="1500" s="1"/>
  <c r="P302" i="1500" s="1"/>
  <c r="Q302" i="1500" s="1"/>
  <c r="P303" i="1500" s="1"/>
  <c r="Q303" i="1500" s="1"/>
  <c r="P304" i="1500" s="1"/>
  <c r="Q304" i="1500" s="1"/>
  <c r="P305" i="1500" s="1"/>
  <c r="Q305" i="1500" s="1"/>
  <c r="P306" i="1500" s="1"/>
  <c r="Q306" i="1500" s="1"/>
  <c r="P307" i="1500" s="1"/>
  <c r="Q307" i="1500" s="1"/>
  <c r="P308" i="1500" s="1"/>
  <c r="Q308" i="1500" s="1"/>
  <c r="P309" i="1500" s="1"/>
  <c r="Q309" i="1500" s="1"/>
  <c r="P310" i="1500" s="1"/>
  <c r="Q310" i="1500" s="1"/>
  <c r="P311" i="1500" s="1"/>
  <c r="Q311" i="1500" s="1"/>
  <c r="P312" i="1500" s="1"/>
  <c r="Q312" i="1500" s="1"/>
  <c r="P313" i="1500" s="1"/>
  <c r="Q313" i="1500" s="1"/>
  <c r="P314" i="1500" s="1"/>
  <c r="Q314" i="1500" s="1"/>
  <c r="P315" i="1500" s="1"/>
  <c r="Q315" i="1500" s="1"/>
  <c r="P316" i="1500" s="1"/>
  <c r="Q316" i="1500" s="1"/>
  <c r="P317" i="1500" s="1"/>
  <c r="Q317" i="1500" s="1"/>
  <c r="P318" i="1500" s="1"/>
  <c r="Q318" i="1500" s="1"/>
  <c r="P319" i="1500" s="1"/>
  <c r="Q319" i="1500" s="1"/>
  <c r="P320" i="1500" s="1"/>
  <c r="Q320" i="1500" s="1"/>
  <c r="P321" i="1500" s="1"/>
  <c r="Q321" i="1500" s="1"/>
  <c r="P322" i="1500" s="1"/>
  <c r="Q322" i="1500" s="1"/>
  <c r="P323" i="1500" s="1"/>
  <c r="Q323" i="1500" s="1"/>
  <c r="P324" i="1500" s="1"/>
  <c r="Q324" i="1500" s="1"/>
  <c r="P325" i="1500" s="1"/>
  <c r="Q325" i="1500" s="1"/>
  <c r="P326" i="1500" s="1"/>
  <c r="Q326" i="1500" s="1"/>
  <c r="P327" i="1500" s="1"/>
  <c r="Q327" i="1500" s="1"/>
  <c r="P328" i="1500" s="1"/>
  <c r="Q328" i="1500" s="1"/>
  <c r="P329" i="1500" s="1"/>
  <c r="Q329" i="1500" s="1"/>
  <c r="P330" i="1500" s="1"/>
  <c r="Q330" i="1500" s="1"/>
  <c r="P331" i="1500" s="1"/>
  <c r="Q331" i="1500" s="1"/>
  <c r="P332" i="1500" s="1"/>
  <c r="Q332" i="1500" s="1"/>
  <c r="P333" i="1500" s="1"/>
  <c r="Q333" i="1500" s="1"/>
  <c r="P334" i="1500" s="1"/>
  <c r="Q334" i="1500" s="1"/>
  <c r="P335" i="1500" s="1"/>
  <c r="Q335" i="1500" s="1"/>
  <c r="P336" i="1500" s="1"/>
  <c r="Q336" i="1500" s="1"/>
  <c r="P337" i="1500" s="1"/>
  <c r="Q337" i="1500" s="1"/>
  <c r="P338" i="1500" s="1"/>
  <c r="Q338" i="1500" s="1"/>
  <c r="P339" i="1500" s="1"/>
  <c r="Q339" i="1500" s="1"/>
  <c r="P340" i="1500" s="1"/>
  <c r="Q340" i="1500" s="1"/>
  <c r="P341" i="1500" s="1"/>
  <c r="Q341" i="1500" s="1"/>
  <c r="P342" i="1500" s="1"/>
  <c r="Q342" i="1500" s="1"/>
  <c r="P343" i="1500" s="1"/>
  <c r="Q343" i="1500" s="1"/>
  <c r="P344" i="1500" s="1"/>
  <c r="Q344" i="1500" s="1"/>
  <c r="P345" i="1500" s="1"/>
  <c r="Q345" i="1500" s="1"/>
  <c r="P346" i="1500" s="1"/>
  <c r="Q346" i="1500" s="1"/>
  <c r="P347" i="1500" s="1"/>
  <c r="Q347" i="1500" s="1"/>
  <c r="P348" i="1500" s="1"/>
  <c r="Q348" i="1500" s="1"/>
  <c r="P349" i="1500" s="1"/>
  <c r="Q349" i="1500" s="1"/>
  <c r="P350" i="1500" s="1"/>
  <c r="Q350" i="1500" s="1"/>
  <c r="P351" i="1500" s="1"/>
  <c r="Q351" i="1500" s="1"/>
  <c r="P352" i="1500" s="1"/>
  <c r="Q352" i="1500" s="1"/>
  <c r="P353" i="1500" s="1"/>
  <c r="Q353" i="1500" s="1"/>
  <c r="P354" i="1500" s="1"/>
  <c r="Q354" i="1500" s="1"/>
  <c r="P355" i="1500" s="1"/>
  <c r="Q355" i="1500" s="1"/>
  <c r="P356" i="1500" s="1"/>
  <c r="Q356" i="1500" s="1"/>
  <c r="P357" i="1500" s="1"/>
  <c r="Q357" i="1500" s="1"/>
  <c r="P358" i="1500" s="1"/>
  <c r="Q358" i="1500" s="1"/>
  <c r="P359" i="1500" s="1"/>
  <c r="Q359" i="1500" s="1"/>
  <c r="P360" i="1500" s="1"/>
  <c r="Q360" i="1500" s="1"/>
  <c r="P361" i="1500" s="1"/>
  <c r="Q361" i="1500" s="1"/>
  <c r="P362" i="1500" s="1"/>
  <c r="Q362" i="1500" s="1"/>
  <c r="P363" i="1500" s="1"/>
  <c r="Q363" i="1500" s="1"/>
  <c r="P364" i="1500" s="1"/>
  <c r="Q364" i="1500" s="1"/>
  <c r="P365" i="1500" s="1"/>
  <c r="Q365" i="1500" s="1"/>
  <c r="P366" i="1500" s="1"/>
  <c r="Q366" i="1500" s="1"/>
  <c r="P367" i="1500" s="1"/>
  <c r="Q367" i="1500" s="1"/>
  <c r="P368" i="1500" s="1"/>
  <c r="Q368" i="1500" s="1"/>
  <c r="P369" i="1500" s="1"/>
  <c r="Q369" i="1500" s="1"/>
  <c r="P370" i="1500" s="1"/>
  <c r="Q370" i="1500" s="1"/>
  <c r="P371" i="1500" s="1"/>
  <c r="Q371" i="1500" s="1"/>
  <c r="P372" i="1500" s="1"/>
  <c r="Q372" i="1500" s="1"/>
  <c r="P373" i="1500" s="1"/>
  <c r="Q373" i="1500" s="1"/>
  <c r="P374" i="1500" s="1"/>
  <c r="Q374" i="1500" s="1"/>
  <c r="P375" i="1500" s="1"/>
  <c r="Q375" i="1500" s="1"/>
  <c r="P376" i="1500" s="1"/>
  <c r="Q376" i="1500" s="1"/>
  <c r="P377" i="1500" s="1"/>
  <c r="Q377" i="1500" s="1"/>
  <c r="P378" i="1500" s="1"/>
  <c r="Q378" i="1500" s="1"/>
  <c r="P379" i="1500" s="1"/>
  <c r="Q379" i="1500" s="1"/>
  <c r="P380" i="1500" s="1"/>
  <c r="Q380" i="1500" s="1"/>
  <c r="P381" i="1500" s="1"/>
  <c r="Q381" i="1500" s="1"/>
  <c r="P382" i="1500" s="1"/>
  <c r="Q382" i="1500" s="1"/>
  <c r="P383" i="1500" s="1"/>
  <c r="Q383" i="1500" s="1"/>
  <c r="P384" i="1500" s="1"/>
  <c r="Q384" i="1500" s="1"/>
  <c r="P385" i="1500" s="1"/>
  <c r="Q385" i="1500" s="1"/>
  <c r="P386" i="1500" s="1"/>
  <c r="Q386" i="1500" s="1"/>
  <c r="P387" i="1500" s="1"/>
  <c r="Q387" i="1500" s="1"/>
  <c r="P388" i="1500" s="1"/>
  <c r="Q388" i="1500" s="1"/>
  <c r="P389" i="1500" s="1"/>
  <c r="Q389" i="1500" s="1"/>
  <c r="P390" i="1500" s="1"/>
  <c r="Q390" i="1500" s="1"/>
  <c r="P391" i="1500" s="1"/>
  <c r="Q391" i="1500" s="1"/>
  <c r="P392" i="1500" s="1"/>
  <c r="Q392" i="1500" s="1"/>
  <c r="P393" i="1500" s="1"/>
  <c r="Q393" i="1500" s="1"/>
  <c r="P394" i="1500" s="1"/>
  <c r="Q394" i="1500" s="1"/>
  <c r="P395" i="1500" s="1"/>
  <c r="Q395" i="1500" s="1"/>
  <c r="P396" i="1500" s="1"/>
  <c r="Q396" i="1500" s="1"/>
  <c r="P397" i="1500" s="1"/>
  <c r="Q397" i="1500" s="1"/>
  <c r="P398" i="1500" s="1"/>
  <c r="Q398" i="1500" s="1"/>
  <c r="P399" i="1500" s="1"/>
  <c r="Q399" i="1500" s="1"/>
  <c r="P400" i="1500" s="1"/>
  <c r="Q400" i="1500" s="1"/>
  <c r="P401" i="1500" s="1"/>
  <c r="Q401" i="1500" s="1"/>
  <c r="P402" i="1500" s="1"/>
  <c r="Q402" i="1500" s="1"/>
  <c r="P403" i="1500" s="1"/>
  <c r="Q403" i="1500" s="1"/>
  <c r="P404" i="1500" s="1"/>
  <c r="Q404" i="1500" s="1"/>
  <c r="P405" i="1500" s="1"/>
  <c r="Q405" i="1500" s="1"/>
  <c r="P406" i="1500" s="1"/>
  <c r="Q406" i="1500" s="1"/>
  <c r="P407" i="1500" s="1"/>
  <c r="Q407" i="1500" s="1"/>
  <c r="P408" i="1500" s="1"/>
  <c r="Q408" i="1500" s="1"/>
  <c r="P409" i="1500" s="1"/>
  <c r="Q409" i="1500" s="1"/>
  <c r="P410" i="1500" s="1"/>
  <c r="Q410" i="1500" s="1"/>
  <c r="P411" i="1500" s="1"/>
  <c r="Q411" i="1500" s="1"/>
  <c r="P412" i="1500" s="1"/>
  <c r="Q412" i="1500" s="1"/>
  <c r="P413" i="1500" s="1"/>
  <c r="Q413" i="1500" s="1"/>
  <c r="P414" i="1500" s="1"/>
  <c r="Q414" i="1500" s="1"/>
  <c r="P415" i="1500" s="1"/>
  <c r="Q415" i="1500" s="1"/>
  <c r="P416" i="1500" s="1"/>
  <c r="Q416" i="1500" s="1"/>
  <c r="P417" i="1500" s="1"/>
  <c r="Q417" i="1500" s="1"/>
  <c r="P418" i="1500" s="1"/>
  <c r="Q418" i="1500" s="1"/>
  <c r="P419" i="1500" s="1"/>
  <c r="Q419" i="1500" s="1"/>
  <c r="P420" i="1500" s="1"/>
  <c r="Q420" i="1500" s="1"/>
  <c r="P421" i="1500" s="1"/>
  <c r="Q421" i="1500" s="1"/>
  <c r="P422" i="1500" s="1"/>
  <c r="Q422" i="1500" s="1"/>
  <c r="P423" i="1500" s="1"/>
  <c r="Q423" i="1500" s="1"/>
  <c r="P424" i="1500" s="1"/>
  <c r="Q424" i="1500" s="1"/>
  <c r="P425" i="1500" s="1"/>
  <c r="Q425" i="1500" s="1"/>
  <c r="P426" i="1500" s="1"/>
  <c r="Q426" i="1500" s="1"/>
  <c r="P427" i="1500" s="1"/>
  <c r="Q427" i="1500" s="1"/>
  <c r="P428" i="1500" s="1"/>
  <c r="Q428" i="1500" s="1"/>
  <c r="P429" i="1500" s="1"/>
  <c r="Q429" i="1500" s="1"/>
  <c r="P430" i="1500" s="1"/>
  <c r="Q430" i="1500" s="1"/>
  <c r="P431" i="1500" s="1"/>
  <c r="Q431" i="1500" s="1"/>
  <c r="P432" i="1500" s="1"/>
  <c r="Q432" i="1500" s="1"/>
  <c r="P433" i="1500" s="1"/>
  <c r="Q433" i="1500" s="1"/>
  <c r="P434" i="1500" s="1"/>
  <c r="Q434" i="1500" s="1"/>
  <c r="P435" i="1500" s="1"/>
  <c r="Q435" i="1500" s="1"/>
  <c r="P436" i="1500" s="1"/>
  <c r="Q436" i="1500" s="1"/>
  <c r="P437" i="1500" s="1"/>
  <c r="Q437" i="1500" s="1"/>
  <c r="P438" i="1500" s="1"/>
  <c r="Q438" i="1500" s="1"/>
  <c r="P439" i="1500" s="1"/>
  <c r="Q439" i="1500" s="1"/>
  <c r="P440" i="1500" s="1"/>
  <c r="Q440" i="1500" s="1"/>
  <c r="P441" i="1500" s="1"/>
  <c r="Q441" i="1500" s="1"/>
  <c r="P442" i="1500" s="1"/>
  <c r="Q442" i="1500" s="1"/>
  <c r="P443" i="1500" s="1"/>
  <c r="Q443" i="1500" s="1"/>
  <c r="P444" i="1500" s="1"/>
  <c r="Q444" i="1500" s="1"/>
  <c r="P445" i="1500" s="1"/>
  <c r="Q445" i="1500" s="1"/>
  <c r="P446" i="1500" s="1"/>
  <c r="Q446" i="1500" s="1"/>
  <c r="P447" i="1500" s="1"/>
  <c r="Q447" i="1500" s="1"/>
  <c r="P448" i="1500" s="1"/>
  <c r="Q448" i="1500" s="1"/>
  <c r="P449" i="1500" s="1"/>
  <c r="Q449" i="1500" s="1"/>
  <c r="P450" i="1500" s="1"/>
  <c r="Q450" i="1500" s="1"/>
  <c r="P451" i="1500" s="1"/>
  <c r="Q451" i="1500" s="1"/>
  <c r="P452" i="1500" s="1"/>
  <c r="Q452" i="1500" s="1"/>
  <c r="P453" i="1500" s="1"/>
  <c r="Q453" i="1500" s="1"/>
  <c r="P454" i="1500" s="1"/>
  <c r="Q454" i="1500" s="1"/>
  <c r="P455" i="1500" s="1"/>
  <c r="Q455" i="1500" s="1"/>
  <c r="P456" i="1500" s="1"/>
  <c r="Q456" i="1500" s="1"/>
  <c r="P457" i="1500" s="1"/>
  <c r="Q457" i="1500" s="1"/>
  <c r="P458" i="1500" s="1"/>
  <c r="Q458" i="1500" s="1"/>
  <c r="P459" i="1500" s="1"/>
  <c r="Q459" i="1500" s="1"/>
  <c r="P460" i="1500" s="1"/>
  <c r="Q460" i="1500" s="1"/>
  <c r="P461" i="1500" s="1"/>
  <c r="Q461" i="1500" s="1"/>
  <c r="P462" i="1500" s="1"/>
  <c r="Q462" i="1500" s="1"/>
  <c r="P463" i="1500" s="1"/>
  <c r="Q463" i="1500" s="1"/>
  <c r="I17" i="1500"/>
  <c r="M17" i="1500" s="1"/>
  <c r="D12" i="1500"/>
  <c r="B57" i="1500" s="1"/>
  <c r="P1314" i="1499"/>
  <c r="Q1313" i="1499"/>
  <c r="P1313" i="1499"/>
  <c r="Q1312" i="1499"/>
  <c r="P1312" i="1499"/>
  <c r="Q1311" i="1499"/>
  <c r="P1311" i="1499"/>
  <c r="Q1310" i="1499"/>
  <c r="P1310" i="1499"/>
  <c r="Q1309" i="1499"/>
  <c r="P1309" i="1499"/>
  <c r="Q1308" i="1499"/>
  <c r="P1308" i="1499"/>
  <c r="Q1307" i="1499"/>
  <c r="P1307" i="1499"/>
  <c r="Q1306" i="1499"/>
  <c r="P1306" i="1499"/>
  <c r="Q1305" i="1499"/>
  <c r="P1305" i="1499"/>
  <c r="Q1304" i="1499"/>
  <c r="P1304" i="1499"/>
  <c r="Q1303" i="1499"/>
  <c r="P1303" i="1499"/>
  <c r="Q1302" i="1499"/>
  <c r="P1302" i="1499"/>
  <c r="Q1301" i="1499"/>
  <c r="P1301" i="1499"/>
  <c r="Q1300" i="1499"/>
  <c r="P1300" i="1499"/>
  <c r="Q1299" i="1499"/>
  <c r="P1299" i="1499"/>
  <c r="Q1298" i="1499"/>
  <c r="P1298" i="1499"/>
  <c r="Q1297" i="1499"/>
  <c r="P1297" i="1499"/>
  <c r="Q1296" i="1499"/>
  <c r="P1296" i="1499"/>
  <c r="Q1295" i="1499"/>
  <c r="P1295" i="1499"/>
  <c r="Q1294" i="1499"/>
  <c r="P1294" i="1499"/>
  <c r="Q1293" i="1499"/>
  <c r="P1293" i="1499"/>
  <c r="Q1292" i="1499"/>
  <c r="P1292" i="1499"/>
  <c r="Q1291" i="1499"/>
  <c r="P1291" i="1499"/>
  <c r="Q1290" i="1499"/>
  <c r="P1290" i="1499"/>
  <c r="Q1289" i="1499"/>
  <c r="P1289" i="1499"/>
  <c r="Q1288" i="1499"/>
  <c r="P1288" i="1499"/>
  <c r="Q1287" i="1499"/>
  <c r="P1287" i="1499"/>
  <c r="Q1286" i="1499"/>
  <c r="P1286" i="1499"/>
  <c r="Q1285" i="1499"/>
  <c r="P1285" i="1499"/>
  <c r="Q1284" i="1499"/>
  <c r="P1284" i="1499"/>
  <c r="Q1283" i="1499"/>
  <c r="P1283" i="1499"/>
  <c r="Q1282" i="1499"/>
  <c r="P1282" i="1499"/>
  <c r="Q1281" i="1499"/>
  <c r="P1281" i="1499"/>
  <c r="Q1280" i="1499"/>
  <c r="P1280" i="1499"/>
  <c r="Q1279" i="1499"/>
  <c r="P1279" i="1499"/>
  <c r="Q1278" i="1499"/>
  <c r="P1278" i="1499"/>
  <c r="Q1277" i="1499"/>
  <c r="P1277" i="1499"/>
  <c r="Q1276" i="1499"/>
  <c r="P1276" i="1499"/>
  <c r="Q1275" i="1499"/>
  <c r="P1275" i="1499"/>
  <c r="Q1274" i="1499"/>
  <c r="P1274" i="1499"/>
  <c r="Q1273" i="1499"/>
  <c r="P1273" i="1499"/>
  <c r="Q1272" i="1499"/>
  <c r="P1272" i="1499"/>
  <c r="Q1271" i="1499"/>
  <c r="P1271" i="1499"/>
  <c r="Q1270" i="1499"/>
  <c r="P1270" i="1499"/>
  <c r="Q1269" i="1499"/>
  <c r="P1269" i="1499"/>
  <c r="Q1268" i="1499"/>
  <c r="P1268" i="1499"/>
  <c r="Q1267" i="1499"/>
  <c r="P1267" i="1499"/>
  <c r="Q1266" i="1499"/>
  <c r="P1266" i="1499"/>
  <c r="Q1265" i="1499"/>
  <c r="P1265" i="1499"/>
  <c r="Q1264" i="1499"/>
  <c r="P1264" i="1499"/>
  <c r="Q1263" i="1499"/>
  <c r="P1263" i="1499"/>
  <c r="Q1262" i="1499"/>
  <c r="P1262" i="1499"/>
  <c r="Q1261" i="1499"/>
  <c r="P1261" i="1499"/>
  <c r="Q1260" i="1499"/>
  <c r="P1260" i="1499"/>
  <c r="Q1259" i="1499"/>
  <c r="P1259" i="1499"/>
  <c r="Q1258" i="1499"/>
  <c r="P1258" i="1499"/>
  <c r="Q1257" i="1499"/>
  <c r="P1257" i="1499"/>
  <c r="Q1256" i="1499"/>
  <c r="P1256" i="1499"/>
  <c r="Q1255" i="1499"/>
  <c r="P1255" i="1499"/>
  <c r="Q1254" i="1499"/>
  <c r="P1254" i="1499"/>
  <c r="Q1253" i="1499"/>
  <c r="P1253" i="1499"/>
  <c r="Q1252" i="1499"/>
  <c r="P1252" i="1499"/>
  <c r="Q1251" i="1499"/>
  <c r="P1251" i="1499"/>
  <c r="Q1250" i="1499"/>
  <c r="P1250" i="1499"/>
  <c r="Q1249" i="1499"/>
  <c r="P1249" i="1499"/>
  <c r="Q1248" i="1499"/>
  <c r="P1248" i="1499"/>
  <c r="Q1247" i="1499"/>
  <c r="P1247" i="1499"/>
  <c r="Q1246" i="1499"/>
  <c r="P1246" i="1499"/>
  <c r="Q1245" i="1499"/>
  <c r="P1245" i="1499"/>
  <c r="Q1244" i="1499"/>
  <c r="P1244" i="1499"/>
  <c r="Q1243" i="1499"/>
  <c r="P1243" i="1499"/>
  <c r="Q1242" i="1499"/>
  <c r="P1242" i="1499"/>
  <c r="Q1241" i="1499"/>
  <c r="P1241" i="1499"/>
  <c r="Q1240" i="1499"/>
  <c r="P1240" i="1499"/>
  <c r="Q1239" i="1499"/>
  <c r="P1239" i="1499"/>
  <c r="Q1238" i="1499"/>
  <c r="P1238" i="1499"/>
  <c r="Q1237" i="1499"/>
  <c r="P1237" i="1499"/>
  <c r="Q1236" i="1499"/>
  <c r="P1236" i="1499"/>
  <c r="Q1235" i="1499"/>
  <c r="P1235" i="1499"/>
  <c r="Q1234" i="1499"/>
  <c r="P1234" i="1499"/>
  <c r="Q1233" i="1499"/>
  <c r="P1233" i="1499"/>
  <c r="Q1232" i="1499"/>
  <c r="P1232" i="1499"/>
  <c r="Q1231" i="1499"/>
  <c r="P1231" i="1499"/>
  <c r="Q1230" i="1499"/>
  <c r="P1230" i="1499"/>
  <c r="Q1229" i="1499"/>
  <c r="P1229" i="1499"/>
  <c r="Q1228" i="1499"/>
  <c r="P1228" i="1499"/>
  <c r="Q1227" i="1499"/>
  <c r="P1227" i="1499"/>
  <c r="Q1226" i="1499"/>
  <c r="P1226" i="1499"/>
  <c r="Q1225" i="1499"/>
  <c r="P1225" i="1499"/>
  <c r="Q1224" i="1499"/>
  <c r="P1224" i="1499"/>
  <c r="Q1223" i="1499"/>
  <c r="P1223" i="1499"/>
  <c r="Q1222" i="1499"/>
  <c r="P1222" i="1499"/>
  <c r="Q1221" i="1499"/>
  <c r="P1221" i="1499"/>
  <c r="Q1220" i="1499"/>
  <c r="P1220" i="1499"/>
  <c r="Q1219" i="1499"/>
  <c r="P1219" i="1499"/>
  <c r="Q1218" i="1499"/>
  <c r="P1218" i="1499"/>
  <c r="Q1217" i="1499"/>
  <c r="P1217" i="1499"/>
  <c r="Q1216" i="1499"/>
  <c r="P1216" i="1499"/>
  <c r="Q1215" i="1499"/>
  <c r="P1215" i="1499"/>
  <c r="Q1214" i="1499"/>
  <c r="P1214" i="1499"/>
  <c r="Q1213" i="1499"/>
  <c r="P1213" i="1499"/>
  <c r="Q1212" i="1499"/>
  <c r="P1212" i="1499"/>
  <c r="Q1211" i="1499"/>
  <c r="P1211" i="1499"/>
  <c r="Q1210" i="1499"/>
  <c r="P1210" i="1499"/>
  <c r="Q1209" i="1499"/>
  <c r="P1209" i="1499"/>
  <c r="Q1208" i="1499"/>
  <c r="P1208" i="1499"/>
  <c r="Q1207" i="1499"/>
  <c r="P1207" i="1499"/>
  <c r="Q1206" i="1499"/>
  <c r="P1206" i="1499"/>
  <c r="Q1205" i="1499"/>
  <c r="P1205" i="1499"/>
  <c r="Q1204" i="1499"/>
  <c r="P1204" i="1499"/>
  <c r="Q1203" i="1499"/>
  <c r="P1203" i="1499"/>
  <c r="Q1202" i="1499"/>
  <c r="P1202" i="1499"/>
  <c r="Q1201" i="1499"/>
  <c r="P1201" i="1499"/>
  <c r="Q1200" i="1499"/>
  <c r="P1200" i="1499"/>
  <c r="Q1199" i="1499"/>
  <c r="P1199" i="1499"/>
  <c r="Q1198" i="1499"/>
  <c r="P1198" i="1499"/>
  <c r="Q1197" i="1499"/>
  <c r="P1197" i="1499"/>
  <c r="Q1196" i="1499"/>
  <c r="P1196" i="1499"/>
  <c r="Q1195" i="1499"/>
  <c r="P1195" i="1499"/>
  <c r="Q1194" i="1499"/>
  <c r="P1194" i="1499"/>
  <c r="Q1193" i="1499"/>
  <c r="P1193" i="1499"/>
  <c r="Q1192" i="1499"/>
  <c r="P1192" i="1499"/>
  <c r="Q1191" i="1499"/>
  <c r="P1191" i="1499"/>
  <c r="Q1190" i="1499"/>
  <c r="P1190" i="1499"/>
  <c r="Q1189" i="1499"/>
  <c r="P1189" i="1499"/>
  <c r="Q1188" i="1499"/>
  <c r="P1188" i="1499"/>
  <c r="Q1187" i="1499"/>
  <c r="P1187" i="1499"/>
  <c r="Q1186" i="1499"/>
  <c r="P1186" i="1499"/>
  <c r="Q1185" i="1499"/>
  <c r="P1185" i="1499"/>
  <c r="Q1184" i="1499"/>
  <c r="P1184" i="1499"/>
  <c r="Q1183" i="1499"/>
  <c r="P1183" i="1499"/>
  <c r="Q1182" i="1499"/>
  <c r="P1182" i="1499"/>
  <c r="Q1181" i="1499"/>
  <c r="P1181" i="1499"/>
  <c r="Q1180" i="1499"/>
  <c r="P1180" i="1499"/>
  <c r="Q1179" i="1499"/>
  <c r="P1179" i="1499"/>
  <c r="Q1178" i="1499"/>
  <c r="P1178" i="1499"/>
  <c r="Q1177" i="1499"/>
  <c r="P1177" i="1499"/>
  <c r="Q1176" i="1499"/>
  <c r="P1176" i="1499"/>
  <c r="Q1175" i="1499"/>
  <c r="P1175" i="1499"/>
  <c r="Q1174" i="1499"/>
  <c r="P1174" i="1499"/>
  <c r="Q1173" i="1499"/>
  <c r="P1173" i="1499"/>
  <c r="Q1172" i="1499"/>
  <c r="P1172" i="1499"/>
  <c r="Q1171" i="1499"/>
  <c r="P1171" i="1499"/>
  <c r="Q1170" i="1499"/>
  <c r="P1170" i="1499"/>
  <c r="Q1169" i="1499"/>
  <c r="P1169" i="1499"/>
  <c r="Q1168" i="1499"/>
  <c r="P1168" i="1499"/>
  <c r="Q1167" i="1499"/>
  <c r="P1167" i="1499"/>
  <c r="Q1166" i="1499"/>
  <c r="P1166" i="1499"/>
  <c r="Q1165" i="1499"/>
  <c r="P1165" i="1499"/>
  <c r="Q1164" i="1499"/>
  <c r="P1164" i="1499"/>
  <c r="Q1163" i="1499"/>
  <c r="P1163" i="1499"/>
  <c r="Q1162" i="1499"/>
  <c r="P1162" i="1499"/>
  <c r="Q1161" i="1499"/>
  <c r="P1161" i="1499"/>
  <c r="Q1160" i="1499"/>
  <c r="P1160" i="1499"/>
  <c r="Q1159" i="1499"/>
  <c r="P1159" i="1499"/>
  <c r="Q1158" i="1499"/>
  <c r="P1158" i="1499"/>
  <c r="Q1157" i="1499"/>
  <c r="P1157" i="1499"/>
  <c r="Q1156" i="1499"/>
  <c r="P1156" i="1499"/>
  <c r="Q1155" i="1499"/>
  <c r="P1155" i="1499"/>
  <c r="Q1154" i="1499"/>
  <c r="P1154" i="1499"/>
  <c r="Q1153" i="1499"/>
  <c r="P1153" i="1499"/>
  <c r="Q1152" i="1499"/>
  <c r="P1152" i="1499"/>
  <c r="Q1151" i="1499"/>
  <c r="P1151" i="1499"/>
  <c r="Q1150" i="1499"/>
  <c r="P1150" i="1499"/>
  <c r="Q1149" i="1499"/>
  <c r="P1149" i="1499"/>
  <c r="Q1148" i="1499"/>
  <c r="P1148" i="1499"/>
  <c r="Q1147" i="1499"/>
  <c r="P1147" i="1499"/>
  <c r="Q1146" i="1499"/>
  <c r="P1146" i="1499"/>
  <c r="Q1145" i="1499"/>
  <c r="P1145" i="1499"/>
  <c r="Q1144" i="1499"/>
  <c r="P1144" i="1499"/>
  <c r="Q1143" i="1499"/>
  <c r="P1143" i="1499"/>
  <c r="Q1142" i="1499"/>
  <c r="P1142" i="1499"/>
  <c r="Q1141" i="1499"/>
  <c r="P1141" i="1499"/>
  <c r="Q1140" i="1499"/>
  <c r="P1140" i="1499"/>
  <c r="Q1139" i="1499"/>
  <c r="P1139" i="1499"/>
  <c r="Q1138" i="1499"/>
  <c r="P1138" i="1499"/>
  <c r="Q1137" i="1499"/>
  <c r="P1137" i="1499"/>
  <c r="Q1136" i="1499"/>
  <c r="P1136" i="1499"/>
  <c r="Q1135" i="1499"/>
  <c r="P1135" i="1499"/>
  <c r="Q1134" i="1499"/>
  <c r="P1134" i="1499"/>
  <c r="Q1133" i="1499"/>
  <c r="P1133" i="1499"/>
  <c r="Q1132" i="1499"/>
  <c r="P1132" i="1499"/>
  <c r="Q1131" i="1499"/>
  <c r="P1131" i="1499"/>
  <c r="Q1130" i="1499"/>
  <c r="P1130" i="1499"/>
  <c r="Q1129" i="1499"/>
  <c r="P1129" i="1499"/>
  <c r="Q1128" i="1499"/>
  <c r="P1128" i="1499"/>
  <c r="Q1127" i="1499"/>
  <c r="P1127" i="1499"/>
  <c r="Q1126" i="1499"/>
  <c r="P1126" i="1499"/>
  <c r="Q1125" i="1499"/>
  <c r="P1125" i="1499"/>
  <c r="Q1124" i="1499"/>
  <c r="P1124" i="1499"/>
  <c r="Q1123" i="1499"/>
  <c r="P1123" i="1499"/>
  <c r="Q1122" i="1499"/>
  <c r="P1122" i="1499"/>
  <c r="Q1121" i="1499"/>
  <c r="P1121" i="1499"/>
  <c r="Q1120" i="1499"/>
  <c r="P1120" i="1499"/>
  <c r="Q1119" i="1499"/>
  <c r="P1119" i="1499"/>
  <c r="Q1118" i="1499"/>
  <c r="P1118" i="1499"/>
  <c r="Q1117" i="1499"/>
  <c r="P1117" i="1499"/>
  <c r="Q1116" i="1499"/>
  <c r="P1116" i="1499"/>
  <c r="Q1115" i="1499"/>
  <c r="P1115" i="1499"/>
  <c r="Q1114" i="1499"/>
  <c r="P1114" i="1499"/>
  <c r="Q1113" i="1499"/>
  <c r="P1113" i="1499"/>
  <c r="Q1112" i="1499"/>
  <c r="P1112" i="1499"/>
  <c r="Q1111" i="1499"/>
  <c r="P1111" i="1499"/>
  <c r="Q1110" i="1499"/>
  <c r="P1110" i="1499"/>
  <c r="Q1109" i="1499"/>
  <c r="P1109" i="1499"/>
  <c r="Q1108" i="1499"/>
  <c r="P1108" i="1499"/>
  <c r="Q1107" i="1499"/>
  <c r="P1107" i="1499"/>
  <c r="Q1106" i="1499"/>
  <c r="P1106" i="1499"/>
  <c r="Q1105" i="1499"/>
  <c r="P1105" i="1499"/>
  <c r="Q1104" i="1499"/>
  <c r="P1104" i="1499"/>
  <c r="Q1103" i="1499"/>
  <c r="P1103" i="1499"/>
  <c r="Q1102" i="1499"/>
  <c r="P1102" i="1499"/>
  <c r="Q1101" i="1499"/>
  <c r="P1101" i="1499"/>
  <c r="Q1100" i="1499"/>
  <c r="P1100" i="1499"/>
  <c r="Q1099" i="1499"/>
  <c r="P1099" i="1499"/>
  <c r="Q1098" i="1499"/>
  <c r="P1098" i="1499"/>
  <c r="Q1097" i="1499"/>
  <c r="P1097" i="1499"/>
  <c r="Q1096" i="1499"/>
  <c r="P1096" i="1499"/>
  <c r="Q1095" i="1499"/>
  <c r="P1095" i="1499"/>
  <c r="Q1094" i="1499"/>
  <c r="P1094" i="1499"/>
  <c r="Q1093" i="1499"/>
  <c r="P1093" i="1499"/>
  <c r="Q1092" i="1499"/>
  <c r="P1092" i="1499"/>
  <c r="Q1091" i="1499"/>
  <c r="P1091" i="1499"/>
  <c r="Q1090" i="1499"/>
  <c r="P1090" i="1499"/>
  <c r="Q1089" i="1499"/>
  <c r="P1089" i="1499"/>
  <c r="Q1088" i="1499"/>
  <c r="P1088" i="1499"/>
  <c r="Q1087" i="1499"/>
  <c r="P1087" i="1499"/>
  <c r="Q1086" i="1499"/>
  <c r="P1086" i="1499"/>
  <c r="Q1085" i="1499"/>
  <c r="P1085" i="1499"/>
  <c r="Q1084" i="1499"/>
  <c r="P1084" i="1499"/>
  <c r="Q1083" i="1499"/>
  <c r="P1083" i="1499"/>
  <c r="Q1082" i="1499"/>
  <c r="P1082" i="1499"/>
  <c r="Q1081" i="1499"/>
  <c r="P1081" i="1499"/>
  <c r="Q1080" i="1499"/>
  <c r="P1080" i="1499"/>
  <c r="Q1079" i="1499"/>
  <c r="P1079" i="1499"/>
  <c r="Q1078" i="1499"/>
  <c r="P1078" i="1499"/>
  <c r="Q1077" i="1499"/>
  <c r="P1077" i="1499"/>
  <c r="Q1076" i="1499"/>
  <c r="P1076" i="1499"/>
  <c r="Q1075" i="1499"/>
  <c r="P1075" i="1499"/>
  <c r="Q1074" i="1499"/>
  <c r="P1074" i="1499"/>
  <c r="Q1073" i="1499"/>
  <c r="P1073" i="1499"/>
  <c r="Q1072" i="1499"/>
  <c r="P1072" i="1499"/>
  <c r="Q1071" i="1499"/>
  <c r="P1071" i="1499"/>
  <c r="Q1070" i="1499"/>
  <c r="P1070" i="1499"/>
  <c r="Q1069" i="1499"/>
  <c r="P1069" i="1499"/>
  <c r="Q1068" i="1499"/>
  <c r="P1068" i="1499"/>
  <c r="Q1067" i="1499"/>
  <c r="P1067" i="1499"/>
  <c r="Q1066" i="1499"/>
  <c r="P1066" i="1499"/>
  <c r="Q1065" i="1499"/>
  <c r="P1065" i="1499"/>
  <c r="Q1064" i="1499"/>
  <c r="P1064" i="1499"/>
  <c r="Q1063" i="1499"/>
  <c r="P1063" i="1499"/>
  <c r="Q1062" i="1499"/>
  <c r="P1062" i="1499"/>
  <c r="Q1061" i="1499"/>
  <c r="P1061" i="1499"/>
  <c r="Q1060" i="1499"/>
  <c r="P1060" i="1499"/>
  <c r="Q1059" i="1499"/>
  <c r="P1059" i="1499"/>
  <c r="Q1058" i="1499"/>
  <c r="P1058" i="1499"/>
  <c r="Q1057" i="1499"/>
  <c r="P1057" i="1499"/>
  <c r="Q1056" i="1499"/>
  <c r="P1056" i="1499"/>
  <c r="Q1055" i="1499"/>
  <c r="P1055" i="1499"/>
  <c r="Q1054" i="1499"/>
  <c r="P1054" i="1499"/>
  <c r="Q1053" i="1499"/>
  <c r="P1053" i="1499"/>
  <c r="Q1052" i="1499"/>
  <c r="P1052" i="1499"/>
  <c r="Q1051" i="1499"/>
  <c r="P1051" i="1499"/>
  <c r="Q1050" i="1499"/>
  <c r="P1050" i="1499"/>
  <c r="Q1049" i="1499"/>
  <c r="P1049" i="1499"/>
  <c r="Q1048" i="1499"/>
  <c r="P1048" i="1499"/>
  <c r="Q1047" i="1499"/>
  <c r="P1047" i="1499"/>
  <c r="Q1046" i="1499"/>
  <c r="P1046" i="1499"/>
  <c r="Q1045" i="1499"/>
  <c r="P1045" i="1499"/>
  <c r="Q1044" i="1499"/>
  <c r="P1044" i="1499"/>
  <c r="Q1043" i="1499"/>
  <c r="P1043" i="1499"/>
  <c r="Q1042" i="1499"/>
  <c r="P1042" i="1499"/>
  <c r="Q1041" i="1499"/>
  <c r="P1041" i="1499"/>
  <c r="Q1040" i="1499"/>
  <c r="P1040" i="1499"/>
  <c r="Q1039" i="1499"/>
  <c r="P1039" i="1499"/>
  <c r="Q1038" i="1499"/>
  <c r="P1038" i="1499"/>
  <c r="Q1037" i="1499"/>
  <c r="P1037" i="1499"/>
  <c r="Q1036" i="1499"/>
  <c r="P1036" i="1499"/>
  <c r="Q1035" i="1499"/>
  <c r="P1035" i="1499"/>
  <c r="Q1034" i="1499"/>
  <c r="P1034" i="1499"/>
  <c r="Q1033" i="1499"/>
  <c r="P1033" i="1499"/>
  <c r="Q1032" i="1499"/>
  <c r="P1032" i="1499"/>
  <c r="Q1031" i="1499"/>
  <c r="P1031" i="1499"/>
  <c r="Q1030" i="1499"/>
  <c r="P1030" i="1499"/>
  <c r="Q1029" i="1499"/>
  <c r="P1029" i="1499"/>
  <c r="Q1028" i="1499"/>
  <c r="P1028" i="1499"/>
  <c r="Q1027" i="1499"/>
  <c r="P1027" i="1499"/>
  <c r="Q1026" i="1499"/>
  <c r="P1026" i="1499"/>
  <c r="Q1025" i="1499"/>
  <c r="P1025" i="1499"/>
  <c r="Q1024" i="1499"/>
  <c r="P1024" i="1499"/>
  <c r="Q1023" i="1499"/>
  <c r="P1023" i="1499"/>
  <c r="Q1022" i="1499"/>
  <c r="P1022" i="1499"/>
  <c r="Q1021" i="1499"/>
  <c r="P1021" i="1499"/>
  <c r="Q1020" i="1499"/>
  <c r="P1020" i="1499"/>
  <c r="Q1019" i="1499"/>
  <c r="P1019" i="1499"/>
  <c r="Q1018" i="1499"/>
  <c r="P1018" i="1499"/>
  <c r="Q1017" i="1499"/>
  <c r="P1017" i="1499"/>
  <c r="Q1016" i="1499"/>
  <c r="P1016" i="1499"/>
  <c r="Q1015" i="1499"/>
  <c r="P1015" i="1499"/>
  <c r="Q1014" i="1499"/>
  <c r="P1014" i="1499"/>
  <c r="Q1013" i="1499"/>
  <c r="P1013" i="1499"/>
  <c r="Q1012" i="1499"/>
  <c r="P1012" i="1499"/>
  <c r="Q1011" i="1499"/>
  <c r="P1011" i="1499"/>
  <c r="Q1010" i="1499"/>
  <c r="P1010" i="1499"/>
  <c r="Q1009" i="1499"/>
  <c r="P1009" i="1499"/>
  <c r="Q1008" i="1499"/>
  <c r="P1008" i="1499"/>
  <c r="Q1007" i="1499"/>
  <c r="P1007" i="1499"/>
  <c r="Q1006" i="1499"/>
  <c r="P1006" i="1499"/>
  <c r="Q1005" i="1499"/>
  <c r="P1005" i="1499"/>
  <c r="Q1004" i="1499"/>
  <c r="P1004" i="1499"/>
  <c r="Q1003" i="1499"/>
  <c r="P1003" i="1499"/>
  <c r="Q1002" i="1499"/>
  <c r="P1002" i="1499"/>
  <c r="Q1001" i="1499"/>
  <c r="P1001" i="1499"/>
  <c r="Q1000" i="1499"/>
  <c r="P1000" i="1499"/>
  <c r="Q999" i="1499"/>
  <c r="P999" i="1499"/>
  <c r="Q998" i="1499"/>
  <c r="P998" i="1499"/>
  <c r="Q997" i="1499"/>
  <c r="P997" i="1499"/>
  <c r="Q996" i="1499"/>
  <c r="P996" i="1499"/>
  <c r="Q995" i="1499"/>
  <c r="P995" i="1499"/>
  <c r="Q994" i="1499"/>
  <c r="P994" i="1499"/>
  <c r="Q993" i="1499"/>
  <c r="P993" i="1499"/>
  <c r="Q992" i="1499"/>
  <c r="P992" i="1499"/>
  <c r="Q991" i="1499"/>
  <c r="P991" i="1499"/>
  <c r="Q990" i="1499"/>
  <c r="P990" i="1499"/>
  <c r="Q989" i="1499"/>
  <c r="P989" i="1499"/>
  <c r="Q988" i="1499"/>
  <c r="P988" i="1499"/>
  <c r="Q987" i="1499"/>
  <c r="P987" i="1499"/>
  <c r="P769" i="1499"/>
  <c r="Q769" i="1499" s="1"/>
  <c r="P770" i="1499" s="1"/>
  <c r="Q770" i="1499" s="1"/>
  <c r="P771" i="1499" s="1"/>
  <c r="Q771" i="1499" s="1"/>
  <c r="P772" i="1499" s="1"/>
  <c r="Q772" i="1499" s="1"/>
  <c r="P773" i="1499" s="1"/>
  <c r="Q773" i="1499" s="1"/>
  <c r="P774" i="1499" s="1"/>
  <c r="Q774" i="1499" s="1"/>
  <c r="P775" i="1499" s="1"/>
  <c r="Q775" i="1499" s="1"/>
  <c r="P776" i="1499" s="1"/>
  <c r="Q776" i="1499" s="1"/>
  <c r="P777" i="1499" s="1"/>
  <c r="Q777" i="1499" s="1"/>
  <c r="P778" i="1499" s="1"/>
  <c r="Q778" i="1499" s="1"/>
  <c r="P779" i="1499" s="1"/>
  <c r="Q779" i="1499" s="1"/>
  <c r="P780" i="1499" s="1"/>
  <c r="Q780" i="1499" s="1"/>
  <c r="P781" i="1499" s="1"/>
  <c r="Q781" i="1499" s="1"/>
  <c r="P782" i="1499" s="1"/>
  <c r="Q782" i="1499" s="1"/>
  <c r="P783" i="1499" s="1"/>
  <c r="Q783" i="1499" s="1"/>
  <c r="P784" i="1499" s="1"/>
  <c r="Q784" i="1499" s="1"/>
  <c r="P785" i="1499" s="1"/>
  <c r="Q785" i="1499" s="1"/>
  <c r="P786" i="1499" s="1"/>
  <c r="Q786" i="1499" s="1"/>
  <c r="P787" i="1499" s="1"/>
  <c r="Q787" i="1499" s="1"/>
  <c r="P788" i="1499" s="1"/>
  <c r="Q788" i="1499" s="1"/>
  <c r="P789" i="1499" s="1"/>
  <c r="Q789" i="1499" s="1"/>
  <c r="P790" i="1499" s="1"/>
  <c r="Q790" i="1499" s="1"/>
  <c r="P791" i="1499" s="1"/>
  <c r="Q791" i="1499" s="1"/>
  <c r="P792" i="1499" s="1"/>
  <c r="Q792" i="1499" s="1"/>
  <c r="P793" i="1499" s="1"/>
  <c r="Q793" i="1499" s="1"/>
  <c r="P794" i="1499" s="1"/>
  <c r="Q794" i="1499" s="1"/>
  <c r="P795" i="1499" s="1"/>
  <c r="Q795" i="1499" s="1"/>
  <c r="P796" i="1499" s="1"/>
  <c r="Q796" i="1499" s="1"/>
  <c r="P797" i="1499" s="1"/>
  <c r="Q797" i="1499" s="1"/>
  <c r="P798" i="1499" s="1"/>
  <c r="Q798" i="1499" s="1"/>
  <c r="P799" i="1499" s="1"/>
  <c r="Q799" i="1499" s="1"/>
  <c r="P800" i="1499" s="1"/>
  <c r="Q800" i="1499" s="1"/>
  <c r="P801" i="1499" s="1"/>
  <c r="Q801" i="1499" s="1"/>
  <c r="P802" i="1499" s="1"/>
  <c r="Q802" i="1499" s="1"/>
  <c r="P803" i="1499" s="1"/>
  <c r="Q803" i="1499" s="1"/>
  <c r="P804" i="1499" s="1"/>
  <c r="Q804" i="1499" s="1"/>
  <c r="P805" i="1499" s="1"/>
  <c r="Q805" i="1499" s="1"/>
  <c r="P806" i="1499" s="1"/>
  <c r="Q806" i="1499" s="1"/>
  <c r="P807" i="1499" s="1"/>
  <c r="Q807" i="1499" s="1"/>
  <c r="P808" i="1499" s="1"/>
  <c r="Q808" i="1499" s="1"/>
  <c r="P809" i="1499" s="1"/>
  <c r="Q809" i="1499" s="1"/>
  <c r="P810" i="1499" s="1"/>
  <c r="Q810" i="1499" s="1"/>
  <c r="P811" i="1499" s="1"/>
  <c r="Q811" i="1499" s="1"/>
  <c r="P812" i="1499" s="1"/>
  <c r="Q812" i="1499" s="1"/>
  <c r="P813" i="1499" s="1"/>
  <c r="Q813" i="1499" s="1"/>
  <c r="P814" i="1499" s="1"/>
  <c r="Q814" i="1499" s="1"/>
  <c r="P815" i="1499" s="1"/>
  <c r="Q815" i="1499" s="1"/>
  <c r="P816" i="1499" s="1"/>
  <c r="Q816" i="1499" s="1"/>
  <c r="P817" i="1499" s="1"/>
  <c r="Q817" i="1499" s="1"/>
  <c r="P818" i="1499" s="1"/>
  <c r="Q818" i="1499" s="1"/>
  <c r="P819" i="1499" s="1"/>
  <c r="Q819" i="1499" s="1"/>
  <c r="P820" i="1499" s="1"/>
  <c r="Q820" i="1499" s="1"/>
  <c r="P821" i="1499" s="1"/>
  <c r="Q821" i="1499" s="1"/>
  <c r="P822" i="1499" s="1"/>
  <c r="Q822" i="1499" s="1"/>
  <c r="P823" i="1499" s="1"/>
  <c r="Q823" i="1499" s="1"/>
  <c r="P824" i="1499" s="1"/>
  <c r="Q824" i="1499" s="1"/>
  <c r="P825" i="1499" s="1"/>
  <c r="Q825" i="1499" s="1"/>
  <c r="P826" i="1499" s="1"/>
  <c r="Q826" i="1499" s="1"/>
  <c r="P827" i="1499" s="1"/>
  <c r="Q827" i="1499" s="1"/>
  <c r="P828" i="1499" s="1"/>
  <c r="Q828" i="1499" s="1"/>
  <c r="P829" i="1499" s="1"/>
  <c r="Q829" i="1499" s="1"/>
  <c r="P830" i="1499" s="1"/>
  <c r="Q830" i="1499" s="1"/>
  <c r="P831" i="1499" s="1"/>
  <c r="Q831" i="1499" s="1"/>
  <c r="P832" i="1499" s="1"/>
  <c r="Q832" i="1499" s="1"/>
  <c r="P833" i="1499" s="1"/>
  <c r="Q833" i="1499" s="1"/>
  <c r="P834" i="1499" s="1"/>
  <c r="Q834" i="1499" s="1"/>
  <c r="P835" i="1499" s="1"/>
  <c r="Q835" i="1499" s="1"/>
  <c r="P836" i="1499" s="1"/>
  <c r="Q836" i="1499" s="1"/>
  <c r="P837" i="1499" s="1"/>
  <c r="Q837" i="1499" s="1"/>
  <c r="P838" i="1499" s="1"/>
  <c r="Q838" i="1499" s="1"/>
  <c r="P839" i="1499" s="1"/>
  <c r="Q839" i="1499" s="1"/>
  <c r="P840" i="1499" s="1"/>
  <c r="Q840" i="1499" s="1"/>
  <c r="P841" i="1499" s="1"/>
  <c r="Q841" i="1499" s="1"/>
  <c r="P842" i="1499" s="1"/>
  <c r="Q842" i="1499" s="1"/>
  <c r="P843" i="1499" s="1"/>
  <c r="Q843" i="1499" s="1"/>
  <c r="P844" i="1499" s="1"/>
  <c r="Q844" i="1499" s="1"/>
  <c r="P845" i="1499" s="1"/>
  <c r="Q845" i="1499" s="1"/>
  <c r="P846" i="1499" s="1"/>
  <c r="Q846" i="1499" s="1"/>
  <c r="P847" i="1499" s="1"/>
  <c r="Q847" i="1499" s="1"/>
  <c r="P848" i="1499" s="1"/>
  <c r="Q848" i="1499" s="1"/>
  <c r="P849" i="1499" s="1"/>
  <c r="Q849" i="1499" s="1"/>
  <c r="P850" i="1499" s="1"/>
  <c r="Q850" i="1499" s="1"/>
  <c r="P851" i="1499" s="1"/>
  <c r="Q851" i="1499" s="1"/>
  <c r="P852" i="1499" s="1"/>
  <c r="Q852" i="1499" s="1"/>
  <c r="P853" i="1499" s="1"/>
  <c r="Q853" i="1499" s="1"/>
  <c r="P854" i="1499" s="1"/>
  <c r="Q854" i="1499" s="1"/>
  <c r="P855" i="1499" s="1"/>
  <c r="Q855" i="1499" s="1"/>
  <c r="P856" i="1499" s="1"/>
  <c r="Q856" i="1499" s="1"/>
  <c r="P857" i="1499" s="1"/>
  <c r="Q857" i="1499" s="1"/>
  <c r="P858" i="1499" s="1"/>
  <c r="Q858" i="1499" s="1"/>
  <c r="P859" i="1499" s="1"/>
  <c r="Q859" i="1499" s="1"/>
  <c r="P860" i="1499" s="1"/>
  <c r="Q860" i="1499" s="1"/>
  <c r="P861" i="1499" s="1"/>
  <c r="Q861" i="1499" s="1"/>
  <c r="P862" i="1499" s="1"/>
  <c r="Q862" i="1499" s="1"/>
  <c r="P863" i="1499" s="1"/>
  <c r="Q863" i="1499" s="1"/>
  <c r="P864" i="1499" s="1"/>
  <c r="Q864" i="1499" s="1"/>
  <c r="P865" i="1499" s="1"/>
  <c r="Q865" i="1499" s="1"/>
  <c r="P866" i="1499" s="1"/>
  <c r="Q866" i="1499" s="1"/>
  <c r="P867" i="1499" s="1"/>
  <c r="Q867" i="1499" s="1"/>
  <c r="P868" i="1499" s="1"/>
  <c r="Q868" i="1499" s="1"/>
  <c r="P869" i="1499" s="1"/>
  <c r="Q869" i="1499" s="1"/>
  <c r="P870" i="1499" s="1"/>
  <c r="Q870" i="1499" s="1"/>
  <c r="P871" i="1499" s="1"/>
  <c r="Q871" i="1499" s="1"/>
  <c r="P872" i="1499" s="1"/>
  <c r="Q872" i="1499" s="1"/>
  <c r="P873" i="1499" s="1"/>
  <c r="Q873" i="1499" s="1"/>
  <c r="P874" i="1499" s="1"/>
  <c r="Q874" i="1499" s="1"/>
  <c r="P875" i="1499" s="1"/>
  <c r="Q875" i="1499" s="1"/>
  <c r="P876" i="1499" s="1"/>
  <c r="Q876" i="1499" s="1"/>
  <c r="P877" i="1499" s="1"/>
  <c r="Q877" i="1499" s="1"/>
  <c r="P878" i="1499" s="1"/>
  <c r="Q878" i="1499" s="1"/>
  <c r="P879" i="1499" s="1"/>
  <c r="Q879" i="1499" s="1"/>
  <c r="P880" i="1499" s="1"/>
  <c r="Q880" i="1499" s="1"/>
  <c r="P881" i="1499" s="1"/>
  <c r="Q881" i="1499" s="1"/>
  <c r="P882" i="1499" s="1"/>
  <c r="Q882" i="1499" s="1"/>
  <c r="P883" i="1499" s="1"/>
  <c r="Q883" i="1499" s="1"/>
  <c r="P884" i="1499" s="1"/>
  <c r="Q884" i="1499" s="1"/>
  <c r="P885" i="1499" s="1"/>
  <c r="Q885" i="1499" s="1"/>
  <c r="P886" i="1499" s="1"/>
  <c r="Q886" i="1499" s="1"/>
  <c r="P887" i="1499" s="1"/>
  <c r="Q887" i="1499" s="1"/>
  <c r="P888" i="1499" s="1"/>
  <c r="Q888" i="1499" s="1"/>
  <c r="P889" i="1499" s="1"/>
  <c r="Q889" i="1499" s="1"/>
  <c r="P890" i="1499" s="1"/>
  <c r="Q890" i="1499" s="1"/>
  <c r="P891" i="1499" s="1"/>
  <c r="Q891" i="1499" s="1"/>
  <c r="P892" i="1499" s="1"/>
  <c r="Q892" i="1499" s="1"/>
  <c r="P893" i="1499" s="1"/>
  <c r="Q893" i="1499" s="1"/>
  <c r="P894" i="1499" s="1"/>
  <c r="Q894" i="1499" s="1"/>
  <c r="P895" i="1499" s="1"/>
  <c r="Q895" i="1499" s="1"/>
  <c r="P896" i="1499" s="1"/>
  <c r="Q896" i="1499" s="1"/>
  <c r="P897" i="1499" s="1"/>
  <c r="Q897" i="1499" s="1"/>
  <c r="P898" i="1499" s="1"/>
  <c r="Q898" i="1499" s="1"/>
  <c r="P899" i="1499" s="1"/>
  <c r="Q899" i="1499" s="1"/>
  <c r="P900" i="1499" s="1"/>
  <c r="Q900" i="1499" s="1"/>
  <c r="P901" i="1499" s="1"/>
  <c r="Q901" i="1499" s="1"/>
  <c r="P902" i="1499" s="1"/>
  <c r="Q902" i="1499" s="1"/>
  <c r="P903" i="1499" s="1"/>
  <c r="Q903" i="1499" s="1"/>
  <c r="P904" i="1499" s="1"/>
  <c r="Q904" i="1499" s="1"/>
  <c r="P905" i="1499" s="1"/>
  <c r="Q905" i="1499" s="1"/>
  <c r="P906" i="1499" s="1"/>
  <c r="Q906" i="1499" s="1"/>
  <c r="P907" i="1499" s="1"/>
  <c r="Q907" i="1499" s="1"/>
  <c r="P908" i="1499" s="1"/>
  <c r="Q908" i="1499" s="1"/>
  <c r="P909" i="1499" s="1"/>
  <c r="Q909" i="1499" s="1"/>
  <c r="P910" i="1499" s="1"/>
  <c r="Q910" i="1499" s="1"/>
  <c r="P911" i="1499" s="1"/>
  <c r="Q911" i="1499" s="1"/>
  <c r="P912" i="1499" s="1"/>
  <c r="Q912" i="1499" s="1"/>
  <c r="P913" i="1499" s="1"/>
  <c r="Q913" i="1499" s="1"/>
  <c r="P914" i="1499" s="1"/>
  <c r="Q914" i="1499" s="1"/>
  <c r="P915" i="1499" s="1"/>
  <c r="Q915" i="1499" s="1"/>
  <c r="P916" i="1499" s="1"/>
  <c r="Q916" i="1499" s="1"/>
  <c r="P917" i="1499" s="1"/>
  <c r="Q917" i="1499" s="1"/>
  <c r="P918" i="1499" s="1"/>
  <c r="Q918" i="1499" s="1"/>
  <c r="P919" i="1499" s="1"/>
  <c r="Q919" i="1499" s="1"/>
  <c r="P920" i="1499" s="1"/>
  <c r="Q920" i="1499" s="1"/>
  <c r="P921" i="1499" s="1"/>
  <c r="Q921" i="1499" s="1"/>
  <c r="P922" i="1499" s="1"/>
  <c r="Q922" i="1499" s="1"/>
  <c r="P923" i="1499" s="1"/>
  <c r="Q923" i="1499" s="1"/>
  <c r="P924" i="1499" s="1"/>
  <c r="Q924" i="1499" s="1"/>
  <c r="P925" i="1499" s="1"/>
  <c r="Q925" i="1499" s="1"/>
  <c r="P926" i="1499" s="1"/>
  <c r="Q926" i="1499" s="1"/>
  <c r="P927" i="1499" s="1"/>
  <c r="Q927" i="1499" s="1"/>
  <c r="P928" i="1499" s="1"/>
  <c r="Q928" i="1499" s="1"/>
  <c r="P929" i="1499" s="1"/>
  <c r="Q929" i="1499" s="1"/>
  <c r="P930" i="1499" s="1"/>
  <c r="Q930" i="1499" s="1"/>
  <c r="P931" i="1499" s="1"/>
  <c r="Q931" i="1499" s="1"/>
  <c r="P932" i="1499" s="1"/>
  <c r="Q932" i="1499" s="1"/>
  <c r="P933" i="1499" s="1"/>
  <c r="Q933" i="1499" s="1"/>
  <c r="P934" i="1499" s="1"/>
  <c r="Q934" i="1499" s="1"/>
  <c r="P935" i="1499" s="1"/>
  <c r="Q935" i="1499" s="1"/>
  <c r="P936" i="1499" s="1"/>
  <c r="Q936" i="1499" s="1"/>
  <c r="P937" i="1499" s="1"/>
  <c r="Q937" i="1499" s="1"/>
  <c r="P938" i="1499" s="1"/>
  <c r="Q938" i="1499" s="1"/>
  <c r="P939" i="1499" s="1"/>
  <c r="Q939" i="1499" s="1"/>
  <c r="P940" i="1499" s="1"/>
  <c r="Q940" i="1499" s="1"/>
  <c r="P941" i="1499" s="1"/>
  <c r="Q941" i="1499" s="1"/>
  <c r="P942" i="1499" s="1"/>
  <c r="Q942" i="1499" s="1"/>
  <c r="P943" i="1499" s="1"/>
  <c r="Q943" i="1499" s="1"/>
  <c r="P944" i="1499" s="1"/>
  <c r="Q944" i="1499" s="1"/>
  <c r="P945" i="1499" s="1"/>
  <c r="Q945" i="1499" s="1"/>
  <c r="P946" i="1499" s="1"/>
  <c r="Q946" i="1499" s="1"/>
  <c r="P947" i="1499" s="1"/>
  <c r="Q947" i="1499" s="1"/>
  <c r="P948" i="1499" s="1"/>
  <c r="Q948" i="1499" s="1"/>
  <c r="P949" i="1499" s="1"/>
  <c r="Q949" i="1499" s="1"/>
  <c r="P950" i="1499" s="1"/>
  <c r="Q950" i="1499" s="1"/>
  <c r="P951" i="1499" s="1"/>
  <c r="Q951" i="1499" s="1"/>
  <c r="P952" i="1499" s="1"/>
  <c r="Q952" i="1499" s="1"/>
  <c r="P953" i="1499" s="1"/>
  <c r="Q953" i="1499" s="1"/>
  <c r="P954" i="1499" s="1"/>
  <c r="Q954" i="1499" s="1"/>
  <c r="P955" i="1499" s="1"/>
  <c r="Q955" i="1499" s="1"/>
  <c r="P956" i="1499" s="1"/>
  <c r="Q956" i="1499" s="1"/>
  <c r="P957" i="1499" s="1"/>
  <c r="Q957" i="1499" s="1"/>
  <c r="P958" i="1499" s="1"/>
  <c r="Q958" i="1499" s="1"/>
  <c r="P959" i="1499" s="1"/>
  <c r="Q959" i="1499" s="1"/>
  <c r="P960" i="1499" s="1"/>
  <c r="Q960" i="1499" s="1"/>
  <c r="P961" i="1499" s="1"/>
  <c r="Q961" i="1499" s="1"/>
  <c r="P962" i="1499" s="1"/>
  <c r="Q962" i="1499" s="1"/>
  <c r="P963" i="1499" s="1"/>
  <c r="Q963" i="1499" s="1"/>
  <c r="P964" i="1499" s="1"/>
  <c r="Q964" i="1499" s="1"/>
  <c r="P965" i="1499" s="1"/>
  <c r="Q965" i="1499" s="1"/>
  <c r="P966" i="1499" s="1"/>
  <c r="Q966" i="1499" s="1"/>
  <c r="P967" i="1499" s="1"/>
  <c r="Q967" i="1499" s="1"/>
  <c r="P968" i="1499" s="1"/>
  <c r="Q968" i="1499" s="1"/>
  <c r="P969" i="1499" s="1"/>
  <c r="Q969" i="1499" s="1"/>
  <c r="P970" i="1499" s="1"/>
  <c r="Q970" i="1499" s="1"/>
  <c r="P971" i="1499" s="1"/>
  <c r="Q971" i="1499" s="1"/>
  <c r="P972" i="1499" s="1"/>
  <c r="Q972" i="1499" s="1"/>
  <c r="P973" i="1499" s="1"/>
  <c r="Q973" i="1499" s="1"/>
  <c r="P974" i="1499" s="1"/>
  <c r="Q974" i="1499" s="1"/>
  <c r="P975" i="1499" s="1"/>
  <c r="Q975" i="1499" s="1"/>
  <c r="P976" i="1499" s="1"/>
  <c r="Q976" i="1499" s="1"/>
  <c r="P977" i="1499" s="1"/>
  <c r="Q977" i="1499" s="1"/>
  <c r="P978" i="1499" s="1"/>
  <c r="Q978" i="1499" s="1"/>
  <c r="P979" i="1499" s="1"/>
  <c r="Q979" i="1499" s="1"/>
  <c r="P980" i="1499" s="1"/>
  <c r="Q980" i="1499" s="1"/>
  <c r="P981" i="1499" s="1"/>
  <c r="Q981" i="1499" s="1"/>
  <c r="P982" i="1499" s="1"/>
  <c r="Q982" i="1499" s="1"/>
  <c r="P983" i="1499" s="1"/>
  <c r="Q983" i="1499" s="1"/>
  <c r="P984" i="1499" s="1"/>
  <c r="Q984" i="1499" s="1"/>
  <c r="P985" i="1499" s="1"/>
  <c r="Q985" i="1499" s="1"/>
  <c r="P986" i="1499" s="1"/>
  <c r="Q986" i="1499" s="1"/>
  <c r="U768" i="1499"/>
  <c r="C768" i="1499" s="1"/>
  <c r="U767" i="1499"/>
  <c r="C767" i="1499" s="1"/>
  <c r="U766" i="1499"/>
  <c r="C766" i="1499" s="1"/>
  <c r="U765" i="1499"/>
  <c r="C765" i="1499" s="1"/>
  <c r="U764" i="1499"/>
  <c r="C764" i="1499" s="1"/>
  <c r="U763" i="1499"/>
  <c r="C763" i="1499" s="1"/>
  <c r="U762" i="1499"/>
  <c r="C762" i="1499"/>
  <c r="U761" i="1499"/>
  <c r="C761" i="1499" s="1"/>
  <c r="U760" i="1499"/>
  <c r="C760" i="1499" s="1"/>
  <c r="U759" i="1499"/>
  <c r="C759" i="1499" s="1"/>
  <c r="U758" i="1499"/>
  <c r="C758" i="1499" s="1"/>
  <c r="U757" i="1499"/>
  <c r="C757" i="1499" s="1"/>
  <c r="U756" i="1499"/>
  <c r="C756" i="1499" s="1"/>
  <c r="U755" i="1499"/>
  <c r="C755" i="1499" s="1"/>
  <c r="U754" i="1499"/>
  <c r="C754" i="1499" s="1"/>
  <c r="U753" i="1499"/>
  <c r="C753" i="1499" s="1"/>
  <c r="U752" i="1499"/>
  <c r="C752" i="1499" s="1"/>
  <c r="U751" i="1499"/>
  <c r="C751" i="1499" s="1"/>
  <c r="U750" i="1499"/>
  <c r="C750" i="1499" s="1"/>
  <c r="U749" i="1499"/>
  <c r="C749" i="1499" s="1"/>
  <c r="U748" i="1499"/>
  <c r="C748" i="1499" s="1"/>
  <c r="U747" i="1499"/>
  <c r="C747" i="1499" s="1"/>
  <c r="U746" i="1499"/>
  <c r="C746" i="1499" s="1"/>
  <c r="U745" i="1499"/>
  <c r="C745" i="1499" s="1"/>
  <c r="U744" i="1499"/>
  <c r="C744" i="1499" s="1"/>
  <c r="U743" i="1499"/>
  <c r="C743" i="1499" s="1"/>
  <c r="U742" i="1499"/>
  <c r="C742" i="1499" s="1"/>
  <c r="U741" i="1499"/>
  <c r="C741" i="1499" s="1"/>
  <c r="U740" i="1499"/>
  <c r="C740" i="1499" s="1"/>
  <c r="U739" i="1499"/>
  <c r="C739" i="1499" s="1"/>
  <c r="U738" i="1499"/>
  <c r="C738" i="1499" s="1"/>
  <c r="U737" i="1499"/>
  <c r="C737" i="1499" s="1"/>
  <c r="U736" i="1499"/>
  <c r="C736" i="1499" s="1"/>
  <c r="U735" i="1499"/>
  <c r="C735" i="1499" s="1"/>
  <c r="U734" i="1499"/>
  <c r="C734" i="1499" s="1"/>
  <c r="U733" i="1499"/>
  <c r="C733" i="1499" s="1"/>
  <c r="U732" i="1499"/>
  <c r="C732" i="1499" s="1"/>
  <c r="U731" i="1499"/>
  <c r="C731" i="1499" s="1"/>
  <c r="U730" i="1499"/>
  <c r="C730" i="1499" s="1"/>
  <c r="U729" i="1499"/>
  <c r="C729" i="1499" s="1"/>
  <c r="U728" i="1499"/>
  <c r="C728" i="1499" s="1"/>
  <c r="U727" i="1499"/>
  <c r="C727" i="1499" s="1"/>
  <c r="U726" i="1499"/>
  <c r="C726" i="1499" s="1"/>
  <c r="U725" i="1499"/>
  <c r="C725" i="1499" s="1"/>
  <c r="U724" i="1499"/>
  <c r="C724" i="1499" s="1"/>
  <c r="U723" i="1499"/>
  <c r="C723" i="1499" s="1"/>
  <c r="U722" i="1499"/>
  <c r="C722" i="1499" s="1"/>
  <c r="U721" i="1499"/>
  <c r="C721" i="1499" s="1"/>
  <c r="U720" i="1499"/>
  <c r="C720" i="1499" s="1"/>
  <c r="U719" i="1499"/>
  <c r="C719" i="1499" s="1"/>
  <c r="U718" i="1499"/>
  <c r="C718" i="1499" s="1"/>
  <c r="U717" i="1499"/>
  <c r="C717" i="1499" s="1"/>
  <c r="U716" i="1499"/>
  <c r="C716" i="1499" s="1"/>
  <c r="U715" i="1499"/>
  <c r="C715" i="1499" s="1"/>
  <c r="U714" i="1499"/>
  <c r="C714" i="1499" s="1"/>
  <c r="U713" i="1499"/>
  <c r="C713" i="1499" s="1"/>
  <c r="U712" i="1499"/>
  <c r="C712" i="1499" s="1"/>
  <c r="U711" i="1499"/>
  <c r="C711" i="1499" s="1"/>
  <c r="U710" i="1499"/>
  <c r="C710" i="1499" s="1"/>
  <c r="U709" i="1499"/>
  <c r="C709" i="1499" s="1"/>
  <c r="U708" i="1499"/>
  <c r="C708" i="1499" s="1"/>
  <c r="U707" i="1499"/>
  <c r="C707" i="1499" s="1"/>
  <c r="U706" i="1499"/>
  <c r="C706" i="1499" s="1"/>
  <c r="U705" i="1499"/>
  <c r="C705" i="1499" s="1"/>
  <c r="U704" i="1499"/>
  <c r="C704" i="1499" s="1"/>
  <c r="U703" i="1499"/>
  <c r="C703" i="1499" s="1"/>
  <c r="U702" i="1499"/>
  <c r="C702" i="1499"/>
  <c r="U701" i="1499"/>
  <c r="C701" i="1499" s="1"/>
  <c r="U700" i="1499"/>
  <c r="C700" i="1499" s="1"/>
  <c r="U699" i="1499"/>
  <c r="C699" i="1499" s="1"/>
  <c r="U698" i="1499"/>
  <c r="C698" i="1499" s="1"/>
  <c r="U697" i="1499"/>
  <c r="C697" i="1499" s="1"/>
  <c r="U696" i="1499"/>
  <c r="C696" i="1499" s="1"/>
  <c r="U695" i="1499"/>
  <c r="C695" i="1499" s="1"/>
  <c r="U694" i="1499"/>
  <c r="C694" i="1499" s="1"/>
  <c r="U693" i="1499"/>
  <c r="C693" i="1499" s="1"/>
  <c r="U692" i="1499"/>
  <c r="C692" i="1499" s="1"/>
  <c r="U691" i="1499"/>
  <c r="C691" i="1499" s="1"/>
  <c r="U690" i="1499"/>
  <c r="C690" i="1499" s="1"/>
  <c r="U689" i="1499"/>
  <c r="C689" i="1499" s="1"/>
  <c r="U688" i="1499"/>
  <c r="C688" i="1499" s="1"/>
  <c r="U687" i="1499"/>
  <c r="C687" i="1499" s="1"/>
  <c r="U686" i="1499"/>
  <c r="C686" i="1499" s="1"/>
  <c r="U685" i="1499"/>
  <c r="C685" i="1499" s="1"/>
  <c r="U684" i="1499"/>
  <c r="C684" i="1499" s="1"/>
  <c r="U683" i="1499"/>
  <c r="C683" i="1499" s="1"/>
  <c r="U682" i="1499"/>
  <c r="C682" i="1499" s="1"/>
  <c r="U681" i="1499"/>
  <c r="C681" i="1499" s="1"/>
  <c r="U680" i="1499"/>
  <c r="C680" i="1499" s="1"/>
  <c r="U679" i="1499"/>
  <c r="C679" i="1499" s="1"/>
  <c r="U678" i="1499"/>
  <c r="C678" i="1499" s="1"/>
  <c r="U677" i="1499"/>
  <c r="C677" i="1499" s="1"/>
  <c r="U676" i="1499"/>
  <c r="C676" i="1499" s="1"/>
  <c r="U675" i="1499"/>
  <c r="C675" i="1499" s="1"/>
  <c r="U674" i="1499"/>
  <c r="C674" i="1499" s="1"/>
  <c r="U673" i="1499"/>
  <c r="C673" i="1499" s="1"/>
  <c r="U672" i="1499"/>
  <c r="C672" i="1499" s="1"/>
  <c r="U671" i="1499"/>
  <c r="C671" i="1499" s="1"/>
  <c r="U670" i="1499"/>
  <c r="C670" i="1499" s="1"/>
  <c r="U669" i="1499"/>
  <c r="C669" i="1499" s="1"/>
  <c r="U668" i="1499"/>
  <c r="C668" i="1499" s="1"/>
  <c r="U667" i="1499"/>
  <c r="C667" i="1499" s="1"/>
  <c r="U666" i="1499"/>
  <c r="C666" i="1499" s="1"/>
  <c r="U665" i="1499"/>
  <c r="C665" i="1499" s="1"/>
  <c r="U664" i="1499"/>
  <c r="C664" i="1499" s="1"/>
  <c r="U663" i="1499"/>
  <c r="C663" i="1499" s="1"/>
  <c r="U662" i="1499"/>
  <c r="C662" i="1499" s="1"/>
  <c r="U661" i="1499"/>
  <c r="C661" i="1499" s="1"/>
  <c r="U660" i="1499"/>
  <c r="C660" i="1499" s="1"/>
  <c r="U659" i="1499"/>
  <c r="C659" i="1499" s="1"/>
  <c r="U658" i="1499"/>
  <c r="C658" i="1499" s="1"/>
  <c r="U657" i="1499"/>
  <c r="C657" i="1499" s="1"/>
  <c r="U656" i="1499"/>
  <c r="C656" i="1499" s="1"/>
  <c r="U655" i="1499"/>
  <c r="C655" i="1499" s="1"/>
  <c r="U654" i="1499"/>
  <c r="C654" i="1499" s="1"/>
  <c r="U653" i="1499"/>
  <c r="C653" i="1499" s="1"/>
  <c r="U652" i="1499"/>
  <c r="C652" i="1499" s="1"/>
  <c r="U651" i="1499"/>
  <c r="C651" i="1499" s="1"/>
  <c r="U650" i="1499"/>
  <c r="C650" i="1499" s="1"/>
  <c r="U649" i="1499"/>
  <c r="C649" i="1499" s="1"/>
  <c r="U648" i="1499"/>
  <c r="C648" i="1499" s="1"/>
  <c r="U647" i="1499"/>
  <c r="C647" i="1499" s="1"/>
  <c r="U646" i="1499"/>
  <c r="C646" i="1499" s="1"/>
  <c r="U645" i="1499"/>
  <c r="C645" i="1499" s="1"/>
  <c r="U644" i="1499"/>
  <c r="C644" i="1499" s="1"/>
  <c r="U643" i="1499"/>
  <c r="C643" i="1499" s="1"/>
  <c r="U642" i="1499"/>
  <c r="C642" i="1499" s="1"/>
  <c r="U641" i="1499"/>
  <c r="C641" i="1499" s="1"/>
  <c r="U640" i="1499"/>
  <c r="C640" i="1499" s="1"/>
  <c r="U639" i="1499"/>
  <c r="C639" i="1499" s="1"/>
  <c r="U638" i="1499"/>
  <c r="C638" i="1499" s="1"/>
  <c r="U637" i="1499"/>
  <c r="C637" i="1499" s="1"/>
  <c r="U636" i="1499"/>
  <c r="C636" i="1499" s="1"/>
  <c r="U635" i="1499"/>
  <c r="C635" i="1499" s="1"/>
  <c r="U634" i="1499"/>
  <c r="C634" i="1499" s="1"/>
  <c r="U633" i="1499"/>
  <c r="C633" i="1499" s="1"/>
  <c r="U632" i="1499"/>
  <c r="C632" i="1499" s="1"/>
  <c r="U631" i="1499"/>
  <c r="C631" i="1499" s="1"/>
  <c r="U630" i="1499"/>
  <c r="C630" i="1499" s="1"/>
  <c r="U629" i="1499"/>
  <c r="C629" i="1499" s="1"/>
  <c r="U628" i="1499"/>
  <c r="C628" i="1499" s="1"/>
  <c r="U627" i="1499"/>
  <c r="C627" i="1499" s="1"/>
  <c r="U626" i="1499"/>
  <c r="C626" i="1499" s="1"/>
  <c r="U625" i="1499"/>
  <c r="C625" i="1499" s="1"/>
  <c r="U624" i="1499"/>
  <c r="C624" i="1499" s="1"/>
  <c r="U623" i="1499"/>
  <c r="C623" i="1499" s="1"/>
  <c r="U622" i="1499"/>
  <c r="C622" i="1499" s="1"/>
  <c r="U621" i="1499"/>
  <c r="C621" i="1499" s="1"/>
  <c r="U620" i="1499"/>
  <c r="C620" i="1499"/>
  <c r="U619" i="1499"/>
  <c r="C619" i="1499" s="1"/>
  <c r="U618" i="1499"/>
  <c r="C618" i="1499" s="1"/>
  <c r="U617" i="1499"/>
  <c r="C617" i="1499" s="1"/>
  <c r="U616" i="1499"/>
  <c r="C616" i="1499" s="1"/>
  <c r="U615" i="1499"/>
  <c r="C615" i="1499" s="1"/>
  <c r="U614" i="1499"/>
  <c r="C614" i="1499" s="1"/>
  <c r="U613" i="1499"/>
  <c r="C613" i="1499" s="1"/>
  <c r="U612" i="1499"/>
  <c r="C612" i="1499" s="1"/>
  <c r="U611" i="1499"/>
  <c r="C611" i="1499" s="1"/>
  <c r="U610" i="1499"/>
  <c r="C610" i="1499" s="1"/>
  <c r="U609" i="1499"/>
  <c r="C609" i="1499" s="1"/>
  <c r="U608" i="1499"/>
  <c r="C608" i="1499" s="1"/>
  <c r="U607" i="1499"/>
  <c r="C607" i="1499" s="1"/>
  <c r="U606" i="1499"/>
  <c r="C606" i="1499" s="1"/>
  <c r="U605" i="1499"/>
  <c r="C605" i="1499" s="1"/>
  <c r="U604" i="1499"/>
  <c r="C604" i="1499" s="1"/>
  <c r="U603" i="1499"/>
  <c r="C603" i="1499" s="1"/>
  <c r="U602" i="1499"/>
  <c r="C602" i="1499" s="1"/>
  <c r="U601" i="1499"/>
  <c r="C601" i="1499" s="1"/>
  <c r="U600" i="1499"/>
  <c r="C600" i="1499" s="1"/>
  <c r="U599" i="1499"/>
  <c r="C599" i="1499" s="1"/>
  <c r="U598" i="1499"/>
  <c r="C598" i="1499" s="1"/>
  <c r="U597" i="1499"/>
  <c r="C597" i="1499" s="1"/>
  <c r="U596" i="1499"/>
  <c r="C596" i="1499" s="1"/>
  <c r="U595" i="1499"/>
  <c r="C595" i="1499" s="1"/>
  <c r="U594" i="1499"/>
  <c r="C594" i="1499"/>
  <c r="U593" i="1499"/>
  <c r="C593" i="1499" s="1"/>
  <c r="U592" i="1499"/>
  <c r="C592" i="1499" s="1"/>
  <c r="U591" i="1499"/>
  <c r="C591" i="1499" s="1"/>
  <c r="U590" i="1499"/>
  <c r="C590" i="1499"/>
  <c r="U589" i="1499"/>
  <c r="C589" i="1499" s="1"/>
  <c r="U588" i="1499"/>
  <c r="C588" i="1499" s="1"/>
  <c r="U587" i="1499"/>
  <c r="C587" i="1499" s="1"/>
  <c r="U586" i="1499"/>
  <c r="C586" i="1499" s="1"/>
  <c r="U585" i="1499"/>
  <c r="C585" i="1499" s="1"/>
  <c r="U584" i="1499"/>
  <c r="C584" i="1499" s="1"/>
  <c r="U583" i="1499"/>
  <c r="C583" i="1499" s="1"/>
  <c r="U582" i="1499"/>
  <c r="C582" i="1499" s="1"/>
  <c r="U581" i="1499"/>
  <c r="C581" i="1499" s="1"/>
  <c r="U580" i="1499"/>
  <c r="C580" i="1499" s="1"/>
  <c r="U579" i="1499"/>
  <c r="C579" i="1499" s="1"/>
  <c r="U578" i="1499"/>
  <c r="C578" i="1499" s="1"/>
  <c r="U577" i="1499"/>
  <c r="C577" i="1499" s="1"/>
  <c r="U576" i="1499"/>
  <c r="C576" i="1499" s="1"/>
  <c r="U575" i="1499"/>
  <c r="C575" i="1499" s="1"/>
  <c r="U574" i="1499"/>
  <c r="C574" i="1499" s="1"/>
  <c r="U573" i="1499"/>
  <c r="C573" i="1499" s="1"/>
  <c r="U572" i="1499"/>
  <c r="C572" i="1499" s="1"/>
  <c r="U571" i="1499"/>
  <c r="C571" i="1499" s="1"/>
  <c r="U570" i="1499"/>
  <c r="C570" i="1499" s="1"/>
  <c r="U569" i="1499"/>
  <c r="C569" i="1499"/>
  <c r="U568" i="1499"/>
  <c r="C568" i="1499" s="1"/>
  <c r="U567" i="1499"/>
  <c r="C567" i="1499" s="1"/>
  <c r="U566" i="1499"/>
  <c r="C566" i="1499" s="1"/>
  <c r="U565" i="1499"/>
  <c r="C565" i="1499" s="1"/>
  <c r="U564" i="1499"/>
  <c r="C564" i="1499" s="1"/>
  <c r="U563" i="1499"/>
  <c r="C563" i="1499" s="1"/>
  <c r="U562" i="1499"/>
  <c r="C562" i="1499" s="1"/>
  <c r="U561" i="1499"/>
  <c r="C561" i="1499" s="1"/>
  <c r="U560" i="1499"/>
  <c r="C560" i="1499" s="1"/>
  <c r="U559" i="1499"/>
  <c r="C559" i="1499" s="1"/>
  <c r="U558" i="1499"/>
  <c r="C558" i="1499" s="1"/>
  <c r="U557" i="1499"/>
  <c r="C557" i="1499" s="1"/>
  <c r="U556" i="1499"/>
  <c r="C556" i="1499" s="1"/>
  <c r="U555" i="1499"/>
  <c r="C555" i="1499" s="1"/>
  <c r="U554" i="1499"/>
  <c r="C554" i="1499" s="1"/>
  <c r="U553" i="1499"/>
  <c r="C553" i="1499" s="1"/>
  <c r="U552" i="1499"/>
  <c r="C552" i="1499" s="1"/>
  <c r="U551" i="1499"/>
  <c r="C551" i="1499" s="1"/>
  <c r="U550" i="1499"/>
  <c r="C550" i="1499" s="1"/>
  <c r="U549" i="1499"/>
  <c r="C549" i="1499" s="1"/>
  <c r="U548" i="1499"/>
  <c r="C548" i="1499" s="1"/>
  <c r="U547" i="1499"/>
  <c r="C547" i="1499" s="1"/>
  <c r="U546" i="1499"/>
  <c r="C546" i="1499" s="1"/>
  <c r="U545" i="1499"/>
  <c r="C545" i="1499" s="1"/>
  <c r="U544" i="1499"/>
  <c r="C544" i="1499" s="1"/>
  <c r="U543" i="1499"/>
  <c r="C543" i="1499" s="1"/>
  <c r="U542" i="1499"/>
  <c r="C542" i="1499" s="1"/>
  <c r="U541" i="1499"/>
  <c r="C541" i="1499" s="1"/>
  <c r="U540" i="1499"/>
  <c r="C540" i="1499" s="1"/>
  <c r="U539" i="1499"/>
  <c r="C539" i="1499" s="1"/>
  <c r="U538" i="1499"/>
  <c r="C538" i="1499" s="1"/>
  <c r="U537" i="1499"/>
  <c r="C537" i="1499" s="1"/>
  <c r="U536" i="1499"/>
  <c r="C536" i="1499" s="1"/>
  <c r="U535" i="1499"/>
  <c r="C535" i="1499" s="1"/>
  <c r="U534" i="1499"/>
  <c r="C534" i="1499" s="1"/>
  <c r="U533" i="1499"/>
  <c r="C533" i="1499" s="1"/>
  <c r="U532" i="1499"/>
  <c r="C532" i="1499" s="1"/>
  <c r="U531" i="1499"/>
  <c r="C531" i="1499" s="1"/>
  <c r="U530" i="1499"/>
  <c r="C530" i="1499" s="1"/>
  <c r="U529" i="1499"/>
  <c r="C529" i="1499" s="1"/>
  <c r="U528" i="1499"/>
  <c r="C528" i="1499" s="1"/>
  <c r="U527" i="1499"/>
  <c r="C527" i="1499" s="1"/>
  <c r="U526" i="1499"/>
  <c r="C526" i="1499" s="1"/>
  <c r="U525" i="1499"/>
  <c r="C525" i="1499" s="1"/>
  <c r="U524" i="1499"/>
  <c r="C524" i="1499" s="1"/>
  <c r="U523" i="1499"/>
  <c r="C523" i="1499" s="1"/>
  <c r="U522" i="1499"/>
  <c r="C522" i="1499"/>
  <c r="U521" i="1499"/>
  <c r="C521" i="1499" s="1"/>
  <c r="U520" i="1499"/>
  <c r="C520" i="1499" s="1"/>
  <c r="U519" i="1499"/>
  <c r="C519" i="1499" s="1"/>
  <c r="U518" i="1499"/>
  <c r="C518" i="1499" s="1"/>
  <c r="U517" i="1499"/>
  <c r="C517" i="1499" s="1"/>
  <c r="U516" i="1499"/>
  <c r="C516" i="1499" s="1"/>
  <c r="U515" i="1499"/>
  <c r="C515" i="1499" s="1"/>
  <c r="U514" i="1499"/>
  <c r="C514" i="1499" s="1"/>
  <c r="U513" i="1499"/>
  <c r="C513" i="1499" s="1"/>
  <c r="U512" i="1499"/>
  <c r="C512" i="1499" s="1"/>
  <c r="U511" i="1499"/>
  <c r="C511" i="1499" s="1"/>
  <c r="U510" i="1499"/>
  <c r="C510" i="1499" s="1"/>
  <c r="U509" i="1499"/>
  <c r="C509" i="1499" s="1"/>
  <c r="U508" i="1499"/>
  <c r="C508" i="1499" s="1"/>
  <c r="U507" i="1499"/>
  <c r="C507" i="1499" s="1"/>
  <c r="U506" i="1499"/>
  <c r="C506" i="1499" s="1"/>
  <c r="U505" i="1499"/>
  <c r="C505" i="1499" s="1"/>
  <c r="U504" i="1499"/>
  <c r="C504" i="1499" s="1"/>
  <c r="U503" i="1499"/>
  <c r="C503" i="1499" s="1"/>
  <c r="U502" i="1499"/>
  <c r="C502" i="1499" s="1"/>
  <c r="U501" i="1499"/>
  <c r="C501" i="1499" s="1"/>
  <c r="U500" i="1499"/>
  <c r="C500" i="1499" s="1"/>
  <c r="U499" i="1499"/>
  <c r="C499" i="1499" s="1"/>
  <c r="U498" i="1499"/>
  <c r="C498" i="1499" s="1"/>
  <c r="U497" i="1499"/>
  <c r="C497" i="1499" s="1"/>
  <c r="U496" i="1499"/>
  <c r="C496" i="1499" s="1"/>
  <c r="U495" i="1499"/>
  <c r="C495" i="1499" s="1"/>
  <c r="U494" i="1499"/>
  <c r="C494" i="1499" s="1"/>
  <c r="U493" i="1499"/>
  <c r="C493" i="1499" s="1"/>
  <c r="U492" i="1499"/>
  <c r="C492" i="1499" s="1"/>
  <c r="U491" i="1499"/>
  <c r="C491" i="1499" s="1"/>
  <c r="U490" i="1499"/>
  <c r="C490" i="1499" s="1"/>
  <c r="U489" i="1499"/>
  <c r="C489" i="1499" s="1"/>
  <c r="U488" i="1499"/>
  <c r="C488" i="1499" s="1"/>
  <c r="U487" i="1499"/>
  <c r="C487" i="1499" s="1"/>
  <c r="U486" i="1499"/>
  <c r="C486" i="1499" s="1"/>
  <c r="U485" i="1499"/>
  <c r="C485" i="1499" s="1"/>
  <c r="U484" i="1499"/>
  <c r="C484" i="1499" s="1"/>
  <c r="U483" i="1499"/>
  <c r="C483" i="1499" s="1"/>
  <c r="U482" i="1499"/>
  <c r="C482" i="1499" s="1"/>
  <c r="U481" i="1499"/>
  <c r="C481" i="1499" s="1"/>
  <c r="U480" i="1499"/>
  <c r="C480" i="1499"/>
  <c r="U479" i="1499"/>
  <c r="C479" i="1499" s="1"/>
  <c r="U478" i="1499"/>
  <c r="C478" i="1499" s="1"/>
  <c r="U477" i="1499"/>
  <c r="C477" i="1499" s="1"/>
  <c r="U476" i="1499"/>
  <c r="C476" i="1499" s="1"/>
  <c r="U475" i="1499"/>
  <c r="C475" i="1499" s="1"/>
  <c r="U474" i="1499"/>
  <c r="C474" i="1499" s="1"/>
  <c r="U473" i="1499"/>
  <c r="C473" i="1499" s="1"/>
  <c r="U472" i="1499"/>
  <c r="C472" i="1499" s="1"/>
  <c r="U471" i="1499"/>
  <c r="C471" i="1499" s="1"/>
  <c r="U470" i="1499"/>
  <c r="C470" i="1499" s="1"/>
  <c r="U469" i="1499"/>
  <c r="C469" i="1499" s="1"/>
  <c r="U468" i="1499"/>
  <c r="C468" i="1499" s="1"/>
  <c r="U467" i="1499"/>
  <c r="C467" i="1499" s="1"/>
  <c r="U466" i="1499"/>
  <c r="C466" i="1499" s="1"/>
  <c r="U465" i="1499"/>
  <c r="C465" i="1499" s="1"/>
  <c r="U464" i="1499"/>
  <c r="C464" i="1499" s="1"/>
  <c r="Q464" i="1499"/>
  <c r="P465" i="1499" s="1"/>
  <c r="Q465" i="1499" s="1"/>
  <c r="P466" i="1499" s="1"/>
  <c r="Q466" i="1499" s="1"/>
  <c r="P467" i="1499" s="1"/>
  <c r="Q467" i="1499" s="1"/>
  <c r="P468" i="1499" s="1"/>
  <c r="Q468" i="1499" s="1"/>
  <c r="P469" i="1499" s="1"/>
  <c r="Q469" i="1499" s="1"/>
  <c r="P470" i="1499" s="1"/>
  <c r="Q470" i="1499" s="1"/>
  <c r="P471" i="1499" s="1"/>
  <c r="Q471" i="1499" s="1"/>
  <c r="P472" i="1499" s="1"/>
  <c r="Q472" i="1499" s="1"/>
  <c r="P473" i="1499" s="1"/>
  <c r="Q473" i="1499" s="1"/>
  <c r="P474" i="1499" s="1"/>
  <c r="Q474" i="1499" s="1"/>
  <c r="P475" i="1499" s="1"/>
  <c r="Q475" i="1499" s="1"/>
  <c r="P476" i="1499" s="1"/>
  <c r="Q476" i="1499" s="1"/>
  <c r="P477" i="1499" s="1"/>
  <c r="Q477" i="1499" s="1"/>
  <c r="P478" i="1499" s="1"/>
  <c r="Q478" i="1499" s="1"/>
  <c r="P479" i="1499" s="1"/>
  <c r="Q479" i="1499" s="1"/>
  <c r="P480" i="1499" s="1"/>
  <c r="Q480" i="1499" s="1"/>
  <c r="P481" i="1499" s="1"/>
  <c r="Q481" i="1499" s="1"/>
  <c r="P482" i="1499" s="1"/>
  <c r="Q482" i="1499" s="1"/>
  <c r="P483" i="1499" s="1"/>
  <c r="Q483" i="1499" s="1"/>
  <c r="P484" i="1499" s="1"/>
  <c r="Q484" i="1499" s="1"/>
  <c r="P485" i="1499" s="1"/>
  <c r="Q485" i="1499" s="1"/>
  <c r="P486" i="1499" s="1"/>
  <c r="Q486" i="1499" s="1"/>
  <c r="P487" i="1499" s="1"/>
  <c r="Q487" i="1499" s="1"/>
  <c r="P488" i="1499" s="1"/>
  <c r="Q488" i="1499" s="1"/>
  <c r="P489" i="1499" s="1"/>
  <c r="Q489" i="1499" s="1"/>
  <c r="P490" i="1499" s="1"/>
  <c r="Q490" i="1499" s="1"/>
  <c r="P491" i="1499" s="1"/>
  <c r="Q491" i="1499" s="1"/>
  <c r="P492" i="1499" s="1"/>
  <c r="Q492" i="1499" s="1"/>
  <c r="P493" i="1499" s="1"/>
  <c r="Q493" i="1499" s="1"/>
  <c r="P494" i="1499" s="1"/>
  <c r="Q494" i="1499" s="1"/>
  <c r="P495" i="1499" s="1"/>
  <c r="Q495" i="1499" s="1"/>
  <c r="P496" i="1499" s="1"/>
  <c r="Q496" i="1499" s="1"/>
  <c r="P497" i="1499" s="1"/>
  <c r="Q497" i="1499" s="1"/>
  <c r="P498" i="1499" s="1"/>
  <c r="Q498" i="1499" s="1"/>
  <c r="P499" i="1499" s="1"/>
  <c r="Q499" i="1499" s="1"/>
  <c r="P500" i="1499" s="1"/>
  <c r="Q500" i="1499" s="1"/>
  <c r="P501" i="1499" s="1"/>
  <c r="Q501" i="1499" s="1"/>
  <c r="P502" i="1499" s="1"/>
  <c r="Q502" i="1499" s="1"/>
  <c r="P503" i="1499" s="1"/>
  <c r="Q503" i="1499" s="1"/>
  <c r="P504" i="1499" s="1"/>
  <c r="Q504" i="1499" s="1"/>
  <c r="P505" i="1499" s="1"/>
  <c r="Q505" i="1499" s="1"/>
  <c r="P506" i="1499" s="1"/>
  <c r="Q506" i="1499" s="1"/>
  <c r="P507" i="1499" s="1"/>
  <c r="Q507" i="1499" s="1"/>
  <c r="P508" i="1499" s="1"/>
  <c r="Q508" i="1499" s="1"/>
  <c r="P509" i="1499" s="1"/>
  <c r="Q509" i="1499" s="1"/>
  <c r="P510" i="1499" s="1"/>
  <c r="Q510" i="1499" s="1"/>
  <c r="P511" i="1499" s="1"/>
  <c r="Q511" i="1499" s="1"/>
  <c r="P512" i="1499" s="1"/>
  <c r="Q512" i="1499" s="1"/>
  <c r="P513" i="1499" s="1"/>
  <c r="Q513" i="1499" s="1"/>
  <c r="P514" i="1499" s="1"/>
  <c r="Q514" i="1499" s="1"/>
  <c r="P515" i="1499" s="1"/>
  <c r="Q515" i="1499" s="1"/>
  <c r="P516" i="1499" s="1"/>
  <c r="Q516" i="1499" s="1"/>
  <c r="P517" i="1499" s="1"/>
  <c r="Q517" i="1499" s="1"/>
  <c r="P518" i="1499" s="1"/>
  <c r="Q518" i="1499" s="1"/>
  <c r="P519" i="1499" s="1"/>
  <c r="Q519" i="1499" s="1"/>
  <c r="P520" i="1499" s="1"/>
  <c r="Q520" i="1499" s="1"/>
  <c r="P521" i="1499" s="1"/>
  <c r="Q521" i="1499" s="1"/>
  <c r="P522" i="1499" s="1"/>
  <c r="Q522" i="1499" s="1"/>
  <c r="P523" i="1499" s="1"/>
  <c r="Q523" i="1499" s="1"/>
  <c r="P524" i="1499" s="1"/>
  <c r="Q524" i="1499" s="1"/>
  <c r="P525" i="1499" s="1"/>
  <c r="Q525" i="1499" s="1"/>
  <c r="P526" i="1499" s="1"/>
  <c r="Q526" i="1499" s="1"/>
  <c r="P527" i="1499" s="1"/>
  <c r="Q527" i="1499" s="1"/>
  <c r="P528" i="1499" s="1"/>
  <c r="Q528" i="1499" s="1"/>
  <c r="P529" i="1499" s="1"/>
  <c r="Q529" i="1499" s="1"/>
  <c r="P530" i="1499" s="1"/>
  <c r="Q530" i="1499" s="1"/>
  <c r="P531" i="1499" s="1"/>
  <c r="Q531" i="1499" s="1"/>
  <c r="P532" i="1499" s="1"/>
  <c r="Q532" i="1499" s="1"/>
  <c r="P533" i="1499" s="1"/>
  <c r="Q533" i="1499" s="1"/>
  <c r="P534" i="1499" s="1"/>
  <c r="Q534" i="1499" s="1"/>
  <c r="P535" i="1499" s="1"/>
  <c r="Q535" i="1499" s="1"/>
  <c r="P536" i="1499" s="1"/>
  <c r="Q536" i="1499" s="1"/>
  <c r="P537" i="1499" s="1"/>
  <c r="Q537" i="1499" s="1"/>
  <c r="P538" i="1499" s="1"/>
  <c r="Q538" i="1499" s="1"/>
  <c r="P539" i="1499" s="1"/>
  <c r="Q539" i="1499" s="1"/>
  <c r="P540" i="1499" s="1"/>
  <c r="Q540" i="1499" s="1"/>
  <c r="P541" i="1499" s="1"/>
  <c r="Q541" i="1499" s="1"/>
  <c r="P542" i="1499" s="1"/>
  <c r="Q542" i="1499" s="1"/>
  <c r="P543" i="1499" s="1"/>
  <c r="Q543" i="1499" s="1"/>
  <c r="P544" i="1499" s="1"/>
  <c r="Q544" i="1499" s="1"/>
  <c r="P545" i="1499" s="1"/>
  <c r="Q545" i="1499" s="1"/>
  <c r="P546" i="1499" s="1"/>
  <c r="Q546" i="1499" s="1"/>
  <c r="P547" i="1499" s="1"/>
  <c r="Q547" i="1499" s="1"/>
  <c r="P548" i="1499" s="1"/>
  <c r="Q548" i="1499" s="1"/>
  <c r="P549" i="1499" s="1"/>
  <c r="Q549" i="1499" s="1"/>
  <c r="P550" i="1499" s="1"/>
  <c r="Q550" i="1499" s="1"/>
  <c r="P551" i="1499" s="1"/>
  <c r="Q551" i="1499" s="1"/>
  <c r="P552" i="1499" s="1"/>
  <c r="Q552" i="1499" s="1"/>
  <c r="P553" i="1499" s="1"/>
  <c r="Q553" i="1499" s="1"/>
  <c r="P554" i="1499" s="1"/>
  <c r="Q554" i="1499" s="1"/>
  <c r="P555" i="1499" s="1"/>
  <c r="Q555" i="1499" s="1"/>
  <c r="P556" i="1499" s="1"/>
  <c r="Q556" i="1499" s="1"/>
  <c r="P557" i="1499" s="1"/>
  <c r="Q557" i="1499" s="1"/>
  <c r="P558" i="1499" s="1"/>
  <c r="Q558" i="1499" s="1"/>
  <c r="P559" i="1499" s="1"/>
  <c r="Q559" i="1499" s="1"/>
  <c r="P560" i="1499" s="1"/>
  <c r="Q560" i="1499" s="1"/>
  <c r="P561" i="1499" s="1"/>
  <c r="Q561" i="1499" s="1"/>
  <c r="P562" i="1499" s="1"/>
  <c r="Q562" i="1499" s="1"/>
  <c r="P563" i="1499" s="1"/>
  <c r="Q563" i="1499" s="1"/>
  <c r="P564" i="1499" s="1"/>
  <c r="Q564" i="1499" s="1"/>
  <c r="P565" i="1499" s="1"/>
  <c r="Q565" i="1499" s="1"/>
  <c r="P566" i="1499" s="1"/>
  <c r="Q566" i="1499" s="1"/>
  <c r="P567" i="1499" s="1"/>
  <c r="Q567" i="1499" s="1"/>
  <c r="P568" i="1499" s="1"/>
  <c r="Q568" i="1499" s="1"/>
  <c r="P569" i="1499" s="1"/>
  <c r="Q569" i="1499" s="1"/>
  <c r="P570" i="1499" s="1"/>
  <c r="Q570" i="1499" s="1"/>
  <c r="P571" i="1499" s="1"/>
  <c r="Q571" i="1499" s="1"/>
  <c r="P572" i="1499" s="1"/>
  <c r="Q572" i="1499" s="1"/>
  <c r="P573" i="1499" s="1"/>
  <c r="Q573" i="1499" s="1"/>
  <c r="P574" i="1499" s="1"/>
  <c r="Q574" i="1499" s="1"/>
  <c r="P575" i="1499" s="1"/>
  <c r="Q575" i="1499" s="1"/>
  <c r="P576" i="1499" s="1"/>
  <c r="Q576" i="1499" s="1"/>
  <c r="P577" i="1499" s="1"/>
  <c r="Q577" i="1499" s="1"/>
  <c r="P578" i="1499" s="1"/>
  <c r="Q578" i="1499" s="1"/>
  <c r="P579" i="1499" s="1"/>
  <c r="Q579" i="1499" s="1"/>
  <c r="P580" i="1499" s="1"/>
  <c r="Q580" i="1499" s="1"/>
  <c r="P581" i="1499" s="1"/>
  <c r="Q581" i="1499" s="1"/>
  <c r="P582" i="1499" s="1"/>
  <c r="Q582" i="1499" s="1"/>
  <c r="P583" i="1499" s="1"/>
  <c r="Q583" i="1499" s="1"/>
  <c r="P584" i="1499" s="1"/>
  <c r="Q584" i="1499" s="1"/>
  <c r="P585" i="1499" s="1"/>
  <c r="Q585" i="1499" s="1"/>
  <c r="P586" i="1499" s="1"/>
  <c r="Q586" i="1499" s="1"/>
  <c r="P587" i="1499" s="1"/>
  <c r="Q587" i="1499" s="1"/>
  <c r="P588" i="1499" s="1"/>
  <c r="Q588" i="1499" s="1"/>
  <c r="P589" i="1499" s="1"/>
  <c r="Q589" i="1499" s="1"/>
  <c r="P590" i="1499" s="1"/>
  <c r="Q590" i="1499" s="1"/>
  <c r="P591" i="1499" s="1"/>
  <c r="Q591" i="1499" s="1"/>
  <c r="P592" i="1499" s="1"/>
  <c r="Q592" i="1499" s="1"/>
  <c r="P593" i="1499" s="1"/>
  <c r="Q593" i="1499" s="1"/>
  <c r="P594" i="1499" s="1"/>
  <c r="Q594" i="1499" s="1"/>
  <c r="P595" i="1499" s="1"/>
  <c r="Q595" i="1499" s="1"/>
  <c r="P596" i="1499" s="1"/>
  <c r="Q596" i="1499" s="1"/>
  <c r="P597" i="1499" s="1"/>
  <c r="Q597" i="1499" s="1"/>
  <c r="P598" i="1499" s="1"/>
  <c r="Q598" i="1499" s="1"/>
  <c r="P599" i="1499" s="1"/>
  <c r="Q599" i="1499" s="1"/>
  <c r="P600" i="1499" s="1"/>
  <c r="Q600" i="1499" s="1"/>
  <c r="P601" i="1499" s="1"/>
  <c r="Q601" i="1499" s="1"/>
  <c r="P602" i="1499" s="1"/>
  <c r="Q602" i="1499" s="1"/>
  <c r="P603" i="1499" s="1"/>
  <c r="Q603" i="1499" s="1"/>
  <c r="P604" i="1499" s="1"/>
  <c r="Q604" i="1499" s="1"/>
  <c r="P605" i="1499" s="1"/>
  <c r="Q605" i="1499" s="1"/>
  <c r="P606" i="1499" s="1"/>
  <c r="Q606" i="1499" s="1"/>
  <c r="P607" i="1499" s="1"/>
  <c r="Q607" i="1499" s="1"/>
  <c r="P608" i="1499" s="1"/>
  <c r="Q608" i="1499" s="1"/>
  <c r="P609" i="1499" s="1"/>
  <c r="Q609" i="1499" s="1"/>
  <c r="P610" i="1499" s="1"/>
  <c r="Q610" i="1499" s="1"/>
  <c r="P611" i="1499" s="1"/>
  <c r="Q611" i="1499" s="1"/>
  <c r="P612" i="1499" s="1"/>
  <c r="Q612" i="1499" s="1"/>
  <c r="P613" i="1499" s="1"/>
  <c r="Q613" i="1499" s="1"/>
  <c r="P614" i="1499" s="1"/>
  <c r="Q614" i="1499" s="1"/>
  <c r="P615" i="1499" s="1"/>
  <c r="Q615" i="1499" s="1"/>
  <c r="P616" i="1499" s="1"/>
  <c r="Q616" i="1499" s="1"/>
  <c r="P617" i="1499" s="1"/>
  <c r="Q617" i="1499" s="1"/>
  <c r="P618" i="1499" s="1"/>
  <c r="Q618" i="1499" s="1"/>
  <c r="P619" i="1499" s="1"/>
  <c r="Q619" i="1499" s="1"/>
  <c r="P620" i="1499" s="1"/>
  <c r="Q620" i="1499" s="1"/>
  <c r="P621" i="1499" s="1"/>
  <c r="Q621" i="1499" s="1"/>
  <c r="P622" i="1499" s="1"/>
  <c r="Q622" i="1499" s="1"/>
  <c r="P623" i="1499" s="1"/>
  <c r="Q623" i="1499" s="1"/>
  <c r="P624" i="1499" s="1"/>
  <c r="Q624" i="1499" s="1"/>
  <c r="P625" i="1499" s="1"/>
  <c r="Q625" i="1499" s="1"/>
  <c r="P626" i="1499" s="1"/>
  <c r="Q626" i="1499" s="1"/>
  <c r="P627" i="1499" s="1"/>
  <c r="Q627" i="1499" s="1"/>
  <c r="P628" i="1499" s="1"/>
  <c r="Q628" i="1499" s="1"/>
  <c r="P629" i="1499" s="1"/>
  <c r="Q629" i="1499" s="1"/>
  <c r="P630" i="1499" s="1"/>
  <c r="Q630" i="1499" s="1"/>
  <c r="P631" i="1499" s="1"/>
  <c r="Q631" i="1499" s="1"/>
  <c r="P632" i="1499" s="1"/>
  <c r="Q632" i="1499" s="1"/>
  <c r="P633" i="1499" s="1"/>
  <c r="Q633" i="1499" s="1"/>
  <c r="P634" i="1499" s="1"/>
  <c r="Q634" i="1499" s="1"/>
  <c r="P635" i="1499" s="1"/>
  <c r="Q635" i="1499" s="1"/>
  <c r="P636" i="1499" s="1"/>
  <c r="Q636" i="1499" s="1"/>
  <c r="P637" i="1499" s="1"/>
  <c r="Q637" i="1499" s="1"/>
  <c r="P638" i="1499" s="1"/>
  <c r="Q638" i="1499" s="1"/>
  <c r="P639" i="1499" s="1"/>
  <c r="Q639" i="1499" s="1"/>
  <c r="P640" i="1499" s="1"/>
  <c r="Q640" i="1499" s="1"/>
  <c r="P641" i="1499" s="1"/>
  <c r="Q641" i="1499" s="1"/>
  <c r="P642" i="1499" s="1"/>
  <c r="Q642" i="1499" s="1"/>
  <c r="P643" i="1499" s="1"/>
  <c r="Q643" i="1499" s="1"/>
  <c r="P644" i="1499" s="1"/>
  <c r="Q644" i="1499" s="1"/>
  <c r="P645" i="1499" s="1"/>
  <c r="Q645" i="1499" s="1"/>
  <c r="P646" i="1499" s="1"/>
  <c r="Q646" i="1499" s="1"/>
  <c r="P647" i="1499" s="1"/>
  <c r="Q647" i="1499" s="1"/>
  <c r="P648" i="1499" s="1"/>
  <c r="Q648" i="1499" s="1"/>
  <c r="P649" i="1499" s="1"/>
  <c r="Q649" i="1499" s="1"/>
  <c r="P650" i="1499" s="1"/>
  <c r="Q650" i="1499" s="1"/>
  <c r="P651" i="1499" s="1"/>
  <c r="Q651" i="1499" s="1"/>
  <c r="P652" i="1499" s="1"/>
  <c r="Q652" i="1499" s="1"/>
  <c r="P653" i="1499" s="1"/>
  <c r="Q653" i="1499" s="1"/>
  <c r="P654" i="1499" s="1"/>
  <c r="Q654" i="1499" s="1"/>
  <c r="P655" i="1499" s="1"/>
  <c r="Q655" i="1499" s="1"/>
  <c r="P656" i="1499" s="1"/>
  <c r="Q656" i="1499" s="1"/>
  <c r="P657" i="1499" s="1"/>
  <c r="Q657" i="1499" s="1"/>
  <c r="P658" i="1499" s="1"/>
  <c r="Q658" i="1499" s="1"/>
  <c r="P659" i="1499" s="1"/>
  <c r="Q659" i="1499" s="1"/>
  <c r="P660" i="1499" s="1"/>
  <c r="Q660" i="1499" s="1"/>
  <c r="P661" i="1499" s="1"/>
  <c r="Q661" i="1499" s="1"/>
  <c r="P662" i="1499" s="1"/>
  <c r="Q662" i="1499" s="1"/>
  <c r="P663" i="1499" s="1"/>
  <c r="Q663" i="1499" s="1"/>
  <c r="P664" i="1499" s="1"/>
  <c r="Q664" i="1499" s="1"/>
  <c r="P665" i="1499" s="1"/>
  <c r="Q665" i="1499" s="1"/>
  <c r="P666" i="1499" s="1"/>
  <c r="Q666" i="1499" s="1"/>
  <c r="P667" i="1499" s="1"/>
  <c r="Q667" i="1499" s="1"/>
  <c r="P668" i="1499" s="1"/>
  <c r="Q668" i="1499" s="1"/>
  <c r="P669" i="1499" s="1"/>
  <c r="Q669" i="1499" s="1"/>
  <c r="P670" i="1499" s="1"/>
  <c r="Q670" i="1499" s="1"/>
  <c r="P671" i="1499" s="1"/>
  <c r="Q671" i="1499" s="1"/>
  <c r="P672" i="1499" s="1"/>
  <c r="Q672" i="1499" s="1"/>
  <c r="P673" i="1499" s="1"/>
  <c r="Q673" i="1499" s="1"/>
  <c r="P674" i="1499" s="1"/>
  <c r="Q674" i="1499" s="1"/>
  <c r="P675" i="1499" s="1"/>
  <c r="Q675" i="1499" s="1"/>
  <c r="P676" i="1499" s="1"/>
  <c r="Q676" i="1499" s="1"/>
  <c r="P677" i="1499" s="1"/>
  <c r="Q677" i="1499" s="1"/>
  <c r="P678" i="1499" s="1"/>
  <c r="Q678" i="1499" s="1"/>
  <c r="P679" i="1499" s="1"/>
  <c r="Q679" i="1499" s="1"/>
  <c r="P680" i="1499" s="1"/>
  <c r="Q680" i="1499" s="1"/>
  <c r="P681" i="1499" s="1"/>
  <c r="Q681" i="1499" s="1"/>
  <c r="P682" i="1499" s="1"/>
  <c r="Q682" i="1499" s="1"/>
  <c r="P683" i="1499" s="1"/>
  <c r="Q683" i="1499" s="1"/>
  <c r="P684" i="1499" s="1"/>
  <c r="Q684" i="1499" s="1"/>
  <c r="P685" i="1499" s="1"/>
  <c r="Q685" i="1499" s="1"/>
  <c r="P686" i="1499" s="1"/>
  <c r="Q686" i="1499" s="1"/>
  <c r="P687" i="1499" s="1"/>
  <c r="Q687" i="1499" s="1"/>
  <c r="P688" i="1499" s="1"/>
  <c r="Q688" i="1499" s="1"/>
  <c r="P689" i="1499" s="1"/>
  <c r="Q689" i="1499" s="1"/>
  <c r="P690" i="1499" s="1"/>
  <c r="Q690" i="1499" s="1"/>
  <c r="P691" i="1499" s="1"/>
  <c r="Q691" i="1499" s="1"/>
  <c r="P692" i="1499" s="1"/>
  <c r="Q692" i="1499" s="1"/>
  <c r="P693" i="1499" s="1"/>
  <c r="Q693" i="1499" s="1"/>
  <c r="P694" i="1499" s="1"/>
  <c r="Q694" i="1499" s="1"/>
  <c r="P695" i="1499" s="1"/>
  <c r="Q695" i="1499" s="1"/>
  <c r="P696" i="1499" s="1"/>
  <c r="Q696" i="1499" s="1"/>
  <c r="P697" i="1499" s="1"/>
  <c r="Q697" i="1499" s="1"/>
  <c r="P698" i="1499" s="1"/>
  <c r="Q698" i="1499" s="1"/>
  <c r="P699" i="1499" s="1"/>
  <c r="Q699" i="1499" s="1"/>
  <c r="P700" i="1499" s="1"/>
  <c r="Q700" i="1499" s="1"/>
  <c r="P701" i="1499" s="1"/>
  <c r="Q701" i="1499" s="1"/>
  <c r="P702" i="1499" s="1"/>
  <c r="Q702" i="1499" s="1"/>
  <c r="P703" i="1499" s="1"/>
  <c r="Q703" i="1499" s="1"/>
  <c r="P704" i="1499" s="1"/>
  <c r="Q704" i="1499" s="1"/>
  <c r="P705" i="1499" s="1"/>
  <c r="Q705" i="1499" s="1"/>
  <c r="P706" i="1499" s="1"/>
  <c r="Q706" i="1499" s="1"/>
  <c r="P707" i="1499" s="1"/>
  <c r="Q707" i="1499" s="1"/>
  <c r="P708" i="1499" s="1"/>
  <c r="Q708" i="1499" s="1"/>
  <c r="P709" i="1499" s="1"/>
  <c r="Q709" i="1499" s="1"/>
  <c r="P710" i="1499" s="1"/>
  <c r="Q710" i="1499" s="1"/>
  <c r="P711" i="1499" s="1"/>
  <c r="Q711" i="1499" s="1"/>
  <c r="P712" i="1499" s="1"/>
  <c r="Q712" i="1499" s="1"/>
  <c r="P713" i="1499" s="1"/>
  <c r="Q713" i="1499" s="1"/>
  <c r="P714" i="1499" s="1"/>
  <c r="Q714" i="1499" s="1"/>
  <c r="P715" i="1499" s="1"/>
  <c r="Q715" i="1499" s="1"/>
  <c r="P716" i="1499" s="1"/>
  <c r="Q716" i="1499" s="1"/>
  <c r="P717" i="1499" s="1"/>
  <c r="Q717" i="1499" s="1"/>
  <c r="P718" i="1499" s="1"/>
  <c r="Q718" i="1499" s="1"/>
  <c r="P719" i="1499" s="1"/>
  <c r="Q719" i="1499" s="1"/>
  <c r="P720" i="1499" s="1"/>
  <c r="Q720" i="1499" s="1"/>
  <c r="P721" i="1499" s="1"/>
  <c r="Q721" i="1499" s="1"/>
  <c r="P722" i="1499" s="1"/>
  <c r="Q722" i="1499" s="1"/>
  <c r="P723" i="1499" s="1"/>
  <c r="Q723" i="1499" s="1"/>
  <c r="P724" i="1499" s="1"/>
  <c r="Q724" i="1499" s="1"/>
  <c r="P725" i="1499" s="1"/>
  <c r="Q725" i="1499" s="1"/>
  <c r="P726" i="1499" s="1"/>
  <c r="Q726" i="1499" s="1"/>
  <c r="P727" i="1499" s="1"/>
  <c r="Q727" i="1499" s="1"/>
  <c r="P728" i="1499" s="1"/>
  <c r="Q728" i="1499" s="1"/>
  <c r="P729" i="1499" s="1"/>
  <c r="Q729" i="1499" s="1"/>
  <c r="P730" i="1499" s="1"/>
  <c r="Q730" i="1499" s="1"/>
  <c r="P731" i="1499" s="1"/>
  <c r="Q731" i="1499" s="1"/>
  <c r="P732" i="1499" s="1"/>
  <c r="Q732" i="1499" s="1"/>
  <c r="P733" i="1499" s="1"/>
  <c r="Q733" i="1499" s="1"/>
  <c r="P734" i="1499" s="1"/>
  <c r="Q734" i="1499" s="1"/>
  <c r="P735" i="1499" s="1"/>
  <c r="Q735" i="1499" s="1"/>
  <c r="P736" i="1499" s="1"/>
  <c r="Q736" i="1499" s="1"/>
  <c r="P737" i="1499" s="1"/>
  <c r="Q737" i="1499" s="1"/>
  <c r="P738" i="1499" s="1"/>
  <c r="Q738" i="1499" s="1"/>
  <c r="P739" i="1499" s="1"/>
  <c r="Q739" i="1499" s="1"/>
  <c r="P740" i="1499" s="1"/>
  <c r="Q740" i="1499" s="1"/>
  <c r="P741" i="1499" s="1"/>
  <c r="Q741" i="1499" s="1"/>
  <c r="P742" i="1499" s="1"/>
  <c r="Q742" i="1499" s="1"/>
  <c r="P743" i="1499" s="1"/>
  <c r="Q743" i="1499" s="1"/>
  <c r="P744" i="1499" s="1"/>
  <c r="Q744" i="1499" s="1"/>
  <c r="P745" i="1499" s="1"/>
  <c r="Q745" i="1499" s="1"/>
  <c r="P746" i="1499" s="1"/>
  <c r="Q746" i="1499" s="1"/>
  <c r="P747" i="1499" s="1"/>
  <c r="Q747" i="1499" s="1"/>
  <c r="P748" i="1499" s="1"/>
  <c r="Q748" i="1499" s="1"/>
  <c r="P749" i="1499" s="1"/>
  <c r="Q749" i="1499" s="1"/>
  <c r="P750" i="1499" s="1"/>
  <c r="Q750" i="1499" s="1"/>
  <c r="P751" i="1499" s="1"/>
  <c r="Q751" i="1499" s="1"/>
  <c r="P752" i="1499" s="1"/>
  <c r="Q752" i="1499" s="1"/>
  <c r="P753" i="1499" s="1"/>
  <c r="Q753" i="1499" s="1"/>
  <c r="P754" i="1499" s="1"/>
  <c r="Q754" i="1499" s="1"/>
  <c r="P755" i="1499" s="1"/>
  <c r="Q755" i="1499" s="1"/>
  <c r="P756" i="1499" s="1"/>
  <c r="Q756" i="1499" s="1"/>
  <c r="P757" i="1499" s="1"/>
  <c r="Q757" i="1499" s="1"/>
  <c r="P758" i="1499" s="1"/>
  <c r="Q758" i="1499" s="1"/>
  <c r="P759" i="1499" s="1"/>
  <c r="Q759" i="1499" s="1"/>
  <c r="P760" i="1499" s="1"/>
  <c r="Q760" i="1499" s="1"/>
  <c r="P761" i="1499" s="1"/>
  <c r="Q761" i="1499" s="1"/>
  <c r="P762" i="1499" s="1"/>
  <c r="Q762" i="1499" s="1"/>
  <c r="P763" i="1499" s="1"/>
  <c r="Q763" i="1499" s="1"/>
  <c r="P764" i="1499" s="1"/>
  <c r="Q764" i="1499" s="1"/>
  <c r="P765" i="1499" s="1"/>
  <c r="Q765" i="1499" s="1"/>
  <c r="P766" i="1499" s="1"/>
  <c r="Q766" i="1499" s="1"/>
  <c r="P767" i="1499" s="1"/>
  <c r="Q767" i="1499" s="1"/>
  <c r="P768" i="1499" s="1"/>
  <c r="Q768" i="1499" s="1"/>
  <c r="U463" i="1499"/>
  <c r="C463" i="1499" s="1"/>
  <c r="U462" i="1499"/>
  <c r="C462" i="1499" s="1"/>
  <c r="U461" i="1499"/>
  <c r="C461" i="1499" s="1"/>
  <c r="U460" i="1499"/>
  <c r="C460" i="1499" s="1"/>
  <c r="U459" i="1499"/>
  <c r="C459" i="1499" s="1"/>
  <c r="U458" i="1499"/>
  <c r="C458" i="1499" s="1"/>
  <c r="U457" i="1499"/>
  <c r="C457" i="1499" s="1"/>
  <c r="U456" i="1499"/>
  <c r="C456" i="1499" s="1"/>
  <c r="U455" i="1499"/>
  <c r="C455" i="1499" s="1"/>
  <c r="U454" i="1499"/>
  <c r="C454" i="1499" s="1"/>
  <c r="U453" i="1499"/>
  <c r="C453" i="1499" s="1"/>
  <c r="U452" i="1499"/>
  <c r="C452" i="1499" s="1"/>
  <c r="U451" i="1499"/>
  <c r="C451" i="1499" s="1"/>
  <c r="U450" i="1499"/>
  <c r="C450" i="1499" s="1"/>
  <c r="U449" i="1499"/>
  <c r="C449" i="1499" s="1"/>
  <c r="U448" i="1499"/>
  <c r="C448" i="1499" s="1"/>
  <c r="U447" i="1499"/>
  <c r="C447" i="1499" s="1"/>
  <c r="U446" i="1499"/>
  <c r="C446" i="1499"/>
  <c r="U445" i="1499"/>
  <c r="C445" i="1499" s="1"/>
  <c r="U444" i="1499"/>
  <c r="C444" i="1499" s="1"/>
  <c r="U443" i="1499"/>
  <c r="C443" i="1499" s="1"/>
  <c r="U442" i="1499"/>
  <c r="C442" i="1499" s="1"/>
  <c r="U441" i="1499"/>
  <c r="C441" i="1499" s="1"/>
  <c r="U440" i="1499"/>
  <c r="C440" i="1499" s="1"/>
  <c r="U439" i="1499"/>
  <c r="C439" i="1499" s="1"/>
  <c r="U438" i="1499"/>
  <c r="C438" i="1499" s="1"/>
  <c r="U437" i="1499"/>
  <c r="C437" i="1499" s="1"/>
  <c r="U436" i="1499"/>
  <c r="C436" i="1499" s="1"/>
  <c r="U435" i="1499"/>
  <c r="C435" i="1499" s="1"/>
  <c r="U434" i="1499"/>
  <c r="C434" i="1499" s="1"/>
  <c r="U433" i="1499"/>
  <c r="C433" i="1499" s="1"/>
  <c r="U432" i="1499"/>
  <c r="C432" i="1499" s="1"/>
  <c r="U431" i="1499"/>
  <c r="C431" i="1499" s="1"/>
  <c r="U430" i="1499"/>
  <c r="C430" i="1499" s="1"/>
  <c r="U429" i="1499"/>
  <c r="C429" i="1499" s="1"/>
  <c r="U428" i="1499"/>
  <c r="C428" i="1499" s="1"/>
  <c r="U427" i="1499"/>
  <c r="C427" i="1499" s="1"/>
  <c r="U426" i="1499"/>
  <c r="C426" i="1499" s="1"/>
  <c r="U425" i="1499"/>
  <c r="C425" i="1499" s="1"/>
  <c r="U424" i="1499"/>
  <c r="C424" i="1499" s="1"/>
  <c r="U423" i="1499"/>
  <c r="C423" i="1499" s="1"/>
  <c r="U422" i="1499"/>
  <c r="C422" i="1499" s="1"/>
  <c r="U421" i="1499"/>
  <c r="C421" i="1499" s="1"/>
  <c r="U420" i="1499"/>
  <c r="C420" i="1499" s="1"/>
  <c r="U419" i="1499"/>
  <c r="C419" i="1499" s="1"/>
  <c r="U418" i="1499"/>
  <c r="C418" i="1499" s="1"/>
  <c r="U417" i="1499"/>
  <c r="C417" i="1499" s="1"/>
  <c r="U416" i="1499"/>
  <c r="C416" i="1499" s="1"/>
  <c r="U415" i="1499"/>
  <c r="C415" i="1499" s="1"/>
  <c r="U414" i="1499"/>
  <c r="C414" i="1499" s="1"/>
  <c r="U413" i="1499"/>
  <c r="C413" i="1499"/>
  <c r="U412" i="1499"/>
  <c r="C412" i="1499"/>
  <c r="U411" i="1499"/>
  <c r="C411" i="1499" s="1"/>
  <c r="U410" i="1499"/>
  <c r="C410" i="1499" s="1"/>
  <c r="U409" i="1499"/>
  <c r="C409" i="1499" s="1"/>
  <c r="U408" i="1499"/>
  <c r="C408" i="1499" s="1"/>
  <c r="U407" i="1499"/>
  <c r="C407" i="1499" s="1"/>
  <c r="U406" i="1499"/>
  <c r="C406" i="1499" s="1"/>
  <c r="U405" i="1499"/>
  <c r="C405" i="1499" s="1"/>
  <c r="U404" i="1499"/>
  <c r="C404" i="1499" s="1"/>
  <c r="U403" i="1499"/>
  <c r="C403" i="1499" s="1"/>
  <c r="U402" i="1499"/>
  <c r="C402" i="1499" s="1"/>
  <c r="U401" i="1499"/>
  <c r="C401" i="1499" s="1"/>
  <c r="U400" i="1499"/>
  <c r="C400" i="1499" s="1"/>
  <c r="U399" i="1499"/>
  <c r="C399" i="1499" s="1"/>
  <c r="U398" i="1499"/>
  <c r="C398" i="1499" s="1"/>
  <c r="U397" i="1499"/>
  <c r="C397" i="1499" s="1"/>
  <c r="U396" i="1499"/>
  <c r="C396" i="1499" s="1"/>
  <c r="U395" i="1499"/>
  <c r="C395" i="1499" s="1"/>
  <c r="U394" i="1499"/>
  <c r="C394" i="1499" s="1"/>
  <c r="U393" i="1499"/>
  <c r="C393" i="1499" s="1"/>
  <c r="U392" i="1499"/>
  <c r="C392" i="1499" s="1"/>
  <c r="U391" i="1499"/>
  <c r="C391" i="1499" s="1"/>
  <c r="U390" i="1499"/>
  <c r="C390" i="1499" s="1"/>
  <c r="U389" i="1499"/>
  <c r="C389" i="1499" s="1"/>
  <c r="U388" i="1499"/>
  <c r="C388" i="1499" s="1"/>
  <c r="U387" i="1499"/>
  <c r="C387" i="1499" s="1"/>
  <c r="U386" i="1499"/>
  <c r="C386" i="1499" s="1"/>
  <c r="U385" i="1499"/>
  <c r="C385" i="1499" s="1"/>
  <c r="U384" i="1499"/>
  <c r="C384" i="1499" s="1"/>
  <c r="U383" i="1499"/>
  <c r="C383" i="1499" s="1"/>
  <c r="U382" i="1499"/>
  <c r="C382" i="1499" s="1"/>
  <c r="U381" i="1499"/>
  <c r="C381" i="1499" s="1"/>
  <c r="AC380" i="1499"/>
  <c r="U380" i="1499"/>
  <c r="C380" i="1499" s="1"/>
  <c r="AC379" i="1499"/>
  <c r="U379" i="1499"/>
  <c r="C379" i="1499" s="1"/>
  <c r="AC378" i="1499"/>
  <c r="U378" i="1499"/>
  <c r="C378" i="1499" s="1"/>
  <c r="AC377" i="1499"/>
  <c r="U377" i="1499"/>
  <c r="C377" i="1499" s="1"/>
  <c r="AC376" i="1499"/>
  <c r="U376" i="1499"/>
  <c r="C376" i="1499" s="1"/>
  <c r="AC375" i="1499"/>
  <c r="U375" i="1499"/>
  <c r="C375" i="1499" s="1"/>
  <c r="AC374" i="1499"/>
  <c r="U374" i="1499"/>
  <c r="C374" i="1499"/>
  <c r="AC373" i="1499"/>
  <c r="U373" i="1499"/>
  <c r="C373" i="1499" s="1"/>
  <c r="AC372" i="1499"/>
  <c r="U372" i="1499"/>
  <c r="C372" i="1499"/>
  <c r="AC371" i="1499"/>
  <c r="U371" i="1499"/>
  <c r="C371" i="1499"/>
  <c r="AC370" i="1499"/>
  <c r="U370" i="1499"/>
  <c r="C370" i="1499" s="1"/>
  <c r="AC369" i="1499"/>
  <c r="U369" i="1499"/>
  <c r="C369" i="1499"/>
  <c r="AC368" i="1499"/>
  <c r="U368" i="1499"/>
  <c r="C368" i="1499" s="1"/>
  <c r="AC367" i="1499"/>
  <c r="U367" i="1499"/>
  <c r="C367" i="1499" s="1"/>
  <c r="AC366" i="1499"/>
  <c r="U366" i="1499"/>
  <c r="C366" i="1499" s="1"/>
  <c r="AC365" i="1499"/>
  <c r="U365" i="1499"/>
  <c r="C365" i="1499" s="1"/>
  <c r="AC364" i="1499"/>
  <c r="U364" i="1499"/>
  <c r="C364" i="1499" s="1"/>
  <c r="AC363" i="1499"/>
  <c r="U363" i="1499"/>
  <c r="C363" i="1499" s="1"/>
  <c r="AC362" i="1499"/>
  <c r="U362" i="1499"/>
  <c r="C362" i="1499" s="1"/>
  <c r="AC361" i="1499"/>
  <c r="U361" i="1499"/>
  <c r="C361" i="1499" s="1"/>
  <c r="AC360" i="1499"/>
  <c r="U360" i="1499"/>
  <c r="C360" i="1499" s="1"/>
  <c r="AC359" i="1499"/>
  <c r="U359" i="1499"/>
  <c r="C359" i="1499" s="1"/>
  <c r="AC358" i="1499"/>
  <c r="U358" i="1499"/>
  <c r="C358" i="1499" s="1"/>
  <c r="AC357" i="1499"/>
  <c r="U357" i="1499"/>
  <c r="C357" i="1499" s="1"/>
  <c r="AC356" i="1499"/>
  <c r="U356" i="1499"/>
  <c r="C356" i="1499" s="1"/>
  <c r="AC355" i="1499"/>
  <c r="U355" i="1499"/>
  <c r="C355" i="1499" s="1"/>
  <c r="AC354" i="1499"/>
  <c r="U354" i="1499"/>
  <c r="C354" i="1499" s="1"/>
  <c r="AC353" i="1499"/>
  <c r="U353" i="1499"/>
  <c r="C353" i="1499" s="1"/>
  <c r="AC352" i="1499"/>
  <c r="U352" i="1499"/>
  <c r="C352" i="1499" s="1"/>
  <c r="AC351" i="1499"/>
  <c r="U351" i="1499"/>
  <c r="C351" i="1499" s="1"/>
  <c r="AC350" i="1499"/>
  <c r="U350" i="1499"/>
  <c r="C350" i="1499" s="1"/>
  <c r="AC349" i="1499"/>
  <c r="U349" i="1499"/>
  <c r="C349" i="1499" s="1"/>
  <c r="AC348" i="1499"/>
  <c r="U348" i="1499"/>
  <c r="C348" i="1499" s="1"/>
  <c r="AC347" i="1499"/>
  <c r="U347" i="1499"/>
  <c r="C347" i="1499" s="1"/>
  <c r="AC346" i="1499"/>
  <c r="U346" i="1499"/>
  <c r="C346" i="1499" s="1"/>
  <c r="AC345" i="1499"/>
  <c r="U345" i="1499"/>
  <c r="C345" i="1499" s="1"/>
  <c r="AC344" i="1499"/>
  <c r="U344" i="1499"/>
  <c r="C344" i="1499" s="1"/>
  <c r="AC343" i="1499"/>
  <c r="U343" i="1499"/>
  <c r="C343" i="1499" s="1"/>
  <c r="AC342" i="1499"/>
  <c r="U342" i="1499"/>
  <c r="C342" i="1499" s="1"/>
  <c r="AC341" i="1499"/>
  <c r="U341" i="1499"/>
  <c r="C341" i="1499" s="1"/>
  <c r="AC340" i="1499"/>
  <c r="U340" i="1499"/>
  <c r="C340" i="1499" s="1"/>
  <c r="AC339" i="1499"/>
  <c r="U339" i="1499"/>
  <c r="C339" i="1499" s="1"/>
  <c r="AC338" i="1499"/>
  <c r="U338" i="1499"/>
  <c r="C338" i="1499" s="1"/>
  <c r="AC337" i="1499"/>
  <c r="U337" i="1499"/>
  <c r="C337" i="1499" s="1"/>
  <c r="AC336" i="1499"/>
  <c r="U336" i="1499"/>
  <c r="C336" i="1499" s="1"/>
  <c r="AC335" i="1499"/>
  <c r="U335" i="1499"/>
  <c r="C335" i="1499" s="1"/>
  <c r="AC334" i="1499"/>
  <c r="U334" i="1499"/>
  <c r="C334" i="1499" s="1"/>
  <c r="AC333" i="1499"/>
  <c r="U333" i="1499"/>
  <c r="C333" i="1499" s="1"/>
  <c r="AC332" i="1499"/>
  <c r="U332" i="1499"/>
  <c r="C332" i="1499" s="1"/>
  <c r="AC331" i="1499"/>
  <c r="U331" i="1499"/>
  <c r="C331" i="1499" s="1"/>
  <c r="AC330" i="1499"/>
  <c r="U330" i="1499"/>
  <c r="C330" i="1499" s="1"/>
  <c r="AC329" i="1499"/>
  <c r="U329" i="1499"/>
  <c r="C329" i="1499" s="1"/>
  <c r="AC328" i="1499"/>
  <c r="U328" i="1499"/>
  <c r="C328" i="1499"/>
  <c r="AC327" i="1499"/>
  <c r="U327" i="1499"/>
  <c r="C327" i="1499" s="1"/>
  <c r="AC326" i="1499"/>
  <c r="U326" i="1499"/>
  <c r="C326" i="1499" s="1"/>
  <c r="AC325" i="1499"/>
  <c r="U325" i="1499"/>
  <c r="C325" i="1499" s="1"/>
  <c r="AC324" i="1499"/>
  <c r="U324" i="1499"/>
  <c r="C324" i="1499" s="1"/>
  <c r="AC323" i="1499"/>
  <c r="U323" i="1499"/>
  <c r="C323" i="1499" s="1"/>
  <c r="AC322" i="1499"/>
  <c r="U322" i="1499"/>
  <c r="C322" i="1499"/>
  <c r="AC321" i="1499"/>
  <c r="U321" i="1499"/>
  <c r="C321" i="1499" s="1"/>
  <c r="AC320" i="1499"/>
  <c r="U320" i="1499"/>
  <c r="C320" i="1499" s="1"/>
  <c r="AC319" i="1499"/>
  <c r="U319" i="1499"/>
  <c r="C319" i="1499" s="1"/>
  <c r="AC318" i="1499"/>
  <c r="U318" i="1499"/>
  <c r="C318" i="1499" s="1"/>
  <c r="AC317" i="1499"/>
  <c r="U317" i="1499"/>
  <c r="C317" i="1499"/>
  <c r="AC316" i="1499"/>
  <c r="U316" i="1499"/>
  <c r="C316" i="1499" s="1"/>
  <c r="AC315" i="1499"/>
  <c r="U315" i="1499"/>
  <c r="C315" i="1499" s="1"/>
  <c r="AC314" i="1499"/>
  <c r="U314" i="1499"/>
  <c r="C314" i="1499" s="1"/>
  <c r="AC313" i="1499"/>
  <c r="U313" i="1499"/>
  <c r="C313" i="1499" s="1"/>
  <c r="AC312" i="1499"/>
  <c r="U312" i="1499"/>
  <c r="C312" i="1499" s="1"/>
  <c r="AC311" i="1499"/>
  <c r="U311" i="1499"/>
  <c r="C311" i="1499" s="1"/>
  <c r="AC310" i="1499"/>
  <c r="U310" i="1499"/>
  <c r="C310" i="1499" s="1"/>
  <c r="AC309" i="1499"/>
  <c r="U309" i="1499"/>
  <c r="C309" i="1499" s="1"/>
  <c r="AC308" i="1499"/>
  <c r="U308" i="1499"/>
  <c r="C308" i="1499" s="1"/>
  <c r="AC307" i="1499"/>
  <c r="U307" i="1499"/>
  <c r="C307" i="1499" s="1"/>
  <c r="AC306" i="1499"/>
  <c r="U306" i="1499"/>
  <c r="C306" i="1499"/>
  <c r="AC305" i="1499"/>
  <c r="U305" i="1499"/>
  <c r="C305" i="1499" s="1"/>
  <c r="AC304" i="1499"/>
  <c r="U304" i="1499"/>
  <c r="C304" i="1499" s="1"/>
  <c r="AC303" i="1499"/>
  <c r="U303" i="1499"/>
  <c r="C303" i="1499" s="1"/>
  <c r="AC302" i="1499"/>
  <c r="U302" i="1499"/>
  <c r="C302" i="1499" s="1"/>
  <c r="AC301" i="1499"/>
  <c r="U301" i="1499"/>
  <c r="C301" i="1499" s="1"/>
  <c r="AC300" i="1499"/>
  <c r="U300" i="1499"/>
  <c r="C300" i="1499" s="1"/>
  <c r="AC299" i="1499"/>
  <c r="U299" i="1499"/>
  <c r="C299" i="1499" s="1"/>
  <c r="AC298" i="1499"/>
  <c r="U298" i="1499"/>
  <c r="C298" i="1499" s="1"/>
  <c r="AC297" i="1499"/>
  <c r="U297" i="1499"/>
  <c r="C297" i="1499" s="1"/>
  <c r="AC296" i="1499"/>
  <c r="U296" i="1499"/>
  <c r="C296" i="1499" s="1"/>
  <c r="AC295" i="1499"/>
  <c r="U295" i="1499"/>
  <c r="C295" i="1499" s="1"/>
  <c r="AC294" i="1499"/>
  <c r="U294" i="1499"/>
  <c r="C294" i="1499" s="1"/>
  <c r="AC293" i="1499"/>
  <c r="U293" i="1499"/>
  <c r="C293" i="1499" s="1"/>
  <c r="AC292" i="1499"/>
  <c r="U292" i="1499"/>
  <c r="C292" i="1499" s="1"/>
  <c r="AC291" i="1499"/>
  <c r="U291" i="1499"/>
  <c r="C291" i="1499" s="1"/>
  <c r="AC290" i="1499"/>
  <c r="U290" i="1499"/>
  <c r="C290" i="1499" s="1"/>
  <c r="AC289" i="1499"/>
  <c r="U289" i="1499"/>
  <c r="C289" i="1499" s="1"/>
  <c r="AC288" i="1499"/>
  <c r="U288" i="1499"/>
  <c r="C288" i="1499" s="1"/>
  <c r="AC287" i="1499"/>
  <c r="U287" i="1499"/>
  <c r="C287" i="1499" s="1"/>
  <c r="AC286" i="1499"/>
  <c r="U286" i="1499"/>
  <c r="C286" i="1499" s="1"/>
  <c r="AC285" i="1499"/>
  <c r="U285" i="1499"/>
  <c r="C285" i="1499" s="1"/>
  <c r="AC284" i="1499"/>
  <c r="U284" i="1499"/>
  <c r="C284" i="1499" s="1"/>
  <c r="AC283" i="1499"/>
  <c r="U283" i="1499"/>
  <c r="C283" i="1499" s="1"/>
  <c r="AC282" i="1499"/>
  <c r="U282" i="1499"/>
  <c r="C282" i="1499" s="1"/>
  <c r="AC281" i="1499"/>
  <c r="U281" i="1499"/>
  <c r="C281" i="1499" s="1"/>
  <c r="AC280" i="1499"/>
  <c r="U280" i="1499"/>
  <c r="C280" i="1499" s="1"/>
  <c r="AC279" i="1499"/>
  <c r="U279" i="1499"/>
  <c r="C279" i="1499" s="1"/>
  <c r="AC278" i="1499"/>
  <c r="U278" i="1499"/>
  <c r="C278" i="1499" s="1"/>
  <c r="AC277" i="1499"/>
  <c r="U277" i="1499"/>
  <c r="C277" i="1499" s="1"/>
  <c r="AC276" i="1499"/>
  <c r="U276" i="1499"/>
  <c r="C276" i="1499" s="1"/>
  <c r="AC275" i="1499"/>
  <c r="U275" i="1499"/>
  <c r="C275" i="1499" s="1"/>
  <c r="AC274" i="1499"/>
  <c r="U274" i="1499"/>
  <c r="C274" i="1499" s="1"/>
  <c r="AC273" i="1499"/>
  <c r="U273" i="1499"/>
  <c r="C273" i="1499" s="1"/>
  <c r="AC272" i="1499"/>
  <c r="U272" i="1499"/>
  <c r="C272" i="1499" s="1"/>
  <c r="AC271" i="1499"/>
  <c r="U271" i="1499"/>
  <c r="C271" i="1499" s="1"/>
  <c r="AC270" i="1499"/>
  <c r="U270" i="1499"/>
  <c r="C270" i="1499" s="1"/>
  <c r="AC269" i="1499"/>
  <c r="U269" i="1499"/>
  <c r="C269" i="1499" s="1"/>
  <c r="AC268" i="1499"/>
  <c r="U268" i="1499"/>
  <c r="C268" i="1499" s="1"/>
  <c r="AC267" i="1499"/>
  <c r="U267" i="1499"/>
  <c r="C267" i="1499" s="1"/>
  <c r="AC266" i="1499"/>
  <c r="U266" i="1499"/>
  <c r="C266" i="1499" s="1"/>
  <c r="AC265" i="1499"/>
  <c r="U265" i="1499"/>
  <c r="C265" i="1499" s="1"/>
  <c r="AC264" i="1499"/>
  <c r="U264" i="1499"/>
  <c r="C264" i="1499" s="1"/>
  <c r="AC263" i="1499"/>
  <c r="U263" i="1499"/>
  <c r="C263" i="1499" s="1"/>
  <c r="AC262" i="1499"/>
  <c r="U262" i="1499"/>
  <c r="C262" i="1499"/>
  <c r="AC261" i="1499"/>
  <c r="U261" i="1499"/>
  <c r="C261" i="1499" s="1"/>
  <c r="AC260" i="1499"/>
  <c r="U260" i="1499"/>
  <c r="C260" i="1499" s="1"/>
  <c r="AC259" i="1499"/>
  <c r="U259" i="1499"/>
  <c r="C259" i="1499" s="1"/>
  <c r="AC258" i="1499"/>
  <c r="U258" i="1499"/>
  <c r="C258" i="1499" s="1"/>
  <c r="AC257" i="1499"/>
  <c r="U257" i="1499"/>
  <c r="C257" i="1499" s="1"/>
  <c r="AC256" i="1499"/>
  <c r="U256" i="1499"/>
  <c r="C256" i="1499" s="1"/>
  <c r="AC255" i="1499"/>
  <c r="U255" i="1499"/>
  <c r="C255" i="1499" s="1"/>
  <c r="AC254" i="1499"/>
  <c r="U254" i="1499"/>
  <c r="C254" i="1499" s="1"/>
  <c r="AC253" i="1499"/>
  <c r="U253" i="1499"/>
  <c r="C253" i="1499" s="1"/>
  <c r="AC252" i="1499"/>
  <c r="U252" i="1499"/>
  <c r="C252" i="1499" s="1"/>
  <c r="AC251" i="1499"/>
  <c r="U251" i="1499"/>
  <c r="C251" i="1499" s="1"/>
  <c r="AC250" i="1499"/>
  <c r="U250" i="1499"/>
  <c r="C250" i="1499" s="1"/>
  <c r="AC249" i="1499"/>
  <c r="U249" i="1499"/>
  <c r="C249" i="1499" s="1"/>
  <c r="AC248" i="1499"/>
  <c r="U248" i="1499"/>
  <c r="C248" i="1499" s="1"/>
  <c r="AC247" i="1499"/>
  <c r="U247" i="1499"/>
  <c r="C247" i="1499" s="1"/>
  <c r="AC246" i="1499"/>
  <c r="U246" i="1499"/>
  <c r="C246" i="1499" s="1"/>
  <c r="AC245" i="1499"/>
  <c r="U245" i="1499"/>
  <c r="C245" i="1499" s="1"/>
  <c r="AC244" i="1499"/>
  <c r="U244" i="1499"/>
  <c r="C244" i="1499" s="1"/>
  <c r="AC243" i="1499"/>
  <c r="U243" i="1499"/>
  <c r="C243" i="1499" s="1"/>
  <c r="AC242" i="1499"/>
  <c r="U242" i="1499"/>
  <c r="C242" i="1499" s="1"/>
  <c r="AC241" i="1499"/>
  <c r="U241" i="1499"/>
  <c r="C241" i="1499" s="1"/>
  <c r="AC240" i="1499"/>
  <c r="U240" i="1499"/>
  <c r="C240" i="1499" s="1"/>
  <c r="AC239" i="1499"/>
  <c r="U239" i="1499"/>
  <c r="C239" i="1499" s="1"/>
  <c r="AC238" i="1499"/>
  <c r="U238" i="1499"/>
  <c r="C238" i="1499" s="1"/>
  <c r="AC237" i="1499"/>
  <c r="U237" i="1499"/>
  <c r="C237" i="1499" s="1"/>
  <c r="AC236" i="1499"/>
  <c r="U236" i="1499"/>
  <c r="C236" i="1499" s="1"/>
  <c r="AC235" i="1499"/>
  <c r="U235" i="1499"/>
  <c r="C235" i="1499" s="1"/>
  <c r="AC234" i="1499"/>
  <c r="U234" i="1499"/>
  <c r="C234" i="1499"/>
  <c r="AC233" i="1499"/>
  <c r="U233" i="1499"/>
  <c r="C233" i="1499" s="1"/>
  <c r="AC232" i="1499"/>
  <c r="U232" i="1499"/>
  <c r="C232" i="1499" s="1"/>
  <c r="AC231" i="1499"/>
  <c r="U231" i="1499"/>
  <c r="C231" i="1499" s="1"/>
  <c r="AC230" i="1499"/>
  <c r="U230" i="1499"/>
  <c r="C230" i="1499" s="1"/>
  <c r="AC229" i="1499"/>
  <c r="U229" i="1499"/>
  <c r="C229" i="1499" s="1"/>
  <c r="AC228" i="1499"/>
  <c r="U228" i="1499"/>
  <c r="C228" i="1499" s="1"/>
  <c r="AC227" i="1499"/>
  <c r="U227" i="1499"/>
  <c r="C227" i="1499" s="1"/>
  <c r="AC226" i="1499"/>
  <c r="U226" i="1499"/>
  <c r="C226" i="1499" s="1"/>
  <c r="AC225" i="1499"/>
  <c r="U225" i="1499"/>
  <c r="C225" i="1499" s="1"/>
  <c r="AC224" i="1499"/>
  <c r="U224" i="1499"/>
  <c r="C224" i="1499" s="1"/>
  <c r="AC223" i="1499"/>
  <c r="U223" i="1499"/>
  <c r="C223" i="1499" s="1"/>
  <c r="AC222" i="1499"/>
  <c r="U222" i="1499"/>
  <c r="C222" i="1499" s="1"/>
  <c r="AC221" i="1499"/>
  <c r="U221" i="1499"/>
  <c r="C221" i="1499" s="1"/>
  <c r="AC220" i="1499"/>
  <c r="U220" i="1499"/>
  <c r="C220" i="1499" s="1"/>
  <c r="AC219" i="1499"/>
  <c r="U219" i="1499"/>
  <c r="C219" i="1499" s="1"/>
  <c r="AC218" i="1499"/>
  <c r="U218" i="1499"/>
  <c r="C218" i="1499" s="1"/>
  <c r="AC217" i="1499"/>
  <c r="U217" i="1499"/>
  <c r="C217" i="1499" s="1"/>
  <c r="AC216" i="1499"/>
  <c r="U216" i="1499"/>
  <c r="C216" i="1499" s="1"/>
  <c r="AC215" i="1499"/>
  <c r="U215" i="1499"/>
  <c r="C215" i="1499" s="1"/>
  <c r="AC214" i="1499"/>
  <c r="U214" i="1499"/>
  <c r="C214" i="1499" s="1"/>
  <c r="AC213" i="1499"/>
  <c r="U213" i="1499"/>
  <c r="C213" i="1499" s="1"/>
  <c r="AC212" i="1499"/>
  <c r="U212" i="1499"/>
  <c r="C212" i="1499" s="1"/>
  <c r="AC211" i="1499"/>
  <c r="U211" i="1499"/>
  <c r="C211" i="1499" s="1"/>
  <c r="AC210" i="1499"/>
  <c r="U210" i="1499"/>
  <c r="C210" i="1499" s="1"/>
  <c r="AC209" i="1499"/>
  <c r="U209" i="1499"/>
  <c r="C209" i="1499" s="1"/>
  <c r="AC208" i="1499"/>
  <c r="U208" i="1499"/>
  <c r="C208" i="1499" s="1"/>
  <c r="AC207" i="1499"/>
  <c r="U207" i="1499"/>
  <c r="C207" i="1499" s="1"/>
  <c r="AC206" i="1499"/>
  <c r="U206" i="1499"/>
  <c r="C206" i="1499" s="1"/>
  <c r="AC205" i="1499"/>
  <c r="U205" i="1499"/>
  <c r="C205" i="1499" s="1"/>
  <c r="AC204" i="1499"/>
  <c r="U204" i="1499"/>
  <c r="C204" i="1499" s="1"/>
  <c r="AC203" i="1499"/>
  <c r="U203" i="1499"/>
  <c r="C203" i="1499" s="1"/>
  <c r="AC202" i="1499"/>
  <c r="U202" i="1499"/>
  <c r="C202" i="1499" s="1"/>
  <c r="AC201" i="1499"/>
  <c r="U201" i="1499"/>
  <c r="C201" i="1499" s="1"/>
  <c r="AC200" i="1499"/>
  <c r="U200" i="1499"/>
  <c r="C200" i="1499" s="1"/>
  <c r="AC199" i="1499"/>
  <c r="U199" i="1499"/>
  <c r="C199" i="1499" s="1"/>
  <c r="AC198" i="1499"/>
  <c r="U198" i="1499"/>
  <c r="C198" i="1499" s="1"/>
  <c r="AC197" i="1499"/>
  <c r="U197" i="1499"/>
  <c r="C197" i="1499" s="1"/>
  <c r="AC196" i="1499"/>
  <c r="U196" i="1499"/>
  <c r="C196" i="1499" s="1"/>
  <c r="AC195" i="1499"/>
  <c r="U195" i="1499"/>
  <c r="C195" i="1499" s="1"/>
  <c r="AC194" i="1499"/>
  <c r="U194" i="1499"/>
  <c r="C194" i="1499"/>
  <c r="AC193" i="1499"/>
  <c r="U193" i="1499"/>
  <c r="C193" i="1499" s="1"/>
  <c r="AC192" i="1499"/>
  <c r="U192" i="1499"/>
  <c r="C192" i="1499" s="1"/>
  <c r="AC191" i="1499"/>
  <c r="U191" i="1499"/>
  <c r="C191" i="1499" s="1"/>
  <c r="AC190" i="1499"/>
  <c r="U190" i="1499"/>
  <c r="C190" i="1499" s="1"/>
  <c r="AC189" i="1499"/>
  <c r="U189" i="1499"/>
  <c r="C189" i="1499" s="1"/>
  <c r="AC188" i="1499"/>
  <c r="U188" i="1499"/>
  <c r="C188" i="1499" s="1"/>
  <c r="AC187" i="1499"/>
  <c r="U187" i="1499"/>
  <c r="C187" i="1499" s="1"/>
  <c r="AC186" i="1499"/>
  <c r="U186" i="1499"/>
  <c r="C186" i="1499" s="1"/>
  <c r="AC185" i="1499"/>
  <c r="U185" i="1499"/>
  <c r="C185" i="1499" s="1"/>
  <c r="AC184" i="1499"/>
  <c r="U184" i="1499"/>
  <c r="C184" i="1499" s="1"/>
  <c r="AC183" i="1499"/>
  <c r="U183" i="1499"/>
  <c r="C183" i="1499" s="1"/>
  <c r="AC182" i="1499"/>
  <c r="U182" i="1499"/>
  <c r="C182" i="1499" s="1"/>
  <c r="AC181" i="1499"/>
  <c r="U181" i="1499"/>
  <c r="C181" i="1499" s="1"/>
  <c r="AC180" i="1499"/>
  <c r="U180" i="1499"/>
  <c r="C180" i="1499" s="1"/>
  <c r="AC179" i="1499"/>
  <c r="U179" i="1499"/>
  <c r="C179" i="1499" s="1"/>
  <c r="AC178" i="1499"/>
  <c r="U178" i="1499"/>
  <c r="C178" i="1499" s="1"/>
  <c r="AC177" i="1499"/>
  <c r="U177" i="1499"/>
  <c r="C177" i="1499" s="1"/>
  <c r="AC176" i="1499"/>
  <c r="U176" i="1499"/>
  <c r="C176" i="1499" s="1"/>
  <c r="AC175" i="1499"/>
  <c r="U175" i="1499"/>
  <c r="C175" i="1499" s="1"/>
  <c r="AC174" i="1499"/>
  <c r="U174" i="1499"/>
  <c r="C174" i="1499" s="1"/>
  <c r="AC173" i="1499"/>
  <c r="U173" i="1499"/>
  <c r="C173" i="1499" s="1"/>
  <c r="AC172" i="1499"/>
  <c r="U172" i="1499"/>
  <c r="C172" i="1499" s="1"/>
  <c r="AC171" i="1499"/>
  <c r="U171" i="1499"/>
  <c r="C171" i="1499" s="1"/>
  <c r="AC170" i="1499"/>
  <c r="U170" i="1499"/>
  <c r="C170" i="1499" s="1"/>
  <c r="AC169" i="1499"/>
  <c r="U169" i="1499"/>
  <c r="C169" i="1499" s="1"/>
  <c r="AC168" i="1499"/>
  <c r="U168" i="1499"/>
  <c r="C168" i="1499" s="1"/>
  <c r="AC167" i="1499"/>
  <c r="U167" i="1499"/>
  <c r="C167" i="1499" s="1"/>
  <c r="AC166" i="1499"/>
  <c r="U166" i="1499"/>
  <c r="C166" i="1499" s="1"/>
  <c r="AC165" i="1499"/>
  <c r="U165" i="1499"/>
  <c r="C165" i="1499" s="1"/>
  <c r="AC164" i="1499"/>
  <c r="U164" i="1499"/>
  <c r="C164" i="1499" s="1"/>
  <c r="AC163" i="1499"/>
  <c r="U163" i="1499"/>
  <c r="C163" i="1499" s="1"/>
  <c r="AC162" i="1499"/>
  <c r="U162" i="1499"/>
  <c r="C162" i="1499" s="1"/>
  <c r="AC161" i="1499"/>
  <c r="U161" i="1499"/>
  <c r="C161" i="1499" s="1"/>
  <c r="AC160" i="1499"/>
  <c r="U160" i="1499"/>
  <c r="C160" i="1499" s="1"/>
  <c r="AC159" i="1499"/>
  <c r="U159" i="1499"/>
  <c r="C159" i="1499" s="1"/>
  <c r="AC158" i="1499"/>
  <c r="U158" i="1499"/>
  <c r="C158" i="1499" s="1"/>
  <c r="AC157" i="1499"/>
  <c r="U157" i="1499"/>
  <c r="C157" i="1499" s="1"/>
  <c r="AC156" i="1499"/>
  <c r="U156" i="1499"/>
  <c r="C156" i="1499" s="1"/>
  <c r="AC155" i="1499"/>
  <c r="U155" i="1499"/>
  <c r="C155" i="1499" s="1"/>
  <c r="AC154" i="1499"/>
  <c r="U154" i="1499"/>
  <c r="C154" i="1499" s="1"/>
  <c r="AC153" i="1499"/>
  <c r="U153" i="1499"/>
  <c r="C153" i="1499" s="1"/>
  <c r="AC152" i="1499"/>
  <c r="U152" i="1499"/>
  <c r="C152" i="1499" s="1"/>
  <c r="AC151" i="1499"/>
  <c r="U151" i="1499"/>
  <c r="C151" i="1499" s="1"/>
  <c r="AC150" i="1499"/>
  <c r="U150" i="1499"/>
  <c r="C150" i="1499" s="1"/>
  <c r="AC149" i="1499"/>
  <c r="U149" i="1499"/>
  <c r="C149" i="1499"/>
  <c r="AC148" i="1499"/>
  <c r="U148" i="1499"/>
  <c r="C148" i="1499" s="1"/>
  <c r="AC147" i="1499"/>
  <c r="U147" i="1499"/>
  <c r="C147" i="1499" s="1"/>
  <c r="AC146" i="1499"/>
  <c r="U146" i="1499"/>
  <c r="C146" i="1499" s="1"/>
  <c r="AC145" i="1499"/>
  <c r="U145" i="1499"/>
  <c r="C145" i="1499" s="1"/>
  <c r="AC144" i="1499"/>
  <c r="U144" i="1499"/>
  <c r="C144" i="1499" s="1"/>
  <c r="AC143" i="1499"/>
  <c r="U143" i="1499"/>
  <c r="C143" i="1499" s="1"/>
  <c r="AC142" i="1499"/>
  <c r="U142" i="1499"/>
  <c r="C142" i="1499" s="1"/>
  <c r="AC141" i="1499"/>
  <c r="U141" i="1499"/>
  <c r="C141" i="1499" s="1"/>
  <c r="AC140" i="1499"/>
  <c r="U140" i="1499"/>
  <c r="C140" i="1499" s="1"/>
  <c r="AC139" i="1499"/>
  <c r="U139" i="1499"/>
  <c r="C139" i="1499" s="1"/>
  <c r="AC138" i="1499"/>
  <c r="U138" i="1499"/>
  <c r="C138" i="1499" s="1"/>
  <c r="AC137" i="1499"/>
  <c r="U137" i="1499"/>
  <c r="C137" i="1499" s="1"/>
  <c r="AC136" i="1499"/>
  <c r="U136" i="1499"/>
  <c r="C136" i="1499" s="1"/>
  <c r="AC135" i="1499"/>
  <c r="U135" i="1499"/>
  <c r="C135" i="1499" s="1"/>
  <c r="AC134" i="1499"/>
  <c r="U134" i="1499"/>
  <c r="C134" i="1499" s="1"/>
  <c r="AC133" i="1499"/>
  <c r="U133" i="1499"/>
  <c r="C133" i="1499" s="1"/>
  <c r="AC132" i="1499"/>
  <c r="U132" i="1499"/>
  <c r="C132" i="1499" s="1"/>
  <c r="AC131" i="1499"/>
  <c r="U131" i="1499"/>
  <c r="C131" i="1499" s="1"/>
  <c r="AC130" i="1499"/>
  <c r="U130" i="1499"/>
  <c r="C130" i="1499" s="1"/>
  <c r="AC129" i="1499"/>
  <c r="U129" i="1499"/>
  <c r="C129" i="1499" s="1"/>
  <c r="AC128" i="1499"/>
  <c r="U128" i="1499"/>
  <c r="C128" i="1499" s="1"/>
  <c r="AC127" i="1499"/>
  <c r="U127" i="1499"/>
  <c r="C127" i="1499" s="1"/>
  <c r="AC126" i="1499"/>
  <c r="U126" i="1499"/>
  <c r="C126" i="1499" s="1"/>
  <c r="AC125" i="1499"/>
  <c r="U125" i="1499"/>
  <c r="C125" i="1499" s="1"/>
  <c r="AC124" i="1499"/>
  <c r="U124" i="1499"/>
  <c r="C124" i="1499" s="1"/>
  <c r="AC123" i="1499"/>
  <c r="U123" i="1499"/>
  <c r="C123" i="1499"/>
  <c r="AC122" i="1499"/>
  <c r="U122" i="1499"/>
  <c r="C122" i="1499" s="1"/>
  <c r="AC121" i="1499"/>
  <c r="U121" i="1499"/>
  <c r="C121" i="1499" s="1"/>
  <c r="AC120" i="1499"/>
  <c r="U120" i="1499"/>
  <c r="C120" i="1499" s="1"/>
  <c r="AC119" i="1499"/>
  <c r="U119" i="1499"/>
  <c r="C119" i="1499" s="1"/>
  <c r="AC118" i="1499"/>
  <c r="U118" i="1499"/>
  <c r="C118" i="1499" s="1"/>
  <c r="AC117" i="1499"/>
  <c r="U117" i="1499"/>
  <c r="C117" i="1499" s="1"/>
  <c r="AC116" i="1499"/>
  <c r="U116" i="1499"/>
  <c r="C116" i="1499" s="1"/>
  <c r="AC115" i="1499"/>
  <c r="U115" i="1499"/>
  <c r="C115" i="1499" s="1"/>
  <c r="AC114" i="1499"/>
  <c r="U114" i="1499"/>
  <c r="C114" i="1499" s="1"/>
  <c r="AC113" i="1499"/>
  <c r="U113" i="1499"/>
  <c r="C113" i="1499" s="1"/>
  <c r="AC112" i="1499"/>
  <c r="U112" i="1499"/>
  <c r="C112" i="1499" s="1"/>
  <c r="AC111" i="1499"/>
  <c r="U111" i="1499"/>
  <c r="C111" i="1499" s="1"/>
  <c r="AC110" i="1499"/>
  <c r="U110" i="1499"/>
  <c r="C110" i="1499" s="1"/>
  <c r="AC109" i="1499"/>
  <c r="U109" i="1499"/>
  <c r="C109" i="1499" s="1"/>
  <c r="AC108" i="1499"/>
  <c r="U108" i="1499"/>
  <c r="C108" i="1499" s="1"/>
  <c r="AC107" i="1499"/>
  <c r="U107" i="1499"/>
  <c r="C107" i="1499" s="1"/>
  <c r="AC106" i="1499"/>
  <c r="U106" i="1499"/>
  <c r="C106" i="1499" s="1"/>
  <c r="AC105" i="1499"/>
  <c r="U105" i="1499"/>
  <c r="C105" i="1499" s="1"/>
  <c r="AC104" i="1499"/>
  <c r="U104" i="1499"/>
  <c r="C104" i="1499" s="1"/>
  <c r="AC103" i="1499"/>
  <c r="U103" i="1499"/>
  <c r="C103" i="1499" s="1"/>
  <c r="AC102" i="1499"/>
  <c r="U102" i="1499"/>
  <c r="C102" i="1499" s="1"/>
  <c r="AC101" i="1499"/>
  <c r="U101" i="1499"/>
  <c r="C101" i="1499" s="1"/>
  <c r="AC100" i="1499"/>
  <c r="U100" i="1499"/>
  <c r="C100" i="1499" s="1"/>
  <c r="AC99" i="1499"/>
  <c r="U99" i="1499"/>
  <c r="C99" i="1499"/>
  <c r="AC98" i="1499"/>
  <c r="U98" i="1499"/>
  <c r="C98" i="1499" s="1"/>
  <c r="AC97" i="1499"/>
  <c r="U97" i="1499"/>
  <c r="C97" i="1499" s="1"/>
  <c r="AC96" i="1499"/>
  <c r="U96" i="1499"/>
  <c r="C96" i="1499" s="1"/>
  <c r="AC95" i="1499"/>
  <c r="U95" i="1499"/>
  <c r="C95" i="1499" s="1"/>
  <c r="AC94" i="1499"/>
  <c r="U94" i="1499"/>
  <c r="C94" i="1499" s="1"/>
  <c r="AC93" i="1499"/>
  <c r="U93" i="1499"/>
  <c r="C93" i="1499" s="1"/>
  <c r="AC92" i="1499"/>
  <c r="U92" i="1499"/>
  <c r="C92" i="1499"/>
  <c r="AC91" i="1499"/>
  <c r="U91" i="1499"/>
  <c r="C91" i="1499"/>
  <c r="AC90" i="1499"/>
  <c r="U90" i="1499"/>
  <c r="C90" i="1499" s="1"/>
  <c r="AC89" i="1499"/>
  <c r="U89" i="1499"/>
  <c r="C89" i="1499" s="1"/>
  <c r="AC88" i="1499"/>
  <c r="U88" i="1499"/>
  <c r="C88" i="1499" s="1"/>
  <c r="AC87" i="1499"/>
  <c r="U87" i="1499"/>
  <c r="C87" i="1499" s="1"/>
  <c r="AC86" i="1499"/>
  <c r="U86" i="1499"/>
  <c r="C86" i="1499" s="1"/>
  <c r="AC85" i="1499"/>
  <c r="U85" i="1499"/>
  <c r="C85" i="1499"/>
  <c r="AC84" i="1499"/>
  <c r="U84" i="1499"/>
  <c r="C84" i="1499"/>
  <c r="AC83" i="1499"/>
  <c r="U83" i="1499"/>
  <c r="C83" i="1499" s="1"/>
  <c r="AC82" i="1499"/>
  <c r="U82" i="1499"/>
  <c r="C82" i="1499" s="1"/>
  <c r="AC81" i="1499"/>
  <c r="U81" i="1499"/>
  <c r="C81" i="1499" s="1"/>
  <c r="AC80" i="1499"/>
  <c r="U80" i="1499"/>
  <c r="C80" i="1499" s="1"/>
  <c r="AC79" i="1499"/>
  <c r="U79" i="1499"/>
  <c r="C79" i="1499" s="1"/>
  <c r="AC78" i="1499"/>
  <c r="U78" i="1499"/>
  <c r="C78" i="1499" s="1"/>
  <c r="AC77" i="1499"/>
  <c r="U77" i="1499"/>
  <c r="C77" i="1499" s="1"/>
  <c r="AC76" i="1499"/>
  <c r="U76" i="1499"/>
  <c r="C76" i="1499" s="1"/>
  <c r="AC75" i="1499"/>
  <c r="U75" i="1499"/>
  <c r="C75" i="1499" s="1"/>
  <c r="AC74" i="1499"/>
  <c r="U74" i="1499"/>
  <c r="C74" i="1499" s="1"/>
  <c r="AC73" i="1499"/>
  <c r="U73" i="1499"/>
  <c r="C73" i="1499" s="1"/>
  <c r="AC72" i="1499"/>
  <c r="U72" i="1499"/>
  <c r="C72" i="1499" s="1"/>
  <c r="AC71" i="1499"/>
  <c r="U71" i="1499"/>
  <c r="C71" i="1499" s="1"/>
  <c r="AC70" i="1499"/>
  <c r="U70" i="1499"/>
  <c r="C70" i="1499" s="1"/>
  <c r="AC69" i="1499"/>
  <c r="U69" i="1499"/>
  <c r="C69" i="1499"/>
  <c r="AC68" i="1499"/>
  <c r="U68" i="1499"/>
  <c r="C68" i="1499" s="1"/>
  <c r="AC67" i="1499"/>
  <c r="U67" i="1499"/>
  <c r="C67" i="1499"/>
  <c r="AC66" i="1499"/>
  <c r="U66" i="1499"/>
  <c r="C66" i="1499"/>
  <c r="AC65" i="1499"/>
  <c r="U65" i="1499"/>
  <c r="C65" i="1499" s="1"/>
  <c r="AC64" i="1499"/>
  <c r="U64" i="1499"/>
  <c r="C64" i="1499" s="1"/>
  <c r="AC63" i="1499"/>
  <c r="U63" i="1499"/>
  <c r="C63" i="1499" s="1"/>
  <c r="AC62" i="1499"/>
  <c r="U62" i="1499"/>
  <c r="C62" i="1499" s="1"/>
  <c r="AC61" i="1499"/>
  <c r="U61" i="1499"/>
  <c r="C61" i="1499" s="1"/>
  <c r="AC60" i="1499"/>
  <c r="U60" i="1499"/>
  <c r="C60" i="1499" s="1"/>
  <c r="AC59" i="1499"/>
  <c r="U59" i="1499"/>
  <c r="C59" i="1499" s="1"/>
  <c r="AC58" i="1499"/>
  <c r="U58" i="1499"/>
  <c r="C58" i="1499" s="1"/>
  <c r="AC57" i="1499"/>
  <c r="U57" i="1499"/>
  <c r="C57" i="1499" s="1"/>
  <c r="AC56" i="1499"/>
  <c r="U56" i="1499"/>
  <c r="C56" i="1499" s="1"/>
  <c r="AC55" i="1499"/>
  <c r="U55" i="1499"/>
  <c r="C55" i="1499" s="1"/>
  <c r="AC54" i="1499"/>
  <c r="U54" i="1499"/>
  <c r="C54" i="1499" s="1"/>
  <c r="AC53" i="1499"/>
  <c r="U53" i="1499"/>
  <c r="C53" i="1499" s="1"/>
  <c r="AC52" i="1499"/>
  <c r="U52" i="1499"/>
  <c r="C52" i="1499" s="1"/>
  <c r="AC51" i="1499"/>
  <c r="U51" i="1499"/>
  <c r="C51" i="1499" s="1"/>
  <c r="AC50" i="1499"/>
  <c r="U50" i="1499"/>
  <c r="C50" i="1499" s="1"/>
  <c r="AC49" i="1499"/>
  <c r="U49" i="1499"/>
  <c r="C49" i="1499" s="1"/>
  <c r="AC48" i="1499"/>
  <c r="U48" i="1499"/>
  <c r="C48" i="1499" s="1"/>
  <c r="AC47" i="1499"/>
  <c r="U47" i="1499"/>
  <c r="C47" i="1499" s="1"/>
  <c r="AC46" i="1499"/>
  <c r="U46" i="1499"/>
  <c r="C46" i="1499" s="1"/>
  <c r="AC45" i="1499"/>
  <c r="U45" i="1499"/>
  <c r="C45" i="1499" s="1"/>
  <c r="AC44" i="1499"/>
  <c r="U44" i="1499"/>
  <c r="C44" i="1499"/>
  <c r="AC43" i="1499"/>
  <c r="U43" i="1499"/>
  <c r="C43" i="1499" s="1"/>
  <c r="AC42" i="1499"/>
  <c r="U42" i="1499"/>
  <c r="C42" i="1499" s="1"/>
  <c r="AC41" i="1499"/>
  <c r="U41" i="1499"/>
  <c r="C41" i="1499" s="1"/>
  <c r="AC40" i="1499"/>
  <c r="U40" i="1499"/>
  <c r="C40" i="1499" s="1"/>
  <c r="AC39" i="1499"/>
  <c r="U39" i="1499"/>
  <c r="C39" i="1499" s="1"/>
  <c r="AC38" i="1499"/>
  <c r="U38" i="1499"/>
  <c r="C38" i="1499" s="1"/>
  <c r="AC37" i="1499"/>
  <c r="U37" i="1499"/>
  <c r="C37" i="1499" s="1"/>
  <c r="AC36" i="1499"/>
  <c r="U36" i="1499"/>
  <c r="C36" i="1499" s="1"/>
  <c r="AC35" i="1499"/>
  <c r="U35" i="1499"/>
  <c r="C35" i="1499" s="1"/>
  <c r="AC34" i="1499"/>
  <c r="U34" i="1499"/>
  <c r="C34" i="1499" s="1"/>
  <c r="AC33" i="1499"/>
  <c r="U33" i="1499"/>
  <c r="C33" i="1499" s="1"/>
  <c r="AC32" i="1499"/>
  <c r="U32" i="1499"/>
  <c r="C32" i="1499" s="1"/>
  <c r="AC31" i="1499"/>
  <c r="U31" i="1499"/>
  <c r="C31" i="1499" s="1"/>
  <c r="AC30" i="1499"/>
  <c r="U30" i="1499"/>
  <c r="C30" i="1499" s="1"/>
  <c r="AC29" i="1499"/>
  <c r="U29" i="1499"/>
  <c r="C29" i="1499" s="1"/>
  <c r="AC28" i="1499"/>
  <c r="U28" i="1499"/>
  <c r="C28" i="1499" s="1"/>
  <c r="AC27" i="1499"/>
  <c r="U27" i="1499"/>
  <c r="C27" i="1499" s="1"/>
  <c r="AC26" i="1499"/>
  <c r="U26" i="1499"/>
  <c r="C26" i="1499" s="1"/>
  <c r="AC25" i="1499"/>
  <c r="U25" i="1499"/>
  <c r="C25" i="1499" s="1"/>
  <c r="AC24" i="1499"/>
  <c r="U24" i="1499"/>
  <c r="C24" i="1499" s="1"/>
  <c r="AC23" i="1499"/>
  <c r="U23" i="1499"/>
  <c r="C23" i="1499" s="1"/>
  <c r="AC22" i="1499"/>
  <c r="U22" i="1499"/>
  <c r="C22" i="1499" s="1"/>
  <c r="AC21" i="1499"/>
  <c r="U21" i="1499"/>
  <c r="C21" i="1499" s="1"/>
  <c r="AC20" i="1499"/>
  <c r="U20" i="1499"/>
  <c r="C20" i="1499"/>
  <c r="AC19" i="1499"/>
  <c r="U19" i="1499"/>
  <c r="C19" i="1499"/>
  <c r="AC18" i="1499"/>
  <c r="U18" i="1499"/>
  <c r="C18" i="1499" s="1"/>
  <c r="L18" i="1499"/>
  <c r="L19" i="1499" s="1"/>
  <c r="L20" i="1499" s="1"/>
  <c r="L21" i="1499" s="1"/>
  <c r="L22" i="1499" s="1"/>
  <c r="L23" i="1499" s="1"/>
  <c r="L24" i="1499" s="1"/>
  <c r="L25" i="1499" s="1"/>
  <c r="L26" i="1499" s="1"/>
  <c r="L27" i="1499" s="1"/>
  <c r="L28" i="1499" s="1"/>
  <c r="L29" i="1499" s="1"/>
  <c r="L30" i="1499" s="1"/>
  <c r="L31" i="1499" s="1"/>
  <c r="L32" i="1499" s="1"/>
  <c r="L33" i="1499" s="1"/>
  <c r="L34" i="1499" s="1"/>
  <c r="L35" i="1499" s="1"/>
  <c r="L36" i="1499" s="1"/>
  <c r="L37" i="1499" s="1"/>
  <c r="L38" i="1499" s="1"/>
  <c r="L39" i="1499" s="1"/>
  <c r="L40" i="1499" s="1"/>
  <c r="L41" i="1499" s="1"/>
  <c r="L42" i="1499" s="1"/>
  <c r="L43" i="1499" s="1"/>
  <c r="L44" i="1499" s="1"/>
  <c r="L45" i="1499" s="1"/>
  <c r="L46" i="1499" s="1"/>
  <c r="L47" i="1499" s="1"/>
  <c r="L48" i="1499" s="1"/>
  <c r="L49" i="1499" s="1"/>
  <c r="L50" i="1499" s="1"/>
  <c r="L51" i="1499" s="1"/>
  <c r="L52" i="1499" s="1"/>
  <c r="L53" i="1499" s="1"/>
  <c r="L54" i="1499" s="1"/>
  <c r="L55" i="1499" s="1"/>
  <c r="L56" i="1499" s="1"/>
  <c r="L57" i="1499" s="1"/>
  <c r="L58" i="1499" s="1"/>
  <c r="L59" i="1499" s="1"/>
  <c r="L60" i="1499" s="1"/>
  <c r="L61" i="1499" s="1"/>
  <c r="L62" i="1499" s="1"/>
  <c r="L63" i="1499" s="1"/>
  <c r="L64" i="1499" s="1"/>
  <c r="L65" i="1499" s="1"/>
  <c r="L66" i="1499" s="1"/>
  <c r="L67" i="1499" s="1"/>
  <c r="L68" i="1499" s="1"/>
  <c r="L69" i="1499" s="1"/>
  <c r="L70" i="1499" s="1"/>
  <c r="L71" i="1499" s="1"/>
  <c r="L72" i="1499" s="1"/>
  <c r="L73" i="1499" s="1"/>
  <c r="L74" i="1499" s="1"/>
  <c r="L75" i="1499" s="1"/>
  <c r="L76" i="1499" s="1"/>
  <c r="L77" i="1499" s="1"/>
  <c r="L78" i="1499" s="1"/>
  <c r="L79" i="1499" s="1"/>
  <c r="L80" i="1499" s="1"/>
  <c r="L81" i="1499" s="1"/>
  <c r="L82" i="1499" s="1"/>
  <c r="L83" i="1499" s="1"/>
  <c r="L84" i="1499" s="1"/>
  <c r="L85" i="1499" s="1"/>
  <c r="L86" i="1499" s="1"/>
  <c r="L87" i="1499" s="1"/>
  <c r="L88" i="1499" s="1"/>
  <c r="L89" i="1499" s="1"/>
  <c r="L90" i="1499" s="1"/>
  <c r="L91" i="1499" s="1"/>
  <c r="L92" i="1499" s="1"/>
  <c r="L93" i="1499" s="1"/>
  <c r="L94" i="1499" s="1"/>
  <c r="L95" i="1499" s="1"/>
  <c r="L96" i="1499" s="1"/>
  <c r="L97" i="1499" s="1"/>
  <c r="L98" i="1499" s="1"/>
  <c r="L99" i="1499" s="1"/>
  <c r="L100" i="1499" s="1"/>
  <c r="L101" i="1499" s="1"/>
  <c r="L102" i="1499" s="1"/>
  <c r="L103" i="1499" s="1"/>
  <c r="L104" i="1499" s="1"/>
  <c r="L105" i="1499" s="1"/>
  <c r="L106" i="1499" s="1"/>
  <c r="L107" i="1499" s="1"/>
  <c r="L108" i="1499" s="1"/>
  <c r="L109" i="1499" s="1"/>
  <c r="L110" i="1499" s="1"/>
  <c r="L111" i="1499" s="1"/>
  <c r="L112" i="1499" s="1"/>
  <c r="L113" i="1499" s="1"/>
  <c r="L114" i="1499" s="1"/>
  <c r="L115" i="1499" s="1"/>
  <c r="L116" i="1499" s="1"/>
  <c r="L117" i="1499" s="1"/>
  <c r="L118" i="1499" s="1"/>
  <c r="L119" i="1499" s="1"/>
  <c r="L120" i="1499" s="1"/>
  <c r="L121" i="1499" s="1"/>
  <c r="L122" i="1499" s="1"/>
  <c r="L123" i="1499" s="1"/>
  <c r="L124" i="1499" s="1"/>
  <c r="L125" i="1499" s="1"/>
  <c r="L126" i="1499" s="1"/>
  <c r="L127" i="1499" s="1"/>
  <c r="L128" i="1499" s="1"/>
  <c r="L129" i="1499" s="1"/>
  <c r="L130" i="1499" s="1"/>
  <c r="L131" i="1499" s="1"/>
  <c r="L132" i="1499" s="1"/>
  <c r="L133" i="1499" s="1"/>
  <c r="L134" i="1499" s="1"/>
  <c r="L135" i="1499" s="1"/>
  <c r="L136" i="1499" s="1"/>
  <c r="L137" i="1499" s="1"/>
  <c r="L138" i="1499" s="1"/>
  <c r="L139" i="1499" s="1"/>
  <c r="L140" i="1499" s="1"/>
  <c r="L141" i="1499" s="1"/>
  <c r="L142" i="1499" s="1"/>
  <c r="L143" i="1499" s="1"/>
  <c r="L144" i="1499" s="1"/>
  <c r="L145" i="1499" s="1"/>
  <c r="L146" i="1499" s="1"/>
  <c r="L147" i="1499" s="1"/>
  <c r="L148" i="1499" s="1"/>
  <c r="L149" i="1499" s="1"/>
  <c r="L150" i="1499" s="1"/>
  <c r="L151" i="1499" s="1"/>
  <c r="L152" i="1499" s="1"/>
  <c r="L153" i="1499" s="1"/>
  <c r="L154" i="1499" s="1"/>
  <c r="L155" i="1499" s="1"/>
  <c r="L156" i="1499" s="1"/>
  <c r="L157" i="1499" s="1"/>
  <c r="L158" i="1499" s="1"/>
  <c r="L159" i="1499" s="1"/>
  <c r="L160" i="1499" s="1"/>
  <c r="L161" i="1499" s="1"/>
  <c r="L162" i="1499" s="1"/>
  <c r="L163" i="1499" s="1"/>
  <c r="L164" i="1499" s="1"/>
  <c r="L165" i="1499" s="1"/>
  <c r="L166" i="1499" s="1"/>
  <c r="L167" i="1499" s="1"/>
  <c r="L168" i="1499" s="1"/>
  <c r="L169" i="1499" s="1"/>
  <c r="L170" i="1499" s="1"/>
  <c r="L171" i="1499" s="1"/>
  <c r="L172" i="1499" s="1"/>
  <c r="L173" i="1499" s="1"/>
  <c r="L174" i="1499" s="1"/>
  <c r="L175" i="1499" s="1"/>
  <c r="L176" i="1499" s="1"/>
  <c r="L177" i="1499" s="1"/>
  <c r="L178" i="1499" s="1"/>
  <c r="L179" i="1499" s="1"/>
  <c r="L180" i="1499" s="1"/>
  <c r="L181" i="1499" s="1"/>
  <c r="L182" i="1499" s="1"/>
  <c r="L183" i="1499" s="1"/>
  <c r="L184" i="1499" s="1"/>
  <c r="L185" i="1499" s="1"/>
  <c r="L186" i="1499" s="1"/>
  <c r="L187" i="1499" s="1"/>
  <c r="L188" i="1499" s="1"/>
  <c r="L189" i="1499" s="1"/>
  <c r="L190" i="1499" s="1"/>
  <c r="L191" i="1499" s="1"/>
  <c r="L192" i="1499" s="1"/>
  <c r="L193" i="1499" s="1"/>
  <c r="L194" i="1499" s="1"/>
  <c r="L195" i="1499" s="1"/>
  <c r="L196" i="1499" s="1"/>
  <c r="L197" i="1499" s="1"/>
  <c r="L198" i="1499" s="1"/>
  <c r="L199" i="1499" s="1"/>
  <c r="L200" i="1499" s="1"/>
  <c r="L201" i="1499" s="1"/>
  <c r="L202" i="1499" s="1"/>
  <c r="L203" i="1499" s="1"/>
  <c r="L204" i="1499" s="1"/>
  <c r="L205" i="1499" s="1"/>
  <c r="L206" i="1499" s="1"/>
  <c r="L207" i="1499" s="1"/>
  <c r="L208" i="1499" s="1"/>
  <c r="L209" i="1499" s="1"/>
  <c r="L210" i="1499" s="1"/>
  <c r="L211" i="1499" s="1"/>
  <c r="L212" i="1499" s="1"/>
  <c r="L213" i="1499" s="1"/>
  <c r="L214" i="1499" s="1"/>
  <c r="L215" i="1499" s="1"/>
  <c r="L216" i="1499" s="1"/>
  <c r="L217" i="1499" s="1"/>
  <c r="L218" i="1499" s="1"/>
  <c r="L219" i="1499" s="1"/>
  <c r="L220" i="1499" s="1"/>
  <c r="L221" i="1499" s="1"/>
  <c r="L222" i="1499" s="1"/>
  <c r="L223" i="1499" s="1"/>
  <c r="L224" i="1499" s="1"/>
  <c r="L225" i="1499" s="1"/>
  <c r="L226" i="1499" s="1"/>
  <c r="L227" i="1499" s="1"/>
  <c r="L228" i="1499" s="1"/>
  <c r="L229" i="1499" s="1"/>
  <c r="L230" i="1499" s="1"/>
  <c r="L231" i="1499" s="1"/>
  <c r="L232" i="1499" s="1"/>
  <c r="L233" i="1499" s="1"/>
  <c r="L234" i="1499" s="1"/>
  <c r="L235" i="1499" s="1"/>
  <c r="L236" i="1499" s="1"/>
  <c r="L237" i="1499" s="1"/>
  <c r="L238" i="1499" s="1"/>
  <c r="L239" i="1499" s="1"/>
  <c r="L240" i="1499" s="1"/>
  <c r="L241" i="1499" s="1"/>
  <c r="L242" i="1499" s="1"/>
  <c r="L243" i="1499" s="1"/>
  <c r="L244" i="1499" s="1"/>
  <c r="L245" i="1499" s="1"/>
  <c r="L246" i="1499" s="1"/>
  <c r="L247" i="1499" s="1"/>
  <c r="L248" i="1499" s="1"/>
  <c r="L249" i="1499" s="1"/>
  <c r="L250" i="1499" s="1"/>
  <c r="L251" i="1499" s="1"/>
  <c r="L252" i="1499" s="1"/>
  <c r="L253" i="1499" s="1"/>
  <c r="L254" i="1499" s="1"/>
  <c r="L255" i="1499" s="1"/>
  <c r="L256" i="1499" s="1"/>
  <c r="L257" i="1499" s="1"/>
  <c r="L258" i="1499" s="1"/>
  <c r="L259" i="1499" s="1"/>
  <c r="L260" i="1499" s="1"/>
  <c r="L261" i="1499" s="1"/>
  <c r="L262" i="1499" s="1"/>
  <c r="L263" i="1499" s="1"/>
  <c r="L264" i="1499" s="1"/>
  <c r="L265" i="1499" s="1"/>
  <c r="L266" i="1499" s="1"/>
  <c r="L267" i="1499" s="1"/>
  <c r="L268" i="1499" s="1"/>
  <c r="L269" i="1499" s="1"/>
  <c r="L270" i="1499" s="1"/>
  <c r="L271" i="1499" s="1"/>
  <c r="L272" i="1499" s="1"/>
  <c r="L273" i="1499" s="1"/>
  <c r="L274" i="1499" s="1"/>
  <c r="L275" i="1499" s="1"/>
  <c r="L276" i="1499" s="1"/>
  <c r="L277" i="1499" s="1"/>
  <c r="L278" i="1499" s="1"/>
  <c r="L279" i="1499" s="1"/>
  <c r="L280" i="1499" s="1"/>
  <c r="L281" i="1499" s="1"/>
  <c r="L282" i="1499" s="1"/>
  <c r="L283" i="1499" s="1"/>
  <c r="L284" i="1499" s="1"/>
  <c r="L285" i="1499" s="1"/>
  <c r="L286" i="1499" s="1"/>
  <c r="L287" i="1499" s="1"/>
  <c r="L288" i="1499" s="1"/>
  <c r="L289" i="1499" s="1"/>
  <c r="L290" i="1499" s="1"/>
  <c r="L291" i="1499" s="1"/>
  <c r="L292" i="1499" s="1"/>
  <c r="L293" i="1499" s="1"/>
  <c r="L294" i="1499" s="1"/>
  <c r="L295" i="1499" s="1"/>
  <c r="L296" i="1499" s="1"/>
  <c r="L297" i="1499" s="1"/>
  <c r="L298" i="1499" s="1"/>
  <c r="L299" i="1499" s="1"/>
  <c r="L300" i="1499" s="1"/>
  <c r="L301" i="1499" s="1"/>
  <c r="L302" i="1499" s="1"/>
  <c r="L303" i="1499" s="1"/>
  <c r="L304" i="1499" s="1"/>
  <c r="L305" i="1499" s="1"/>
  <c r="L306" i="1499" s="1"/>
  <c r="L307" i="1499" s="1"/>
  <c r="L308" i="1499" s="1"/>
  <c r="L309" i="1499" s="1"/>
  <c r="L310" i="1499" s="1"/>
  <c r="L311" i="1499" s="1"/>
  <c r="L312" i="1499" s="1"/>
  <c r="L313" i="1499" s="1"/>
  <c r="L314" i="1499" s="1"/>
  <c r="L315" i="1499" s="1"/>
  <c r="L316" i="1499" s="1"/>
  <c r="L317" i="1499" s="1"/>
  <c r="L318" i="1499" s="1"/>
  <c r="L319" i="1499" s="1"/>
  <c r="L320" i="1499" s="1"/>
  <c r="L321" i="1499" s="1"/>
  <c r="L322" i="1499" s="1"/>
  <c r="L323" i="1499" s="1"/>
  <c r="L324" i="1499" s="1"/>
  <c r="L325" i="1499" s="1"/>
  <c r="L326" i="1499" s="1"/>
  <c r="L327" i="1499" s="1"/>
  <c r="L328" i="1499" s="1"/>
  <c r="L329" i="1499" s="1"/>
  <c r="L330" i="1499" s="1"/>
  <c r="L331" i="1499" s="1"/>
  <c r="L332" i="1499" s="1"/>
  <c r="L333" i="1499" s="1"/>
  <c r="L334" i="1499" s="1"/>
  <c r="L335" i="1499" s="1"/>
  <c r="L336" i="1499" s="1"/>
  <c r="L337" i="1499" s="1"/>
  <c r="L338" i="1499" s="1"/>
  <c r="L339" i="1499" s="1"/>
  <c r="L340" i="1499" s="1"/>
  <c r="L341" i="1499" s="1"/>
  <c r="L342" i="1499" s="1"/>
  <c r="L343" i="1499" s="1"/>
  <c r="L344" i="1499" s="1"/>
  <c r="L345" i="1499" s="1"/>
  <c r="L346" i="1499" s="1"/>
  <c r="L347" i="1499" s="1"/>
  <c r="L348" i="1499" s="1"/>
  <c r="L349" i="1499" s="1"/>
  <c r="L350" i="1499" s="1"/>
  <c r="L351" i="1499" s="1"/>
  <c r="L352" i="1499" s="1"/>
  <c r="L353" i="1499" s="1"/>
  <c r="L354" i="1499" s="1"/>
  <c r="L355" i="1499" s="1"/>
  <c r="L356" i="1499" s="1"/>
  <c r="L357" i="1499" s="1"/>
  <c r="L358" i="1499" s="1"/>
  <c r="L359" i="1499" s="1"/>
  <c r="L360" i="1499" s="1"/>
  <c r="L361" i="1499" s="1"/>
  <c r="L362" i="1499" s="1"/>
  <c r="L363" i="1499" s="1"/>
  <c r="L364" i="1499" s="1"/>
  <c r="L365" i="1499" s="1"/>
  <c r="L366" i="1499" s="1"/>
  <c r="L367" i="1499" s="1"/>
  <c r="L368" i="1499" s="1"/>
  <c r="L369" i="1499" s="1"/>
  <c r="L370" i="1499" s="1"/>
  <c r="L371" i="1499" s="1"/>
  <c r="L372" i="1499" s="1"/>
  <c r="L373" i="1499" s="1"/>
  <c r="L374" i="1499" s="1"/>
  <c r="L375" i="1499" s="1"/>
  <c r="L376" i="1499" s="1"/>
  <c r="L377" i="1499" s="1"/>
  <c r="L378" i="1499" s="1"/>
  <c r="L379" i="1499" s="1"/>
  <c r="L380" i="1499" s="1"/>
  <c r="L381" i="1499" s="1"/>
  <c r="L382" i="1499" s="1"/>
  <c r="L383" i="1499" s="1"/>
  <c r="L384" i="1499" s="1"/>
  <c r="L385" i="1499" s="1"/>
  <c r="L386" i="1499" s="1"/>
  <c r="L387" i="1499" s="1"/>
  <c r="L388" i="1499" s="1"/>
  <c r="L389" i="1499" s="1"/>
  <c r="L390" i="1499" s="1"/>
  <c r="L391" i="1499" s="1"/>
  <c r="L392" i="1499" s="1"/>
  <c r="L393" i="1499" s="1"/>
  <c r="L394" i="1499" s="1"/>
  <c r="L395" i="1499" s="1"/>
  <c r="L396" i="1499" s="1"/>
  <c r="L397" i="1499" s="1"/>
  <c r="L398" i="1499" s="1"/>
  <c r="L399" i="1499" s="1"/>
  <c r="L400" i="1499" s="1"/>
  <c r="L401" i="1499" s="1"/>
  <c r="L402" i="1499" s="1"/>
  <c r="L403" i="1499" s="1"/>
  <c r="L404" i="1499" s="1"/>
  <c r="L405" i="1499" s="1"/>
  <c r="L406" i="1499" s="1"/>
  <c r="L407" i="1499" s="1"/>
  <c r="L408" i="1499" s="1"/>
  <c r="L409" i="1499" s="1"/>
  <c r="L410" i="1499" s="1"/>
  <c r="L411" i="1499" s="1"/>
  <c r="L412" i="1499" s="1"/>
  <c r="L413" i="1499" s="1"/>
  <c r="L414" i="1499" s="1"/>
  <c r="L415" i="1499" s="1"/>
  <c r="L416" i="1499" s="1"/>
  <c r="L417" i="1499" s="1"/>
  <c r="L418" i="1499" s="1"/>
  <c r="L419" i="1499" s="1"/>
  <c r="L420" i="1499" s="1"/>
  <c r="L421" i="1499" s="1"/>
  <c r="L422" i="1499" s="1"/>
  <c r="L423" i="1499" s="1"/>
  <c r="L424" i="1499" s="1"/>
  <c r="L425" i="1499" s="1"/>
  <c r="L426" i="1499" s="1"/>
  <c r="L427" i="1499" s="1"/>
  <c r="L428" i="1499" s="1"/>
  <c r="L429" i="1499" s="1"/>
  <c r="L430" i="1499" s="1"/>
  <c r="L431" i="1499" s="1"/>
  <c r="L432" i="1499" s="1"/>
  <c r="L433" i="1499" s="1"/>
  <c r="L434" i="1499" s="1"/>
  <c r="L435" i="1499" s="1"/>
  <c r="L436" i="1499" s="1"/>
  <c r="L437" i="1499" s="1"/>
  <c r="L438" i="1499" s="1"/>
  <c r="L439" i="1499" s="1"/>
  <c r="L440" i="1499" s="1"/>
  <c r="L441" i="1499" s="1"/>
  <c r="L442" i="1499" s="1"/>
  <c r="L443" i="1499" s="1"/>
  <c r="L444" i="1499" s="1"/>
  <c r="L445" i="1499" s="1"/>
  <c r="L446" i="1499" s="1"/>
  <c r="L447" i="1499" s="1"/>
  <c r="L448" i="1499" s="1"/>
  <c r="L449" i="1499" s="1"/>
  <c r="L450" i="1499" s="1"/>
  <c r="L451" i="1499" s="1"/>
  <c r="L452" i="1499" s="1"/>
  <c r="L453" i="1499" s="1"/>
  <c r="L454" i="1499" s="1"/>
  <c r="L455" i="1499" s="1"/>
  <c r="L456" i="1499" s="1"/>
  <c r="L457" i="1499" s="1"/>
  <c r="L458" i="1499" s="1"/>
  <c r="L459" i="1499" s="1"/>
  <c r="L460" i="1499" s="1"/>
  <c r="L461" i="1499" s="1"/>
  <c r="L462" i="1499" s="1"/>
  <c r="L463" i="1499" s="1"/>
  <c r="L464" i="1499" s="1"/>
  <c r="L465" i="1499" s="1"/>
  <c r="L466" i="1499" s="1"/>
  <c r="L467" i="1499" s="1"/>
  <c r="L468" i="1499" s="1"/>
  <c r="L469" i="1499" s="1"/>
  <c r="L470" i="1499" s="1"/>
  <c r="L471" i="1499" s="1"/>
  <c r="L472" i="1499" s="1"/>
  <c r="L473" i="1499" s="1"/>
  <c r="L474" i="1499" s="1"/>
  <c r="L475" i="1499" s="1"/>
  <c r="L476" i="1499" s="1"/>
  <c r="L477" i="1499" s="1"/>
  <c r="L478" i="1499" s="1"/>
  <c r="L479" i="1499" s="1"/>
  <c r="L480" i="1499" s="1"/>
  <c r="L481" i="1499" s="1"/>
  <c r="L482" i="1499" s="1"/>
  <c r="L483" i="1499" s="1"/>
  <c r="L484" i="1499" s="1"/>
  <c r="L485" i="1499" s="1"/>
  <c r="L486" i="1499" s="1"/>
  <c r="L487" i="1499" s="1"/>
  <c r="L488" i="1499" s="1"/>
  <c r="L489" i="1499" s="1"/>
  <c r="L490" i="1499" s="1"/>
  <c r="L491" i="1499" s="1"/>
  <c r="L492" i="1499" s="1"/>
  <c r="L493" i="1499" s="1"/>
  <c r="L494" i="1499" s="1"/>
  <c r="L495" i="1499" s="1"/>
  <c r="L496" i="1499" s="1"/>
  <c r="L497" i="1499" s="1"/>
  <c r="L498" i="1499" s="1"/>
  <c r="L499" i="1499" s="1"/>
  <c r="L500" i="1499" s="1"/>
  <c r="L501" i="1499" s="1"/>
  <c r="L502" i="1499" s="1"/>
  <c r="L503" i="1499" s="1"/>
  <c r="L504" i="1499" s="1"/>
  <c r="L505" i="1499" s="1"/>
  <c r="L506" i="1499" s="1"/>
  <c r="L507" i="1499" s="1"/>
  <c r="L508" i="1499" s="1"/>
  <c r="L509" i="1499" s="1"/>
  <c r="L510" i="1499" s="1"/>
  <c r="L511" i="1499" s="1"/>
  <c r="L512" i="1499" s="1"/>
  <c r="L513" i="1499" s="1"/>
  <c r="L514" i="1499" s="1"/>
  <c r="L515" i="1499" s="1"/>
  <c r="L516" i="1499" s="1"/>
  <c r="L517" i="1499" s="1"/>
  <c r="L518" i="1499" s="1"/>
  <c r="L519" i="1499" s="1"/>
  <c r="L520" i="1499" s="1"/>
  <c r="L521" i="1499" s="1"/>
  <c r="L522" i="1499" s="1"/>
  <c r="L523" i="1499" s="1"/>
  <c r="L524" i="1499" s="1"/>
  <c r="L525" i="1499" s="1"/>
  <c r="L526" i="1499" s="1"/>
  <c r="L527" i="1499" s="1"/>
  <c r="L528" i="1499" s="1"/>
  <c r="L529" i="1499" s="1"/>
  <c r="L530" i="1499" s="1"/>
  <c r="L531" i="1499" s="1"/>
  <c r="L532" i="1499" s="1"/>
  <c r="L533" i="1499" s="1"/>
  <c r="L534" i="1499" s="1"/>
  <c r="L535" i="1499" s="1"/>
  <c r="L536" i="1499" s="1"/>
  <c r="L537" i="1499" s="1"/>
  <c r="L538" i="1499" s="1"/>
  <c r="L539" i="1499" s="1"/>
  <c r="L540" i="1499" s="1"/>
  <c r="L541" i="1499" s="1"/>
  <c r="L542" i="1499" s="1"/>
  <c r="L543" i="1499" s="1"/>
  <c r="L544" i="1499" s="1"/>
  <c r="L545" i="1499" s="1"/>
  <c r="L546" i="1499" s="1"/>
  <c r="L547" i="1499" s="1"/>
  <c r="L548" i="1499" s="1"/>
  <c r="L549" i="1499" s="1"/>
  <c r="L550" i="1499" s="1"/>
  <c r="L551" i="1499" s="1"/>
  <c r="L552" i="1499" s="1"/>
  <c r="L553" i="1499" s="1"/>
  <c r="L554" i="1499" s="1"/>
  <c r="L555" i="1499" s="1"/>
  <c r="L556" i="1499" s="1"/>
  <c r="L557" i="1499" s="1"/>
  <c r="L558" i="1499" s="1"/>
  <c r="L559" i="1499" s="1"/>
  <c r="L560" i="1499" s="1"/>
  <c r="L561" i="1499" s="1"/>
  <c r="L562" i="1499" s="1"/>
  <c r="L563" i="1499" s="1"/>
  <c r="L564" i="1499" s="1"/>
  <c r="L565" i="1499" s="1"/>
  <c r="L566" i="1499" s="1"/>
  <c r="L567" i="1499" s="1"/>
  <c r="L568" i="1499" s="1"/>
  <c r="L569" i="1499" s="1"/>
  <c r="L570" i="1499" s="1"/>
  <c r="L571" i="1499" s="1"/>
  <c r="L572" i="1499" s="1"/>
  <c r="L573" i="1499" s="1"/>
  <c r="L574" i="1499" s="1"/>
  <c r="L575" i="1499" s="1"/>
  <c r="L576" i="1499" s="1"/>
  <c r="L577" i="1499" s="1"/>
  <c r="L578" i="1499" s="1"/>
  <c r="L579" i="1499" s="1"/>
  <c r="L580" i="1499" s="1"/>
  <c r="L581" i="1499" s="1"/>
  <c r="L582" i="1499" s="1"/>
  <c r="L583" i="1499" s="1"/>
  <c r="L584" i="1499" s="1"/>
  <c r="L585" i="1499" s="1"/>
  <c r="L586" i="1499" s="1"/>
  <c r="L587" i="1499" s="1"/>
  <c r="L588" i="1499" s="1"/>
  <c r="L589" i="1499" s="1"/>
  <c r="L590" i="1499" s="1"/>
  <c r="L591" i="1499" s="1"/>
  <c r="L592" i="1499" s="1"/>
  <c r="L593" i="1499" s="1"/>
  <c r="L594" i="1499" s="1"/>
  <c r="L595" i="1499" s="1"/>
  <c r="L596" i="1499" s="1"/>
  <c r="L597" i="1499" s="1"/>
  <c r="L598" i="1499" s="1"/>
  <c r="L599" i="1499" s="1"/>
  <c r="L600" i="1499" s="1"/>
  <c r="L601" i="1499" s="1"/>
  <c r="L602" i="1499" s="1"/>
  <c r="L603" i="1499" s="1"/>
  <c r="L604" i="1499" s="1"/>
  <c r="L605" i="1499" s="1"/>
  <c r="L606" i="1499" s="1"/>
  <c r="L607" i="1499" s="1"/>
  <c r="L608" i="1499" s="1"/>
  <c r="L609" i="1499" s="1"/>
  <c r="L610" i="1499" s="1"/>
  <c r="L611" i="1499" s="1"/>
  <c r="L612" i="1499" s="1"/>
  <c r="L613" i="1499" s="1"/>
  <c r="L614" i="1499" s="1"/>
  <c r="L615" i="1499" s="1"/>
  <c r="L616" i="1499" s="1"/>
  <c r="L617" i="1499" s="1"/>
  <c r="L618" i="1499" s="1"/>
  <c r="L619" i="1499" s="1"/>
  <c r="L620" i="1499" s="1"/>
  <c r="L621" i="1499" s="1"/>
  <c r="L622" i="1499" s="1"/>
  <c r="L623" i="1499" s="1"/>
  <c r="L624" i="1499" s="1"/>
  <c r="L625" i="1499" s="1"/>
  <c r="L626" i="1499" s="1"/>
  <c r="L627" i="1499" s="1"/>
  <c r="L628" i="1499" s="1"/>
  <c r="L629" i="1499" s="1"/>
  <c r="L630" i="1499" s="1"/>
  <c r="L631" i="1499" s="1"/>
  <c r="L632" i="1499" s="1"/>
  <c r="L633" i="1499" s="1"/>
  <c r="L634" i="1499" s="1"/>
  <c r="L635" i="1499" s="1"/>
  <c r="L636" i="1499" s="1"/>
  <c r="L637" i="1499" s="1"/>
  <c r="L638" i="1499" s="1"/>
  <c r="L639" i="1499" s="1"/>
  <c r="L640" i="1499" s="1"/>
  <c r="L641" i="1499" s="1"/>
  <c r="L642" i="1499" s="1"/>
  <c r="L643" i="1499" s="1"/>
  <c r="L644" i="1499" s="1"/>
  <c r="L645" i="1499" s="1"/>
  <c r="L646" i="1499" s="1"/>
  <c r="L647" i="1499" s="1"/>
  <c r="L648" i="1499" s="1"/>
  <c r="L649" i="1499" s="1"/>
  <c r="L650" i="1499" s="1"/>
  <c r="L651" i="1499" s="1"/>
  <c r="L652" i="1499" s="1"/>
  <c r="L653" i="1499" s="1"/>
  <c r="L654" i="1499" s="1"/>
  <c r="L655" i="1499" s="1"/>
  <c r="L656" i="1499" s="1"/>
  <c r="L657" i="1499" s="1"/>
  <c r="L658" i="1499" s="1"/>
  <c r="L659" i="1499" s="1"/>
  <c r="L660" i="1499" s="1"/>
  <c r="L661" i="1499" s="1"/>
  <c r="L662" i="1499" s="1"/>
  <c r="L663" i="1499" s="1"/>
  <c r="L664" i="1499" s="1"/>
  <c r="L665" i="1499" s="1"/>
  <c r="L666" i="1499" s="1"/>
  <c r="L667" i="1499" s="1"/>
  <c r="L668" i="1499" s="1"/>
  <c r="L669" i="1499" s="1"/>
  <c r="L670" i="1499" s="1"/>
  <c r="L671" i="1499" s="1"/>
  <c r="L672" i="1499" s="1"/>
  <c r="L673" i="1499" s="1"/>
  <c r="L674" i="1499" s="1"/>
  <c r="L675" i="1499" s="1"/>
  <c r="L676" i="1499" s="1"/>
  <c r="L677" i="1499" s="1"/>
  <c r="L678" i="1499" s="1"/>
  <c r="L679" i="1499" s="1"/>
  <c r="L680" i="1499" s="1"/>
  <c r="L681" i="1499" s="1"/>
  <c r="L682" i="1499" s="1"/>
  <c r="L683" i="1499" s="1"/>
  <c r="L684" i="1499" s="1"/>
  <c r="L685" i="1499" s="1"/>
  <c r="L686" i="1499" s="1"/>
  <c r="L687" i="1499" s="1"/>
  <c r="L688" i="1499" s="1"/>
  <c r="L689" i="1499" s="1"/>
  <c r="L690" i="1499" s="1"/>
  <c r="L691" i="1499" s="1"/>
  <c r="L692" i="1499" s="1"/>
  <c r="L693" i="1499" s="1"/>
  <c r="L694" i="1499" s="1"/>
  <c r="L695" i="1499" s="1"/>
  <c r="L696" i="1499" s="1"/>
  <c r="L697" i="1499" s="1"/>
  <c r="L698" i="1499" s="1"/>
  <c r="L699" i="1499" s="1"/>
  <c r="L700" i="1499" s="1"/>
  <c r="L701" i="1499" s="1"/>
  <c r="L702" i="1499" s="1"/>
  <c r="L703" i="1499" s="1"/>
  <c r="L704" i="1499" s="1"/>
  <c r="L705" i="1499" s="1"/>
  <c r="L706" i="1499" s="1"/>
  <c r="L707" i="1499" s="1"/>
  <c r="L708" i="1499" s="1"/>
  <c r="L709" i="1499" s="1"/>
  <c r="L710" i="1499" s="1"/>
  <c r="L711" i="1499" s="1"/>
  <c r="L712" i="1499" s="1"/>
  <c r="L713" i="1499" s="1"/>
  <c r="L714" i="1499" s="1"/>
  <c r="L715" i="1499" s="1"/>
  <c r="L716" i="1499" s="1"/>
  <c r="L717" i="1499" s="1"/>
  <c r="L718" i="1499" s="1"/>
  <c r="L719" i="1499" s="1"/>
  <c r="L720" i="1499" s="1"/>
  <c r="L721" i="1499" s="1"/>
  <c r="L722" i="1499" s="1"/>
  <c r="L723" i="1499" s="1"/>
  <c r="L724" i="1499" s="1"/>
  <c r="L725" i="1499" s="1"/>
  <c r="L726" i="1499" s="1"/>
  <c r="L727" i="1499" s="1"/>
  <c r="L728" i="1499" s="1"/>
  <c r="L729" i="1499" s="1"/>
  <c r="L730" i="1499" s="1"/>
  <c r="L731" i="1499" s="1"/>
  <c r="L732" i="1499" s="1"/>
  <c r="L733" i="1499" s="1"/>
  <c r="L734" i="1499" s="1"/>
  <c r="L735" i="1499" s="1"/>
  <c r="L736" i="1499" s="1"/>
  <c r="L737" i="1499" s="1"/>
  <c r="L738" i="1499" s="1"/>
  <c r="L739" i="1499" s="1"/>
  <c r="L740" i="1499" s="1"/>
  <c r="L741" i="1499" s="1"/>
  <c r="L742" i="1499" s="1"/>
  <c r="L743" i="1499" s="1"/>
  <c r="L744" i="1499" s="1"/>
  <c r="L745" i="1499" s="1"/>
  <c r="L746" i="1499" s="1"/>
  <c r="L747" i="1499" s="1"/>
  <c r="L748" i="1499" s="1"/>
  <c r="L749" i="1499" s="1"/>
  <c r="L750" i="1499" s="1"/>
  <c r="L751" i="1499" s="1"/>
  <c r="L752" i="1499" s="1"/>
  <c r="L753" i="1499" s="1"/>
  <c r="L754" i="1499" s="1"/>
  <c r="L755" i="1499" s="1"/>
  <c r="L756" i="1499" s="1"/>
  <c r="L757" i="1499" s="1"/>
  <c r="L758" i="1499" s="1"/>
  <c r="L759" i="1499" s="1"/>
  <c r="L760" i="1499" s="1"/>
  <c r="L761" i="1499" s="1"/>
  <c r="L762" i="1499" s="1"/>
  <c r="L763" i="1499" s="1"/>
  <c r="L764" i="1499" s="1"/>
  <c r="L765" i="1499" s="1"/>
  <c r="L766" i="1499" s="1"/>
  <c r="L767" i="1499" s="1"/>
  <c r="L768" i="1499" s="1"/>
  <c r="H18" i="1499"/>
  <c r="H19" i="1499" s="1"/>
  <c r="H20" i="1499" s="1"/>
  <c r="H21" i="1499" s="1"/>
  <c r="H22" i="1499" s="1"/>
  <c r="H23" i="1499" s="1"/>
  <c r="H24" i="1499" s="1"/>
  <c r="H25" i="1499" s="1"/>
  <c r="H26" i="1499" s="1"/>
  <c r="H27" i="1499" s="1"/>
  <c r="H28" i="1499" s="1"/>
  <c r="H29" i="1499" s="1"/>
  <c r="H30" i="1499" s="1"/>
  <c r="H31" i="1499" s="1"/>
  <c r="H32" i="1499" s="1"/>
  <c r="H33" i="1499" s="1"/>
  <c r="H34" i="1499" s="1"/>
  <c r="H35" i="1499" s="1"/>
  <c r="H36" i="1499" s="1"/>
  <c r="H37" i="1499" s="1"/>
  <c r="H38" i="1499" s="1"/>
  <c r="H39" i="1499" s="1"/>
  <c r="H40" i="1499" s="1"/>
  <c r="H41" i="1499" s="1"/>
  <c r="H42" i="1499" s="1"/>
  <c r="H43" i="1499" s="1"/>
  <c r="H44" i="1499" s="1"/>
  <c r="H45" i="1499" s="1"/>
  <c r="H46" i="1499" s="1"/>
  <c r="H47" i="1499" s="1"/>
  <c r="H48" i="1499" s="1"/>
  <c r="H49" i="1499" s="1"/>
  <c r="H50" i="1499" s="1"/>
  <c r="H51" i="1499" s="1"/>
  <c r="H52" i="1499" s="1"/>
  <c r="H53" i="1499" s="1"/>
  <c r="H54" i="1499" s="1"/>
  <c r="H55" i="1499" s="1"/>
  <c r="H56" i="1499" s="1"/>
  <c r="H57" i="1499" s="1"/>
  <c r="H58" i="1499" s="1"/>
  <c r="H59" i="1499" s="1"/>
  <c r="H60" i="1499" s="1"/>
  <c r="H61" i="1499" s="1"/>
  <c r="H62" i="1499" s="1"/>
  <c r="H63" i="1499" s="1"/>
  <c r="H64" i="1499" s="1"/>
  <c r="H65" i="1499" s="1"/>
  <c r="H66" i="1499" s="1"/>
  <c r="H67" i="1499" s="1"/>
  <c r="H68" i="1499" s="1"/>
  <c r="H69" i="1499" s="1"/>
  <c r="H70" i="1499" s="1"/>
  <c r="H71" i="1499" s="1"/>
  <c r="H72" i="1499" s="1"/>
  <c r="H73" i="1499" s="1"/>
  <c r="H74" i="1499" s="1"/>
  <c r="H75" i="1499" s="1"/>
  <c r="H76" i="1499" s="1"/>
  <c r="H77" i="1499" s="1"/>
  <c r="H78" i="1499" s="1"/>
  <c r="H79" i="1499" s="1"/>
  <c r="H80" i="1499" s="1"/>
  <c r="H81" i="1499" s="1"/>
  <c r="H82" i="1499" s="1"/>
  <c r="H83" i="1499" s="1"/>
  <c r="H84" i="1499" s="1"/>
  <c r="H85" i="1499" s="1"/>
  <c r="H86" i="1499" s="1"/>
  <c r="H87" i="1499" s="1"/>
  <c r="H88" i="1499" s="1"/>
  <c r="H89" i="1499" s="1"/>
  <c r="H90" i="1499" s="1"/>
  <c r="H91" i="1499" s="1"/>
  <c r="H92" i="1499" s="1"/>
  <c r="H93" i="1499" s="1"/>
  <c r="H94" i="1499" s="1"/>
  <c r="H95" i="1499" s="1"/>
  <c r="H96" i="1499" s="1"/>
  <c r="H97" i="1499" s="1"/>
  <c r="H98" i="1499" s="1"/>
  <c r="H99" i="1499" s="1"/>
  <c r="H100" i="1499" s="1"/>
  <c r="H101" i="1499" s="1"/>
  <c r="H102" i="1499" s="1"/>
  <c r="H103" i="1499" s="1"/>
  <c r="H104" i="1499" s="1"/>
  <c r="H105" i="1499" s="1"/>
  <c r="H106" i="1499" s="1"/>
  <c r="H107" i="1499" s="1"/>
  <c r="H108" i="1499" s="1"/>
  <c r="H109" i="1499" s="1"/>
  <c r="H110" i="1499" s="1"/>
  <c r="H111" i="1499" s="1"/>
  <c r="H112" i="1499" s="1"/>
  <c r="H113" i="1499" s="1"/>
  <c r="H114" i="1499" s="1"/>
  <c r="H115" i="1499" s="1"/>
  <c r="H116" i="1499" s="1"/>
  <c r="H117" i="1499" s="1"/>
  <c r="H118" i="1499" s="1"/>
  <c r="H119" i="1499" s="1"/>
  <c r="H120" i="1499" s="1"/>
  <c r="H121" i="1499" s="1"/>
  <c r="H122" i="1499" s="1"/>
  <c r="H123" i="1499" s="1"/>
  <c r="H124" i="1499" s="1"/>
  <c r="H125" i="1499" s="1"/>
  <c r="H126" i="1499" s="1"/>
  <c r="H127" i="1499" s="1"/>
  <c r="H128" i="1499" s="1"/>
  <c r="H129" i="1499" s="1"/>
  <c r="H130" i="1499" s="1"/>
  <c r="H131" i="1499" s="1"/>
  <c r="H132" i="1499" s="1"/>
  <c r="H133" i="1499" s="1"/>
  <c r="H134" i="1499" s="1"/>
  <c r="H135" i="1499" s="1"/>
  <c r="H136" i="1499" s="1"/>
  <c r="H137" i="1499" s="1"/>
  <c r="H138" i="1499" s="1"/>
  <c r="H139" i="1499" s="1"/>
  <c r="H140" i="1499" s="1"/>
  <c r="H141" i="1499" s="1"/>
  <c r="H142" i="1499" s="1"/>
  <c r="H143" i="1499" s="1"/>
  <c r="H144" i="1499" s="1"/>
  <c r="H145" i="1499" s="1"/>
  <c r="H146" i="1499" s="1"/>
  <c r="H147" i="1499" s="1"/>
  <c r="H148" i="1499" s="1"/>
  <c r="H149" i="1499" s="1"/>
  <c r="H150" i="1499" s="1"/>
  <c r="H151" i="1499" s="1"/>
  <c r="H152" i="1499" s="1"/>
  <c r="H153" i="1499" s="1"/>
  <c r="H154" i="1499" s="1"/>
  <c r="H155" i="1499" s="1"/>
  <c r="H156" i="1499" s="1"/>
  <c r="H157" i="1499" s="1"/>
  <c r="H158" i="1499" s="1"/>
  <c r="H159" i="1499" s="1"/>
  <c r="H160" i="1499" s="1"/>
  <c r="H161" i="1499" s="1"/>
  <c r="H162" i="1499" s="1"/>
  <c r="H163" i="1499" s="1"/>
  <c r="H164" i="1499" s="1"/>
  <c r="H165" i="1499" s="1"/>
  <c r="H166" i="1499" s="1"/>
  <c r="H167" i="1499" s="1"/>
  <c r="H168" i="1499" s="1"/>
  <c r="H169" i="1499" s="1"/>
  <c r="H170" i="1499" s="1"/>
  <c r="H171" i="1499" s="1"/>
  <c r="H172" i="1499" s="1"/>
  <c r="H173" i="1499" s="1"/>
  <c r="H174" i="1499" s="1"/>
  <c r="H175" i="1499" s="1"/>
  <c r="H176" i="1499" s="1"/>
  <c r="H177" i="1499" s="1"/>
  <c r="H178" i="1499" s="1"/>
  <c r="H179" i="1499" s="1"/>
  <c r="H180" i="1499" s="1"/>
  <c r="H181" i="1499" s="1"/>
  <c r="H182" i="1499" s="1"/>
  <c r="H183" i="1499" s="1"/>
  <c r="H184" i="1499" s="1"/>
  <c r="H185" i="1499" s="1"/>
  <c r="H186" i="1499" s="1"/>
  <c r="H187" i="1499" s="1"/>
  <c r="H188" i="1499" s="1"/>
  <c r="H189" i="1499" s="1"/>
  <c r="H190" i="1499" s="1"/>
  <c r="H191" i="1499" s="1"/>
  <c r="H192" i="1499" s="1"/>
  <c r="H193" i="1499" s="1"/>
  <c r="H194" i="1499" s="1"/>
  <c r="H195" i="1499" s="1"/>
  <c r="H196" i="1499" s="1"/>
  <c r="H197" i="1499" s="1"/>
  <c r="H198" i="1499" s="1"/>
  <c r="H199" i="1499" s="1"/>
  <c r="H200" i="1499" s="1"/>
  <c r="H201" i="1499" s="1"/>
  <c r="H202" i="1499" s="1"/>
  <c r="H203" i="1499" s="1"/>
  <c r="H204" i="1499" s="1"/>
  <c r="H205" i="1499" s="1"/>
  <c r="H206" i="1499" s="1"/>
  <c r="H207" i="1499" s="1"/>
  <c r="H208" i="1499" s="1"/>
  <c r="H209" i="1499" s="1"/>
  <c r="H210" i="1499" s="1"/>
  <c r="H211" i="1499" s="1"/>
  <c r="H212" i="1499" s="1"/>
  <c r="H213" i="1499" s="1"/>
  <c r="H214" i="1499" s="1"/>
  <c r="H215" i="1499" s="1"/>
  <c r="H216" i="1499" s="1"/>
  <c r="H217" i="1499" s="1"/>
  <c r="H218" i="1499" s="1"/>
  <c r="H219" i="1499" s="1"/>
  <c r="H220" i="1499" s="1"/>
  <c r="H221" i="1499" s="1"/>
  <c r="H222" i="1499" s="1"/>
  <c r="H223" i="1499" s="1"/>
  <c r="H224" i="1499" s="1"/>
  <c r="H225" i="1499" s="1"/>
  <c r="H226" i="1499" s="1"/>
  <c r="H227" i="1499" s="1"/>
  <c r="H228" i="1499" s="1"/>
  <c r="H229" i="1499" s="1"/>
  <c r="H230" i="1499" s="1"/>
  <c r="H231" i="1499" s="1"/>
  <c r="H232" i="1499" s="1"/>
  <c r="H233" i="1499" s="1"/>
  <c r="H234" i="1499" s="1"/>
  <c r="H235" i="1499" s="1"/>
  <c r="H236" i="1499" s="1"/>
  <c r="H237" i="1499" s="1"/>
  <c r="H238" i="1499" s="1"/>
  <c r="H239" i="1499" s="1"/>
  <c r="H240" i="1499" s="1"/>
  <c r="H241" i="1499" s="1"/>
  <c r="H242" i="1499" s="1"/>
  <c r="H243" i="1499" s="1"/>
  <c r="H244" i="1499" s="1"/>
  <c r="H245" i="1499" s="1"/>
  <c r="H246" i="1499" s="1"/>
  <c r="H247" i="1499" s="1"/>
  <c r="H248" i="1499" s="1"/>
  <c r="H249" i="1499" s="1"/>
  <c r="H250" i="1499" s="1"/>
  <c r="H251" i="1499" s="1"/>
  <c r="H252" i="1499" s="1"/>
  <c r="H253" i="1499" s="1"/>
  <c r="H254" i="1499" s="1"/>
  <c r="H255" i="1499" s="1"/>
  <c r="H256" i="1499" s="1"/>
  <c r="H257" i="1499" s="1"/>
  <c r="H258" i="1499" s="1"/>
  <c r="H259" i="1499" s="1"/>
  <c r="H260" i="1499" s="1"/>
  <c r="H261" i="1499" s="1"/>
  <c r="H262" i="1499" s="1"/>
  <c r="H263" i="1499" s="1"/>
  <c r="H264" i="1499" s="1"/>
  <c r="H265" i="1499" s="1"/>
  <c r="H266" i="1499" s="1"/>
  <c r="H267" i="1499" s="1"/>
  <c r="H268" i="1499" s="1"/>
  <c r="H269" i="1499" s="1"/>
  <c r="H270" i="1499" s="1"/>
  <c r="H271" i="1499" s="1"/>
  <c r="H272" i="1499" s="1"/>
  <c r="H273" i="1499" s="1"/>
  <c r="H274" i="1499" s="1"/>
  <c r="H275" i="1499" s="1"/>
  <c r="H276" i="1499" s="1"/>
  <c r="H277" i="1499" s="1"/>
  <c r="H278" i="1499" s="1"/>
  <c r="H279" i="1499" s="1"/>
  <c r="H280" i="1499" s="1"/>
  <c r="H281" i="1499" s="1"/>
  <c r="H282" i="1499" s="1"/>
  <c r="H283" i="1499" s="1"/>
  <c r="H284" i="1499" s="1"/>
  <c r="H285" i="1499" s="1"/>
  <c r="H286" i="1499" s="1"/>
  <c r="H287" i="1499" s="1"/>
  <c r="H288" i="1499" s="1"/>
  <c r="H289" i="1499" s="1"/>
  <c r="H290" i="1499" s="1"/>
  <c r="H291" i="1499" s="1"/>
  <c r="H292" i="1499" s="1"/>
  <c r="H293" i="1499" s="1"/>
  <c r="H294" i="1499" s="1"/>
  <c r="H295" i="1499" s="1"/>
  <c r="H296" i="1499" s="1"/>
  <c r="H297" i="1499" s="1"/>
  <c r="H298" i="1499" s="1"/>
  <c r="H299" i="1499" s="1"/>
  <c r="H300" i="1499" s="1"/>
  <c r="H301" i="1499" s="1"/>
  <c r="H302" i="1499" s="1"/>
  <c r="H303" i="1499" s="1"/>
  <c r="H304" i="1499" s="1"/>
  <c r="H305" i="1499" s="1"/>
  <c r="H306" i="1499" s="1"/>
  <c r="H307" i="1499" s="1"/>
  <c r="H308" i="1499" s="1"/>
  <c r="H309" i="1499" s="1"/>
  <c r="H310" i="1499" s="1"/>
  <c r="H311" i="1499" s="1"/>
  <c r="H312" i="1499" s="1"/>
  <c r="H313" i="1499" s="1"/>
  <c r="H314" i="1499" s="1"/>
  <c r="H315" i="1499" s="1"/>
  <c r="H316" i="1499" s="1"/>
  <c r="H317" i="1499" s="1"/>
  <c r="H318" i="1499" s="1"/>
  <c r="H319" i="1499" s="1"/>
  <c r="H320" i="1499" s="1"/>
  <c r="H321" i="1499" s="1"/>
  <c r="H322" i="1499" s="1"/>
  <c r="H323" i="1499" s="1"/>
  <c r="H324" i="1499" s="1"/>
  <c r="H325" i="1499" s="1"/>
  <c r="H326" i="1499" s="1"/>
  <c r="H327" i="1499" s="1"/>
  <c r="H328" i="1499" s="1"/>
  <c r="H329" i="1499" s="1"/>
  <c r="H330" i="1499" s="1"/>
  <c r="H331" i="1499" s="1"/>
  <c r="H332" i="1499" s="1"/>
  <c r="H333" i="1499" s="1"/>
  <c r="H334" i="1499" s="1"/>
  <c r="H335" i="1499" s="1"/>
  <c r="H336" i="1499" s="1"/>
  <c r="H337" i="1499" s="1"/>
  <c r="H338" i="1499" s="1"/>
  <c r="H339" i="1499" s="1"/>
  <c r="H340" i="1499" s="1"/>
  <c r="H341" i="1499" s="1"/>
  <c r="H342" i="1499" s="1"/>
  <c r="H343" i="1499" s="1"/>
  <c r="H344" i="1499" s="1"/>
  <c r="H345" i="1499" s="1"/>
  <c r="H346" i="1499" s="1"/>
  <c r="H347" i="1499" s="1"/>
  <c r="H348" i="1499" s="1"/>
  <c r="H349" i="1499" s="1"/>
  <c r="H350" i="1499" s="1"/>
  <c r="H351" i="1499" s="1"/>
  <c r="H352" i="1499" s="1"/>
  <c r="H353" i="1499" s="1"/>
  <c r="H354" i="1499" s="1"/>
  <c r="H355" i="1499" s="1"/>
  <c r="H356" i="1499" s="1"/>
  <c r="H357" i="1499" s="1"/>
  <c r="H358" i="1499" s="1"/>
  <c r="H359" i="1499" s="1"/>
  <c r="H360" i="1499" s="1"/>
  <c r="H361" i="1499" s="1"/>
  <c r="H362" i="1499" s="1"/>
  <c r="H363" i="1499" s="1"/>
  <c r="H364" i="1499" s="1"/>
  <c r="H365" i="1499" s="1"/>
  <c r="H366" i="1499" s="1"/>
  <c r="H367" i="1499" s="1"/>
  <c r="H368" i="1499" s="1"/>
  <c r="H369" i="1499" s="1"/>
  <c r="H370" i="1499" s="1"/>
  <c r="H371" i="1499" s="1"/>
  <c r="H372" i="1499" s="1"/>
  <c r="H373" i="1499" s="1"/>
  <c r="H374" i="1499" s="1"/>
  <c r="H375" i="1499" s="1"/>
  <c r="H376" i="1499" s="1"/>
  <c r="H377" i="1499" s="1"/>
  <c r="H378" i="1499" s="1"/>
  <c r="H379" i="1499" s="1"/>
  <c r="H380" i="1499" s="1"/>
  <c r="H381" i="1499" s="1"/>
  <c r="H382" i="1499" s="1"/>
  <c r="H383" i="1499" s="1"/>
  <c r="H384" i="1499" s="1"/>
  <c r="H385" i="1499" s="1"/>
  <c r="H386" i="1499" s="1"/>
  <c r="H387" i="1499" s="1"/>
  <c r="H388" i="1499" s="1"/>
  <c r="H389" i="1499" s="1"/>
  <c r="H390" i="1499" s="1"/>
  <c r="H391" i="1499" s="1"/>
  <c r="H392" i="1499" s="1"/>
  <c r="H393" i="1499" s="1"/>
  <c r="H394" i="1499" s="1"/>
  <c r="H395" i="1499" s="1"/>
  <c r="H396" i="1499" s="1"/>
  <c r="H397" i="1499" s="1"/>
  <c r="H398" i="1499" s="1"/>
  <c r="H399" i="1499" s="1"/>
  <c r="H400" i="1499" s="1"/>
  <c r="H401" i="1499" s="1"/>
  <c r="H402" i="1499" s="1"/>
  <c r="H403" i="1499" s="1"/>
  <c r="H404" i="1499" s="1"/>
  <c r="H405" i="1499" s="1"/>
  <c r="H406" i="1499" s="1"/>
  <c r="H407" i="1499" s="1"/>
  <c r="H408" i="1499" s="1"/>
  <c r="H409" i="1499" s="1"/>
  <c r="H410" i="1499" s="1"/>
  <c r="H411" i="1499" s="1"/>
  <c r="H412" i="1499" s="1"/>
  <c r="H413" i="1499" s="1"/>
  <c r="H414" i="1499" s="1"/>
  <c r="H415" i="1499" s="1"/>
  <c r="H416" i="1499" s="1"/>
  <c r="H417" i="1499" s="1"/>
  <c r="H418" i="1499" s="1"/>
  <c r="H419" i="1499" s="1"/>
  <c r="H420" i="1499" s="1"/>
  <c r="H421" i="1499" s="1"/>
  <c r="H422" i="1499" s="1"/>
  <c r="H423" i="1499" s="1"/>
  <c r="H424" i="1499" s="1"/>
  <c r="H425" i="1499" s="1"/>
  <c r="H426" i="1499" s="1"/>
  <c r="H427" i="1499" s="1"/>
  <c r="H428" i="1499" s="1"/>
  <c r="H429" i="1499" s="1"/>
  <c r="H430" i="1499" s="1"/>
  <c r="H431" i="1499" s="1"/>
  <c r="H432" i="1499" s="1"/>
  <c r="H433" i="1499" s="1"/>
  <c r="H434" i="1499" s="1"/>
  <c r="H435" i="1499" s="1"/>
  <c r="H436" i="1499" s="1"/>
  <c r="H437" i="1499" s="1"/>
  <c r="H438" i="1499" s="1"/>
  <c r="H439" i="1499" s="1"/>
  <c r="H440" i="1499" s="1"/>
  <c r="H441" i="1499" s="1"/>
  <c r="H442" i="1499" s="1"/>
  <c r="H443" i="1499" s="1"/>
  <c r="H444" i="1499" s="1"/>
  <c r="H445" i="1499" s="1"/>
  <c r="H446" i="1499" s="1"/>
  <c r="H447" i="1499" s="1"/>
  <c r="H448" i="1499" s="1"/>
  <c r="H449" i="1499" s="1"/>
  <c r="H450" i="1499" s="1"/>
  <c r="H451" i="1499" s="1"/>
  <c r="H452" i="1499" s="1"/>
  <c r="H453" i="1499" s="1"/>
  <c r="H454" i="1499" s="1"/>
  <c r="H455" i="1499" s="1"/>
  <c r="H456" i="1499" s="1"/>
  <c r="H457" i="1499" s="1"/>
  <c r="H458" i="1499" s="1"/>
  <c r="H459" i="1499" s="1"/>
  <c r="H460" i="1499" s="1"/>
  <c r="H461" i="1499" s="1"/>
  <c r="H462" i="1499" s="1"/>
  <c r="H463" i="1499" s="1"/>
  <c r="H464" i="1499" s="1"/>
  <c r="H465" i="1499" s="1"/>
  <c r="H466" i="1499" s="1"/>
  <c r="H467" i="1499" s="1"/>
  <c r="H468" i="1499" s="1"/>
  <c r="H469" i="1499" s="1"/>
  <c r="H470" i="1499" s="1"/>
  <c r="H471" i="1499" s="1"/>
  <c r="H472" i="1499" s="1"/>
  <c r="H473" i="1499" s="1"/>
  <c r="H474" i="1499" s="1"/>
  <c r="H475" i="1499" s="1"/>
  <c r="H476" i="1499" s="1"/>
  <c r="H477" i="1499" s="1"/>
  <c r="H478" i="1499" s="1"/>
  <c r="H479" i="1499" s="1"/>
  <c r="H480" i="1499" s="1"/>
  <c r="H481" i="1499" s="1"/>
  <c r="H482" i="1499" s="1"/>
  <c r="H483" i="1499" s="1"/>
  <c r="H484" i="1499" s="1"/>
  <c r="H485" i="1499" s="1"/>
  <c r="H486" i="1499" s="1"/>
  <c r="H487" i="1499" s="1"/>
  <c r="H488" i="1499" s="1"/>
  <c r="H489" i="1499" s="1"/>
  <c r="H490" i="1499" s="1"/>
  <c r="H491" i="1499" s="1"/>
  <c r="H492" i="1499" s="1"/>
  <c r="H493" i="1499" s="1"/>
  <c r="H494" i="1499" s="1"/>
  <c r="H495" i="1499" s="1"/>
  <c r="H496" i="1499" s="1"/>
  <c r="H497" i="1499" s="1"/>
  <c r="H498" i="1499" s="1"/>
  <c r="H499" i="1499" s="1"/>
  <c r="H500" i="1499" s="1"/>
  <c r="H501" i="1499" s="1"/>
  <c r="H502" i="1499" s="1"/>
  <c r="H503" i="1499" s="1"/>
  <c r="H504" i="1499" s="1"/>
  <c r="H505" i="1499" s="1"/>
  <c r="H506" i="1499" s="1"/>
  <c r="H507" i="1499" s="1"/>
  <c r="H508" i="1499" s="1"/>
  <c r="H509" i="1499" s="1"/>
  <c r="H510" i="1499" s="1"/>
  <c r="H511" i="1499" s="1"/>
  <c r="H512" i="1499" s="1"/>
  <c r="H513" i="1499" s="1"/>
  <c r="H514" i="1499" s="1"/>
  <c r="H515" i="1499" s="1"/>
  <c r="H516" i="1499" s="1"/>
  <c r="H517" i="1499" s="1"/>
  <c r="H518" i="1499" s="1"/>
  <c r="H519" i="1499" s="1"/>
  <c r="H520" i="1499" s="1"/>
  <c r="H521" i="1499" s="1"/>
  <c r="H522" i="1499" s="1"/>
  <c r="H523" i="1499" s="1"/>
  <c r="H524" i="1499" s="1"/>
  <c r="H525" i="1499" s="1"/>
  <c r="H526" i="1499" s="1"/>
  <c r="H527" i="1499" s="1"/>
  <c r="H528" i="1499" s="1"/>
  <c r="H529" i="1499" s="1"/>
  <c r="H530" i="1499" s="1"/>
  <c r="H531" i="1499" s="1"/>
  <c r="H532" i="1499" s="1"/>
  <c r="H533" i="1499" s="1"/>
  <c r="H534" i="1499" s="1"/>
  <c r="H535" i="1499" s="1"/>
  <c r="H536" i="1499" s="1"/>
  <c r="H537" i="1499" s="1"/>
  <c r="H538" i="1499" s="1"/>
  <c r="H539" i="1499" s="1"/>
  <c r="H540" i="1499" s="1"/>
  <c r="H541" i="1499" s="1"/>
  <c r="H542" i="1499" s="1"/>
  <c r="H543" i="1499" s="1"/>
  <c r="H544" i="1499" s="1"/>
  <c r="H545" i="1499" s="1"/>
  <c r="H546" i="1499" s="1"/>
  <c r="H547" i="1499" s="1"/>
  <c r="H548" i="1499" s="1"/>
  <c r="H549" i="1499" s="1"/>
  <c r="H550" i="1499" s="1"/>
  <c r="H551" i="1499" s="1"/>
  <c r="H552" i="1499" s="1"/>
  <c r="H553" i="1499" s="1"/>
  <c r="H554" i="1499" s="1"/>
  <c r="H555" i="1499" s="1"/>
  <c r="H556" i="1499" s="1"/>
  <c r="H557" i="1499" s="1"/>
  <c r="H558" i="1499" s="1"/>
  <c r="H559" i="1499" s="1"/>
  <c r="H560" i="1499" s="1"/>
  <c r="H561" i="1499" s="1"/>
  <c r="H562" i="1499" s="1"/>
  <c r="H563" i="1499" s="1"/>
  <c r="H564" i="1499" s="1"/>
  <c r="H565" i="1499" s="1"/>
  <c r="H566" i="1499" s="1"/>
  <c r="H567" i="1499" s="1"/>
  <c r="H568" i="1499" s="1"/>
  <c r="H569" i="1499" s="1"/>
  <c r="H570" i="1499" s="1"/>
  <c r="H571" i="1499" s="1"/>
  <c r="H572" i="1499" s="1"/>
  <c r="H573" i="1499" s="1"/>
  <c r="H574" i="1499" s="1"/>
  <c r="H575" i="1499" s="1"/>
  <c r="H576" i="1499" s="1"/>
  <c r="H577" i="1499" s="1"/>
  <c r="H578" i="1499" s="1"/>
  <c r="H579" i="1499" s="1"/>
  <c r="H580" i="1499" s="1"/>
  <c r="H581" i="1499" s="1"/>
  <c r="H582" i="1499" s="1"/>
  <c r="H583" i="1499" s="1"/>
  <c r="H584" i="1499" s="1"/>
  <c r="H585" i="1499" s="1"/>
  <c r="H586" i="1499" s="1"/>
  <c r="H587" i="1499" s="1"/>
  <c r="H588" i="1499" s="1"/>
  <c r="H589" i="1499" s="1"/>
  <c r="H590" i="1499" s="1"/>
  <c r="H591" i="1499" s="1"/>
  <c r="H592" i="1499" s="1"/>
  <c r="H593" i="1499" s="1"/>
  <c r="H594" i="1499" s="1"/>
  <c r="H595" i="1499" s="1"/>
  <c r="H596" i="1499" s="1"/>
  <c r="H597" i="1499" s="1"/>
  <c r="H598" i="1499" s="1"/>
  <c r="H599" i="1499" s="1"/>
  <c r="H600" i="1499" s="1"/>
  <c r="H601" i="1499" s="1"/>
  <c r="H602" i="1499" s="1"/>
  <c r="H603" i="1499" s="1"/>
  <c r="H604" i="1499" s="1"/>
  <c r="H605" i="1499" s="1"/>
  <c r="H606" i="1499" s="1"/>
  <c r="H607" i="1499" s="1"/>
  <c r="H608" i="1499" s="1"/>
  <c r="H609" i="1499" s="1"/>
  <c r="H610" i="1499" s="1"/>
  <c r="H611" i="1499" s="1"/>
  <c r="H612" i="1499" s="1"/>
  <c r="H613" i="1499" s="1"/>
  <c r="H614" i="1499" s="1"/>
  <c r="H615" i="1499" s="1"/>
  <c r="H616" i="1499" s="1"/>
  <c r="H617" i="1499" s="1"/>
  <c r="H618" i="1499" s="1"/>
  <c r="H619" i="1499" s="1"/>
  <c r="H620" i="1499" s="1"/>
  <c r="H621" i="1499" s="1"/>
  <c r="H622" i="1499" s="1"/>
  <c r="H623" i="1499" s="1"/>
  <c r="H624" i="1499" s="1"/>
  <c r="H625" i="1499" s="1"/>
  <c r="H626" i="1499" s="1"/>
  <c r="H627" i="1499" s="1"/>
  <c r="H628" i="1499" s="1"/>
  <c r="H629" i="1499" s="1"/>
  <c r="H630" i="1499" s="1"/>
  <c r="H631" i="1499" s="1"/>
  <c r="H632" i="1499" s="1"/>
  <c r="H633" i="1499" s="1"/>
  <c r="H634" i="1499" s="1"/>
  <c r="H635" i="1499" s="1"/>
  <c r="H636" i="1499" s="1"/>
  <c r="H637" i="1499" s="1"/>
  <c r="H638" i="1499" s="1"/>
  <c r="H639" i="1499" s="1"/>
  <c r="H640" i="1499" s="1"/>
  <c r="H641" i="1499" s="1"/>
  <c r="H642" i="1499" s="1"/>
  <c r="H643" i="1499" s="1"/>
  <c r="H644" i="1499" s="1"/>
  <c r="H645" i="1499" s="1"/>
  <c r="H646" i="1499" s="1"/>
  <c r="H647" i="1499" s="1"/>
  <c r="H648" i="1499" s="1"/>
  <c r="H649" i="1499" s="1"/>
  <c r="H650" i="1499" s="1"/>
  <c r="H651" i="1499" s="1"/>
  <c r="H652" i="1499" s="1"/>
  <c r="H653" i="1499" s="1"/>
  <c r="H654" i="1499" s="1"/>
  <c r="H655" i="1499" s="1"/>
  <c r="H656" i="1499" s="1"/>
  <c r="H657" i="1499" s="1"/>
  <c r="H658" i="1499" s="1"/>
  <c r="H659" i="1499" s="1"/>
  <c r="H660" i="1499" s="1"/>
  <c r="H661" i="1499" s="1"/>
  <c r="H662" i="1499" s="1"/>
  <c r="H663" i="1499" s="1"/>
  <c r="H664" i="1499" s="1"/>
  <c r="H665" i="1499" s="1"/>
  <c r="H666" i="1499" s="1"/>
  <c r="H667" i="1499" s="1"/>
  <c r="H668" i="1499" s="1"/>
  <c r="H669" i="1499" s="1"/>
  <c r="H670" i="1499" s="1"/>
  <c r="H671" i="1499" s="1"/>
  <c r="H672" i="1499" s="1"/>
  <c r="H673" i="1499" s="1"/>
  <c r="H674" i="1499" s="1"/>
  <c r="H675" i="1499" s="1"/>
  <c r="H676" i="1499" s="1"/>
  <c r="H677" i="1499" s="1"/>
  <c r="H678" i="1499" s="1"/>
  <c r="H679" i="1499" s="1"/>
  <c r="H680" i="1499" s="1"/>
  <c r="H681" i="1499" s="1"/>
  <c r="H682" i="1499" s="1"/>
  <c r="H683" i="1499" s="1"/>
  <c r="H684" i="1499" s="1"/>
  <c r="H685" i="1499" s="1"/>
  <c r="H686" i="1499" s="1"/>
  <c r="H687" i="1499" s="1"/>
  <c r="H688" i="1499" s="1"/>
  <c r="H689" i="1499" s="1"/>
  <c r="H690" i="1499" s="1"/>
  <c r="H691" i="1499" s="1"/>
  <c r="H692" i="1499" s="1"/>
  <c r="H693" i="1499" s="1"/>
  <c r="H694" i="1499" s="1"/>
  <c r="H695" i="1499" s="1"/>
  <c r="H696" i="1499" s="1"/>
  <c r="H697" i="1499" s="1"/>
  <c r="H698" i="1499" s="1"/>
  <c r="H699" i="1499" s="1"/>
  <c r="H700" i="1499" s="1"/>
  <c r="H701" i="1499" s="1"/>
  <c r="H702" i="1499" s="1"/>
  <c r="H703" i="1499" s="1"/>
  <c r="H704" i="1499" s="1"/>
  <c r="H705" i="1499" s="1"/>
  <c r="H706" i="1499" s="1"/>
  <c r="H707" i="1499" s="1"/>
  <c r="H708" i="1499" s="1"/>
  <c r="H709" i="1499" s="1"/>
  <c r="H710" i="1499" s="1"/>
  <c r="H711" i="1499" s="1"/>
  <c r="H712" i="1499" s="1"/>
  <c r="H713" i="1499" s="1"/>
  <c r="H714" i="1499" s="1"/>
  <c r="H715" i="1499" s="1"/>
  <c r="H716" i="1499" s="1"/>
  <c r="H717" i="1499" s="1"/>
  <c r="H718" i="1499" s="1"/>
  <c r="H719" i="1499" s="1"/>
  <c r="H720" i="1499" s="1"/>
  <c r="H721" i="1499" s="1"/>
  <c r="H722" i="1499" s="1"/>
  <c r="H723" i="1499" s="1"/>
  <c r="H724" i="1499" s="1"/>
  <c r="H725" i="1499" s="1"/>
  <c r="H726" i="1499" s="1"/>
  <c r="H727" i="1499" s="1"/>
  <c r="H728" i="1499" s="1"/>
  <c r="H729" i="1499" s="1"/>
  <c r="H730" i="1499" s="1"/>
  <c r="H731" i="1499" s="1"/>
  <c r="H732" i="1499" s="1"/>
  <c r="H733" i="1499" s="1"/>
  <c r="H734" i="1499" s="1"/>
  <c r="H735" i="1499" s="1"/>
  <c r="H736" i="1499" s="1"/>
  <c r="H737" i="1499" s="1"/>
  <c r="H738" i="1499" s="1"/>
  <c r="H739" i="1499" s="1"/>
  <c r="H740" i="1499" s="1"/>
  <c r="H741" i="1499" s="1"/>
  <c r="H742" i="1499" s="1"/>
  <c r="H743" i="1499" s="1"/>
  <c r="H744" i="1499" s="1"/>
  <c r="H745" i="1499" s="1"/>
  <c r="H746" i="1499" s="1"/>
  <c r="H747" i="1499" s="1"/>
  <c r="H748" i="1499" s="1"/>
  <c r="H749" i="1499" s="1"/>
  <c r="H750" i="1499" s="1"/>
  <c r="H751" i="1499" s="1"/>
  <c r="H752" i="1499" s="1"/>
  <c r="H753" i="1499" s="1"/>
  <c r="H754" i="1499" s="1"/>
  <c r="H755" i="1499" s="1"/>
  <c r="H756" i="1499" s="1"/>
  <c r="H757" i="1499" s="1"/>
  <c r="H758" i="1499" s="1"/>
  <c r="H759" i="1499" s="1"/>
  <c r="H760" i="1499" s="1"/>
  <c r="H761" i="1499" s="1"/>
  <c r="H762" i="1499" s="1"/>
  <c r="H763" i="1499" s="1"/>
  <c r="H764" i="1499" s="1"/>
  <c r="H765" i="1499" s="1"/>
  <c r="H766" i="1499" s="1"/>
  <c r="H767" i="1499" s="1"/>
  <c r="H768" i="1499" s="1"/>
  <c r="G18" i="1499"/>
  <c r="G19" i="1499" s="1"/>
  <c r="G20" i="1499" s="1"/>
  <c r="G21" i="1499" s="1"/>
  <c r="G22" i="1499" s="1"/>
  <c r="G23" i="1499" s="1"/>
  <c r="G24" i="1499" s="1"/>
  <c r="G25" i="1499" s="1"/>
  <c r="G26" i="1499" s="1"/>
  <c r="G27" i="1499" s="1"/>
  <c r="G28" i="1499" s="1"/>
  <c r="G29" i="1499" s="1"/>
  <c r="G30" i="1499" s="1"/>
  <c r="G31" i="1499" s="1"/>
  <c r="G32" i="1499" s="1"/>
  <c r="G33" i="1499" s="1"/>
  <c r="G34" i="1499" s="1"/>
  <c r="G35" i="1499" s="1"/>
  <c r="G36" i="1499" s="1"/>
  <c r="G37" i="1499" s="1"/>
  <c r="G38" i="1499" s="1"/>
  <c r="G39" i="1499" s="1"/>
  <c r="G40" i="1499" s="1"/>
  <c r="G41" i="1499" s="1"/>
  <c r="G42" i="1499" s="1"/>
  <c r="G43" i="1499" s="1"/>
  <c r="G44" i="1499" s="1"/>
  <c r="G45" i="1499" s="1"/>
  <c r="G46" i="1499" s="1"/>
  <c r="G47" i="1499" s="1"/>
  <c r="G48" i="1499" s="1"/>
  <c r="G49" i="1499" s="1"/>
  <c r="G50" i="1499" s="1"/>
  <c r="G51" i="1499" s="1"/>
  <c r="G52" i="1499" s="1"/>
  <c r="G53" i="1499" s="1"/>
  <c r="G54" i="1499" s="1"/>
  <c r="G55" i="1499" s="1"/>
  <c r="G56" i="1499" s="1"/>
  <c r="G57" i="1499" s="1"/>
  <c r="G58" i="1499" s="1"/>
  <c r="G59" i="1499" s="1"/>
  <c r="G60" i="1499" s="1"/>
  <c r="G61" i="1499" s="1"/>
  <c r="G62" i="1499" s="1"/>
  <c r="G63" i="1499" s="1"/>
  <c r="G64" i="1499" s="1"/>
  <c r="G65" i="1499" s="1"/>
  <c r="G66" i="1499" s="1"/>
  <c r="G67" i="1499" s="1"/>
  <c r="G68" i="1499" s="1"/>
  <c r="G69" i="1499" s="1"/>
  <c r="G70" i="1499" s="1"/>
  <c r="G71" i="1499" s="1"/>
  <c r="G72" i="1499" s="1"/>
  <c r="G73" i="1499" s="1"/>
  <c r="G74" i="1499" s="1"/>
  <c r="G75" i="1499" s="1"/>
  <c r="G76" i="1499" s="1"/>
  <c r="G77" i="1499" s="1"/>
  <c r="G78" i="1499" s="1"/>
  <c r="G79" i="1499" s="1"/>
  <c r="G80" i="1499" s="1"/>
  <c r="G81" i="1499" s="1"/>
  <c r="G82" i="1499" s="1"/>
  <c r="G83" i="1499" s="1"/>
  <c r="G84" i="1499" s="1"/>
  <c r="G85" i="1499" s="1"/>
  <c r="G86" i="1499" s="1"/>
  <c r="G87" i="1499" s="1"/>
  <c r="G88" i="1499" s="1"/>
  <c r="G89" i="1499" s="1"/>
  <c r="G90" i="1499" s="1"/>
  <c r="G91" i="1499" s="1"/>
  <c r="G92" i="1499" s="1"/>
  <c r="G93" i="1499" s="1"/>
  <c r="G94" i="1499" s="1"/>
  <c r="G95" i="1499" s="1"/>
  <c r="G96" i="1499" s="1"/>
  <c r="G97" i="1499" s="1"/>
  <c r="G98" i="1499" s="1"/>
  <c r="G99" i="1499" s="1"/>
  <c r="G100" i="1499" s="1"/>
  <c r="G101" i="1499" s="1"/>
  <c r="G102" i="1499" s="1"/>
  <c r="G103" i="1499" s="1"/>
  <c r="G104" i="1499" s="1"/>
  <c r="G105" i="1499" s="1"/>
  <c r="G106" i="1499" s="1"/>
  <c r="G107" i="1499" s="1"/>
  <c r="G108" i="1499" s="1"/>
  <c r="G109" i="1499" s="1"/>
  <c r="G110" i="1499" s="1"/>
  <c r="G111" i="1499" s="1"/>
  <c r="G112" i="1499" s="1"/>
  <c r="G113" i="1499" s="1"/>
  <c r="G114" i="1499" s="1"/>
  <c r="G115" i="1499" s="1"/>
  <c r="G116" i="1499" s="1"/>
  <c r="G117" i="1499" s="1"/>
  <c r="G118" i="1499" s="1"/>
  <c r="G119" i="1499" s="1"/>
  <c r="G120" i="1499" s="1"/>
  <c r="G121" i="1499" s="1"/>
  <c r="G122" i="1499" s="1"/>
  <c r="G123" i="1499" s="1"/>
  <c r="G124" i="1499" s="1"/>
  <c r="G125" i="1499" s="1"/>
  <c r="G126" i="1499" s="1"/>
  <c r="G127" i="1499" s="1"/>
  <c r="G128" i="1499" s="1"/>
  <c r="G129" i="1499" s="1"/>
  <c r="G130" i="1499" s="1"/>
  <c r="G131" i="1499" s="1"/>
  <c r="G132" i="1499" s="1"/>
  <c r="G133" i="1499" s="1"/>
  <c r="G134" i="1499" s="1"/>
  <c r="G135" i="1499" s="1"/>
  <c r="G136" i="1499" s="1"/>
  <c r="G137" i="1499" s="1"/>
  <c r="G138" i="1499" s="1"/>
  <c r="G139" i="1499" s="1"/>
  <c r="G140" i="1499" s="1"/>
  <c r="G141" i="1499" s="1"/>
  <c r="G142" i="1499" s="1"/>
  <c r="G143" i="1499" s="1"/>
  <c r="G144" i="1499" s="1"/>
  <c r="G145" i="1499" s="1"/>
  <c r="G146" i="1499" s="1"/>
  <c r="G147" i="1499" s="1"/>
  <c r="G148" i="1499" s="1"/>
  <c r="G149" i="1499" s="1"/>
  <c r="G150" i="1499" s="1"/>
  <c r="G151" i="1499" s="1"/>
  <c r="G152" i="1499" s="1"/>
  <c r="G153" i="1499" s="1"/>
  <c r="G154" i="1499" s="1"/>
  <c r="G155" i="1499" s="1"/>
  <c r="G156" i="1499" s="1"/>
  <c r="G157" i="1499" s="1"/>
  <c r="G158" i="1499" s="1"/>
  <c r="G159" i="1499" s="1"/>
  <c r="G160" i="1499" s="1"/>
  <c r="G161" i="1499" s="1"/>
  <c r="G162" i="1499" s="1"/>
  <c r="G163" i="1499" s="1"/>
  <c r="G164" i="1499" s="1"/>
  <c r="G165" i="1499" s="1"/>
  <c r="G166" i="1499" s="1"/>
  <c r="G167" i="1499" s="1"/>
  <c r="G168" i="1499" s="1"/>
  <c r="G169" i="1499" s="1"/>
  <c r="G170" i="1499" s="1"/>
  <c r="G171" i="1499" s="1"/>
  <c r="G172" i="1499" s="1"/>
  <c r="G173" i="1499" s="1"/>
  <c r="G174" i="1499" s="1"/>
  <c r="G175" i="1499" s="1"/>
  <c r="G176" i="1499" s="1"/>
  <c r="G177" i="1499" s="1"/>
  <c r="G178" i="1499" s="1"/>
  <c r="G179" i="1499" s="1"/>
  <c r="G180" i="1499" s="1"/>
  <c r="G181" i="1499" s="1"/>
  <c r="G182" i="1499" s="1"/>
  <c r="G183" i="1499" s="1"/>
  <c r="G184" i="1499" s="1"/>
  <c r="G185" i="1499" s="1"/>
  <c r="G186" i="1499" s="1"/>
  <c r="G187" i="1499" s="1"/>
  <c r="G188" i="1499" s="1"/>
  <c r="G189" i="1499" s="1"/>
  <c r="G190" i="1499" s="1"/>
  <c r="G191" i="1499" s="1"/>
  <c r="G192" i="1499" s="1"/>
  <c r="G193" i="1499" s="1"/>
  <c r="G194" i="1499" s="1"/>
  <c r="G195" i="1499" s="1"/>
  <c r="G196" i="1499" s="1"/>
  <c r="G197" i="1499" s="1"/>
  <c r="G198" i="1499" s="1"/>
  <c r="G199" i="1499" s="1"/>
  <c r="G200" i="1499" s="1"/>
  <c r="G201" i="1499" s="1"/>
  <c r="G202" i="1499" s="1"/>
  <c r="G203" i="1499" s="1"/>
  <c r="G204" i="1499" s="1"/>
  <c r="G205" i="1499" s="1"/>
  <c r="G206" i="1499" s="1"/>
  <c r="G207" i="1499" s="1"/>
  <c r="G208" i="1499" s="1"/>
  <c r="G209" i="1499" s="1"/>
  <c r="G210" i="1499" s="1"/>
  <c r="G211" i="1499" s="1"/>
  <c r="G212" i="1499" s="1"/>
  <c r="G213" i="1499" s="1"/>
  <c r="G214" i="1499" s="1"/>
  <c r="G215" i="1499" s="1"/>
  <c r="G216" i="1499" s="1"/>
  <c r="G217" i="1499" s="1"/>
  <c r="G218" i="1499" s="1"/>
  <c r="G219" i="1499" s="1"/>
  <c r="G220" i="1499" s="1"/>
  <c r="G221" i="1499" s="1"/>
  <c r="G222" i="1499" s="1"/>
  <c r="G223" i="1499" s="1"/>
  <c r="G224" i="1499" s="1"/>
  <c r="G225" i="1499" s="1"/>
  <c r="G226" i="1499" s="1"/>
  <c r="G227" i="1499" s="1"/>
  <c r="G228" i="1499" s="1"/>
  <c r="G229" i="1499" s="1"/>
  <c r="G230" i="1499" s="1"/>
  <c r="G231" i="1499" s="1"/>
  <c r="G232" i="1499" s="1"/>
  <c r="G233" i="1499" s="1"/>
  <c r="G234" i="1499" s="1"/>
  <c r="G235" i="1499" s="1"/>
  <c r="G236" i="1499" s="1"/>
  <c r="G237" i="1499" s="1"/>
  <c r="G238" i="1499" s="1"/>
  <c r="G239" i="1499" s="1"/>
  <c r="G240" i="1499" s="1"/>
  <c r="G241" i="1499" s="1"/>
  <c r="G242" i="1499" s="1"/>
  <c r="G243" i="1499" s="1"/>
  <c r="G244" i="1499" s="1"/>
  <c r="G245" i="1499" s="1"/>
  <c r="G246" i="1499" s="1"/>
  <c r="G247" i="1499" s="1"/>
  <c r="G248" i="1499" s="1"/>
  <c r="G249" i="1499" s="1"/>
  <c r="G250" i="1499" s="1"/>
  <c r="G251" i="1499" s="1"/>
  <c r="G252" i="1499" s="1"/>
  <c r="G253" i="1499" s="1"/>
  <c r="G254" i="1499" s="1"/>
  <c r="G255" i="1499" s="1"/>
  <c r="G256" i="1499" s="1"/>
  <c r="G257" i="1499" s="1"/>
  <c r="G258" i="1499" s="1"/>
  <c r="G259" i="1499" s="1"/>
  <c r="G260" i="1499" s="1"/>
  <c r="G261" i="1499" s="1"/>
  <c r="G262" i="1499" s="1"/>
  <c r="G263" i="1499" s="1"/>
  <c r="G264" i="1499" s="1"/>
  <c r="G265" i="1499" s="1"/>
  <c r="G266" i="1499" s="1"/>
  <c r="G267" i="1499" s="1"/>
  <c r="G268" i="1499" s="1"/>
  <c r="G269" i="1499" s="1"/>
  <c r="G270" i="1499" s="1"/>
  <c r="G271" i="1499" s="1"/>
  <c r="G272" i="1499" s="1"/>
  <c r="G273" i="1499" s="1"/>
  <c r="G274" i="1499" s="1"/>
  <c r="G275" i="1499" s="1"/>
  <c r="G276" i="1499" s="1"/>
  <c r="G277" i="1499" s="1"/>
  <c r="G278" i="1499" s="1"/>
  <c r="G279" i="1499" s="1"/>
  <c r="G280" i="1499" s="1"/>
  <c r="G281" i="1499" s="1"/>
  <c r="G282" i="1499" s="1"/>
  <c r="G283" i="1499" s="1"/>
  <c r="G284" i="1499" s="1"/>
  <c r="G285" i="1499" s="1"/>
  <c r="G286" i="1499" s="1"/>
  <c r="G287" i="1499" s="1"/>
  <c r="G288" i="1499" s="1"/>
  <c r="G289" i="1499" s="1"/>
  <c r="G290" i="1499" s="1"/>
  <c r="G291" i="1499" s="1"/>
  <c r="G292" i="1499" s="1"/>
  <c r="G293" i="1499" s="1"/>
  <c r="G294" i="1499" s="1"/>
  <c r="G295" i="1499" s="1"/>
  <c r="G296" i="1499" s="1"/>
  <c r="G297" i="1499" s="1"/>
  <c r="G298" i="1499" s="1"/>
  <c r="G299" i="1499" s="1"/>
  <c r="G300" i="1499" s="1"/>
  <c r="G301" i="1499" s="1"/>
  <c r="G302" i="1499" s="1"/>
  <c r="G303" i="1499" s="1"/>
  <c r="G304" i="1499" s="1"/>
  <c r="G305" i="1499" s="1"/>
  <c r="G306" i="1499" s="1"/>
  <c r="G307" i="1499" s="1"/>
  <c r="G308" i="1499" s="1"/>
  <c r="G309" i="1499" s="1"/>
  <c r="G310" i="1499" s="1"/>
  <c r="G311" i="1499" s="1"/>
  <c r="G312" i="1499" s="1"/>
  <c r="G313" i="1499" s="1"/>
  <c r="G314" i="1499" s="1"/>
  <c r="G315" i="1499" s="1"/>
  <c r="G316" i="1499" s="1"/>
  <c r="G317" i="1499" s="1"/>
  <c r="G318" i="1499" s="1"/>
  <c r="G319" i="1499" s="1"/>
  <c r="G320" i="1499" s="1"/>
  <c r="G321" i="1499" s="1"/>
  <c r="G322" i="1499" s="1"/>
  <c r="G323" i="1499" s="1"/>
  <c r="G324" i="1499" s="1"/>
  <c r="G325" i="1499" s="1"/>
  <c r="G326" i="1499" s="1"/>
  <c r="G327" i="1499" s="1"/>
  <c r="G328" i="1499" s="1"/>
  <c r="G329" i="1499" s="1"/>
  <c r="G330" i="1499" s="1"/>
  <c r="G331" i="1499" s="1"/>
  <c r="G332" i="1499" s="1"/>
  <c r="G333" i="1499" s="1"/>
  <c r="G334" i="1499" s="1"/>
  <c r="G335" i="1499" s="1"/>
  <c r="G336" i="1499" s="1"/>
  <c r="G337" i="1499" s="1"/>
  <c r="G338" i="1499" s="1"/>
  <c r="G339" i="1499" s="1"/>
  <c r="G340" i="1499" s="1"/>
  <c r="G341" i="1499" s="1"/>
  <c r="G342" i="1499" s="1"/>
  <c r="G343" i="1499" s="1"/>
  <c r="G344" i="1499" s="1"/>
  <c r="G345" i="1499" s="1"/>
  <c r="G346" i="1499" s="1"/>
  <c r="G347" i="1499" s="1"/>
  <c r="G348" i="1499" s="1"/>
  <c r="G349" i="1499" s="1"/>
  <c r="G350" i="1499" s="1"/>
  <c r="G351" i="1499" s="1"/>
  <c r="G352" i="1499" s="1"/>
  <c r="G353" i="1499" s="1"/>
  <c r="G354" i="1499" s="1"/>
  <c r="G355" i="1499" s="1"/>
  <c r="G356" i="1499" s="1"/>
  <c r="G357" i="1499" s="1"/>
  <c r="G358" i="1499" s="1"/>
  <c r="G359" i="1499" s="1"/>
  <c r="G360" i="1499" s="1"/>
  <c r="G361" i="1499" s="1"/>
  <c r="G362" i="1499" s="1"/>
  <c r="G363" i="1499" s="1"/>
  <c r="G364" i="1499" s="1"/>
  <c r="G365" i="1499" s="1"/>
  <c r="G366" i="1499" s="1"/>
  <c r="G367" i="1499" s="1"/>
  <c r="G368" i="1499" s="1"/>
  <c r="G369" i="1499" s="1"/>
  <c r="G370" i="1499" s="1"/>
  <c r="G371" i="1499" s="1"/>
  <c r="G372" i="1499" s="1"/>
  <c r="G373" i="1499" s="1"/>
  <c r="G374" i="1499" s="1"/>
  <c r="G375" i="1499" s="1"/>
  <c r="G376" i="1499" s="1"/>
  <c r="G377" i="1499" s="1"/>
  <c r="G378" i="1499" s="1"/>
  <c r="G379" i="1499" s="1"/>
  <c r="G380" i="1499" s="1"/>
  <c r="G381" i="1499" s="1"/>
  <c r="G382" i="1499" s="1"/>
  <c r="G383" i="1499" s="1"/>
  <c r="G384" i="1499" s="1"/>
  <c r="G385" i="1499" s="1"/>
  <c r="G386" i="1499" s="1"/>
  <c r="G387" i="1499" s="1"/>
  <c r="G388" i="1499" s="1"/>
  <c r="G389" i="1499" s="1"/>
  <c r="G390" i="1499" s="1"/>
  <c r="G391" i="1499" s="1"/>
  <c r="G392" i="1499" s="1"/>
  <c r="G393" i="1499" s="1"/>
  <c r="G394" i="1499" s="1"/>
  <c r="G395" i="1499" s="1"/>
  <c r="G396" i="1499" s="1"/>
  <c r="G397" i="1499" s="1"/>
  <c r="G398" i="1499" s="1"/>
  <c r="G399" i="1499" s="1"/>
  <c r="G400" i="1499" s="1"/>
  <c r="G401" i="1499" s="1"/>
  <c r="G402" i="1499" s="1"/>
  <c r="G403" i="1499" s="1"/>
  <c r="G404" i="1499" s="1"/>
  <c r="G405" i="1499" s="1"/>
  <c r="G406" i="1499" s="1"/>
  <c r="G407" i="1499" s="1"/>
  <c r="G408" i="1499" s="1"/>
  <c r="G409" i="1499" s="1"/>
  <c r="G410" i="1499" s="1"/>
  <c r="G411" i="1499" s="1"/>
  <c r="G412" i="1499" s="1"/>
  <c r="G413" i="1499" s="1"/>
  <c r="G414" i="1499" s="1"/>
  <c r="G415" i="1499" s="1"/>
  <c r="G416" i="1499" s="1"/>
  <c r="G417" i="1499" s="1"/>
  <c r="G418" i="1499" s="1"/>
  <c r="G419" i="1499" s="1"/>
  <c r="G420" i="1499" s="1"/>
  <c r="G421" i="1499" s="1"/>
  <c r="G422" i="1499" s="1"/>
  <c r="G423" i="1499" s="1"/>
  <c r="G424" i="1499" s="1"/>
  <c r="G425" i="1499" s="1"/>
  <c r="G426" i="1499" s="1"/>
  <c r="G427" i="1499" s="1"/>
  <c r="G428" i="1499" s="1"/>
  <c r="G429" i="1499" s="1"/>
  <c r="G430" i="1499" s="1"/>
  <c r="G431" i="1499" s="1"/>
  <c r="G432" i="1499" s="1"/>
  <c r="G433" i="1499" s="1"/>
  <c r="G434" i="1499" s="1"/>
  <c r="G435" i="1499" s="1"/>
  <c r="G436" i="1499" s="1"/>
  <c r="G437" i="1499" s="1"/>
  <c r="G438" i="1499" s="1"/>
  <c r="G439" i="1499" s="1"/>
  <c r="G440" i="1499" s="1"/>
  <c r="G441" i="1499" s="1"/>
  <c r="G442" i="1499" s="1"/>
  <c r="G443" i="1499" s="1"/>
  <c r="G444" i="1499" s="1"/>
  <c r="G445" i="1499" s="1"/>
  <c r="G446" i="1499" s="1"/>
  <c r="G447" i="1499" s="1"/>
  <c r="G448" i="1499" s="1"/>
  <c r="G449" i="1499" s="1"/>
  <c r="G450" i="1499" s="1"/>
  <c r="G451" i="1499" s="1"/>
  <c r="G452" i="1499" s="1"/>
  <c r="G453" i="1499" s="1"/>
  <c r="G454" i="1499" s="1"/>
  <c r="G455" i="1499" s="1"/>
  <c r="G456" i="1499" s="1"/>
  <c r="G457" i="1499" s="1"/>
  <c r="G458" i="1499" s="1"/>
  <c r="G459" i="1499" s="1"/>
  <c r="G460" i="1499" s="1"/>
  <c r="G461" i="1499" s="1"/>
  <c r="G462" i="1499" s="1"/>
  <c r="G463" i="1499" s="1"/>
  <c r="G464" i="1499" s="1"/>
  <c r="G465" i="1499" s="1"/>
  <c r="G466" i="1499" s="1"/>
  <c r="G467" i="1499" s="1"/>
  <c r="G468" i="1499" s="1"/>
  <c r="G469" i="1499" s="1"/>
  <c r="G470" i="1499" s="1"/>
  <c r="G471" i="1499" s="1"/>
  <c r="G472" i="1499" s="1"/>
  <c r="G473" i="1499" s="1"/>
  <c r="G474" i="1499" s="1"/>
  <c r="G475" i="1499" s="1"/>
  <c r="G476" i="1499" s="1"/>
  <c r="G477" i="1499" s="1"/>
  <c r="G478" i="1499" s="1"/>
  <c r="G479" i="1499" s="1"/>
  <c r="G480" i="1499" s="1"/>
  <c r="G481" i="1499" s="1"/>
  <c r="G482" i="1499" s="1"/>
  <c r="G483" i="1499" s="1"/>
  <c r="G484" i="1499" s="1"/>
  <c r="G485" i="1499" s="1"/>
  <c r="G486" i="1499" s="1"/>
  <c r="G487" i="1499" s="1"/>
  <c r="G488" i="1499" s="1"/>
  <c r="G489" i="1499" s="1"/>
  <c r="G490" i="1499" s="1"/>
  <c r="G491" i="1499" s="1"/>
  <c r="G492" i="1499" s="1"/>
  <c r="G493" i="1499" s="1"/>
  <c r="G494" i="1499" s="1"/>
  <c r="G495" i="1499" s="1"/>
  <c r="G496" i="1499" s="1"/>
  <c r="G497" i="1499" s="1"/>
  <c r="G498" i="1499" s="1"/>
  <c r="G499" i="1499" s="1"/>
  <c r="G500" i="1499" s="1"/>
  <c r="G501" i="1499" s="1"/>
  <c r="G502" i="1499" s="1"/>
  <c r="G503" i="1499" s="1"/>
  <c r="G504" i="1499" s="1"/>
  <c r="G505" i="1499" s="1"/>
  <c r="G506" i="1499" s="1"/>
  <c r="G507" i="1499" s="1"/>
  <c r="G508" i="1499" s="1"/>
  <c r="G509" i="1499" s="1"/>
  <c r="G510" i="1499" s="1"/>
  <c r="G511" i="1499" s="1"/>
  <c r="G512" i="1499" s="1"/>
  <c r="G513" i="1499" s="1"/>
  <c r="G514" i="1499" s="1"/>
  <c r="G515" i="1499" s="1"/>
  <c r="G516" i="1499" s="1"/>
  <c r="G517" i="1499" s="1"/>
  <c r="G518" i="1499" s="1"/>
  <c r="G519" i="1499" s="1"/>
  <c r="G520" i="1499" s="1"/>
  <c r="G521" i="1499" s="1"/>
  <c r="G522" i="1499" s="1"/>
  <c r="G523" i="1499" s="1"/>
  <c r="G524" i="1499" s="1"/>
  <c r="G525" i="1499" s="1"/>
  <c r="G526" i="1499" s="1"/>
  <c r="G527" i="1499" s="1"/>
  <c r="G528" i="1499" s="1"/>
  <c r="G529" i="1499" s="1"/>
  <c r="G530" i="1499" s="1"/>
  <c r="G531" i="1499" s="1"/>
  <c r="G532" i="1499" s="1"/>
  <c r="G533" i="1499" s="1"/>
  <c r="G534" i="1499" s="1"/>
  <c r="G535" i="1499" s="1"/>
  <c r="G536" i="1499" s="1"/>
  <c r="G537" i="1499" s="1"/>
  <c r="G538" i="1499" s="1"/>
  <c r="G539" i="1499" s="1"/>
  <c r="G540" i="1499" s="1"/>
  <c r="G541" i="1499" s="1"/>
  <c r="G542" i="1499" s="1"/>
  <c r="G543" i="1499" s="1"/>
  <c r="G544" i="1499" s="1"/>
  <c r="G545" i="1499" s="1"/>
  <c r="G546" i="1499" s="1"/>
  <c r="G547" i="1499" s="1"/>
  <c r="G548" i="1499" s="1"/>
  <c r="G549" i="1499" s="1"/>
  <c r="G550" i="1499" s="1"/>
  <c r="G551" i="1499" s="1"/>
  <c r="G552" i="1499" s="1"/>
  <c r="G553" i="1499" s="1"/>
  <c r="G554" i="1499" s="1"/>
  <c r="G555" i="1499" s="1"/>
  <c r="G556" i="1499" s="1"/>
  <c r="G557" i="1499" s="1"/>
  <c r="G558" i="1499" s="1"/>
  <c r="G559" i="1499" s="1"/>
  <c r="G560" i="1499" s="1"/>
  <c r="G561" i="1499" s="1"/>
  <c r="G562" i="1499" s="1"/>
  <c r="G563" i="1499" s="1"/>
  <c r="G564" i="1499" s="1"/>
  <c r="G565" i="1499" s="1"/>
  <c r="G566" i="1499" s="1"/>
  <c r="G567" i="1499" s="1"/>
  <c r="G568" i="1499" s="1"/>
  <c r="G569" i="1499" s="1"/>
  <c r="G570" i="1499" s="1"/>
  <c r="G571" i="1499" s="1"/>
  <c r="G572" i="1499" s="1"/>
  <c r="G573" i="1499" s="1"/>
  <c r="G574" i="1499" s="1"/>
  <c r="G575" i="1499" s="1"/>
  <c r="G576" i="1499" s="1"/>
  <c r="G577" i="1499" s="1"/>
  <c r="G578" i="1499" s="1"/>
  <c r="G579" i="1499" s="1"/>
  <c r="G580" i="1499" s="1"/>
  <c r="G581" i="1499" s="1"/>
  <c r="G582" i="1499" s="1"/>
  <c r="G583" i="1499" s="1"/>
  <c r="G584" i="1499" s="1"/>
  <c r="G585" i="1499" s="1"/>
  <c r="G586" i="1499" s="1"/>
  <c r="G587" i="1499" s="1"/>
  <c r="G588" i="1499" s="1"/>
  <c r="G589" i="1499" s="1"/>
  <c r="G590" i="1499" s="1"/>
  <c r="G591" i="1499" s="1"/>
  <c r="G592" i="1499" s="1"/>
  <c r="G593" i="1499" s="1"/>
  <c r="G594" i="1499" s="1"/>
  <c r="G595" i="1499" s="1"/>
  <c r="G596" i="1499" s="1"/>
  <c r="G597" i="1499" s="1"/>
  <c r="G598" i="1499" s="1"/>
  <c r="G599" i="1499" s="1"/>
  <c r="G600" i="1499" s="1"/>
  <c r="G601" i="1499" s="1"/>
  <c r="G602" i="1499" s="1"/>
  <c r="G603" i="1499" s="1"/>
  <c r="G604" i="1499" s="1"/>
  <c r="G605" i="1499" s="1"/>
  <c r="G606" i="1499" s="1"/>
  <c r="G607" i="1499" s="1"/>
  <c r="G608" i="1499" s="1"/>
  <c r="G609" i="1499" s="1"/>
  <c r="G610" i="1499" s="1"/>
  <c r="G611" i="1499" s="1"/>
  <c r="G612" i="1499" s="1"/>
  <c r="G613" i="1499" s="1"/>
  <c r="G614" i="1499" s="1"/>
  <c r="G615" i="1499" s="1"/>
  <c r="G616" i="1499" s="1"/>
  <c r="G617" i="1499" s="1"/>
  <c r="G618" i="1499" s="1"/>
  <c r="G619" i="1499" s="1"/>
  <c r="G620" i="1499" s="1"/>
  <c r="G621" i="1499" s="1"/>
  <c r="G622" i="1499" s="1"/>
  <c r="G623" i="1499" s="1"/>
  <c r="G624" i="1499" s="1"/>
  <c r="G625" i="1499" s="1"/>
  <c r="G626" i="1499" s="1"/>
  <c r="G627" i="1499" s="1"/>
  <c r="G628" i="1499" s="1"/>
  <c r="G629" i="1499" s="1"/>
  <c r="G630" i="1499" s="1"/>
  <c r="G631" i="1499" s="1"/>
  <c r="G632" i="1499" s="1"/>
  <c r="G633" i="1499" s="1"/>
  <c r="G634" i="1499" s="1"/>
  <c r="G635" i="1499" s="1"/>
  <c r="G636" i="1499" s="1"/>
  <c r="G637" i="1499" s="1"/>
  <c r="G638" i="1499" s="1"/>
  <c r="G639" i="1499" s="1"/>
  <c r="G640" i="1499" s="1"/>
  <c r="G641" i="1499" s="1"/>
  <c r="G642" i="1499" s="1"/>
  <c r="G643" i="1499" s="1"/>
  <c r="G644" i="1499" s="1"/>
  <c r="G645" i="1499" s="1"/>
  <c r="G646" i="1499" s="1"/>
  <c r="G647" i="1499" s="1"/>
  <c r="G648" i="1499" s="1"/>
  <c r="G649" i="1499" s="1"/>
  <c r="G650" i="1499" s="1"/>
  <c r="G651" i="1499" s="1"/>
  <c r="G652" i="1499" s="1"/>
  <c r="G653" i="1499" s="1"/>
  <c r="G654" i="1499" s="1"/>
  <c r="G655" i="1499" s="1"/>
  <c r="G656" i="1499" s="1"/>
  <c r="G657" i="1499" s="1"/>
  <c r="G658" i="1499" s="1"/>
  <c r="G659" i="1499" s="1"/>
  <c r="G660" i="1499" s="1"/>
  <c r="G661" i="1499" s="1"/>
  <c r="G662" i="1499" s="1"/>
  <c r="G663" i="1499" s="1"/>
  <c r="G664" i="1499" s="1"/>
  <c r="G665" i="1499" s="1"/>
  <c r="G666" i="1499" s="1"/>
  <c r="G667" i="1499" s="1"/>
  <c r="G668" i="1499" s="1"/>
  <c r="G669" i="1499" s="1"/>
  <c r="G670" i="1499" s="1"/>
  <c r="G671" i="1499" s="1"/>
  <c r="G672" i="1499" s="1"/>
  <c r="G673" i="1499" s="1"/>
  <c r="G674" i="1499" s="1"/>
  <c r="G675" i="1499" s="1"/>
  <c r="G676" i="1499" s="1"/>
  <c r="G677" i="1499" s="1"/>
  <c r="G678" i="1499" s="1"/>
  <c r="G679" i="1499" s="1"/>
  <c r="G680" i="1499" s="1"/>
  <c r="G681" i="1499" s="1"/>
  <c r="G682" i="1499" s="1"/>
  <c r="G683" i="1499" s="1"/>
  <c r="G684" i="1499" s="1"/>
  <c r="G685" i="1499" s="1"/>
  <c r="G686" i="1499" s="1"/>
  <c r="G687" i="1499" s="1"/>
  <c r="G688" i="1499" s="1"/>
  <c r="G689" i="1499" s="1"/>
  <c r="G690" i="1499" s="1"/>
  <c r="G691" i="1499" s="1"/>
  <c r="G692" i="1499" s="1"/>
  <c r="G693" i="1499" s="1"/>
  <c r="G694" i="1499" s="1"/>
  <c r="G695" i="1499" s="1"/>
  <c r="G696" i="1499" s="1"/>
  <c r="G697" i="1499" s="1"/>
  <c r="G698" i="1499" s="1"/>
  <c r="G699" i="1499" s="1"/>
  <c r="G700" i="1499" s="1"/>
  <c r="G701" i="1499" s="1"/>
  <c r="G702" i="1499" s="1"/>
  <c r="G703" i="1499" s="1"/>
  <c r="G704" i="1499" s="1"/>
  <c r="G705" i="1499" s="1"/>
  <c r="G706" i="1499" s="1"/>
  <c r="G707" i="1499" s="1"/>
  <c r="G708" i="1499" s="1"/>
  <c r="G709" i="1499" s="1"/>
  <c r="G710" i="1499" s="1"/>
  <c r="G711" i="1499" s="1"/>
  <c r="G712" i="1499" s="1"/>
  <c r="G713" i="1499" s="1"/>
  <c r="G714" i="1499" s="1"/>
  <c r="G715" i="1499" s="1"/>
  <c r="G716" i="1499" s="1"/>
  <c r="G717" i="1499" s="1"/>
  <c r="G718" i="1499" s="1"/>
  <c r="G719" i="1499" s="1"/>
  <c r="G720" i="1499" s="1"/>
  <c r="G721" i="1499" s="1"/>
  <c r="G722" i="1499" s="1"/>
  <c r="G723" i="1499" s="1"/>
  <c r="G724" i="1499" s="1"/>
  <c r="G725" i="1499" s="1"/>
  <c r="G726" i="1499" s="1"/>
  <c r="G727" i="1499" s="1"/>
  <c r="G728" i="1499" s="1"/>
  <c r="G729" i="1499" s="1"/>
  <c r="G730" i="1499" s="1"/>
  <c r="G731" i="1499" s="1"/>
  <c r="G732" i="1499" s="1"/>
  <c r="G733" i="1499" s="1"/>
  <c r="G734" i="1499" s="1"/>
  <c r="G735" i="1499" s="1"/>
  <c r="G736" i="1499" s="1"/>
  <c r="G737" i="1499" s="1"/>
  <c r="G738" i="1499" s="1"/>
  <c r="G739" i="1499" s="1"/>
  <c r="G740" i="1499" s="1"/>
  <c r="G741" i="1499" s="1"/>
  <c r="G742" i="1499" s="1"/>
  <c r="G743" i="1499" s="1"/>
  <c r="G744" i="1499" s="1"/>
  <c r="G745" i="1499" s="1"/>
  <c r="G746" i="1499" s="1"/>
  <c r="G747" i="1499" s="1"/>
  <c r="G748" i="1499" s="1"/>
  <c r="G749" i="1499" s="1"/>
  <c r="G750" i="1499" s="1"/>
  <c r="G751" i="1499" s="1"/>
  <c r="G752" i="1499" s="1"/>
  <c r="G753" i="1499" s="1"/>
  <c r="G754" i="1499" s="1"/>
  <c r="G755" i="1499" s="1"/>
  <c r="G756" i="1499" s="1"/>
  <c r="G757" i="1499" s="1"/>
  <c r="G758" i="1499" s="1"/>
  <c r="G759" i="1499" s="1"/>
  <c r="G760" i="1499" s="1"/>
  <c r="G761" i="1499" s="1"/>
  <c r="G762" i="1499" s="1"/>
  <c r="G763" i="1499" s="1"/>
  <c r="G764" i="1499" s="1"/>
  <c r="G765" i="1499" s="1"/>
  <c r="G766" i="1499" s="1"/>
  <c r="G767" i="1499" s="1"/>
  <c r="G768" i="1499" s="1"/>
  <c r="F18" i="1499"/>
  <c r="A18" i="1499"/>
  <c r="A19" i="1499" s="1"/>
  <c r="A20" i="1499" s="1"/>
  <c r="A21" i="1499" s="1"/>
  <c r="A22" i="1499" s="1"/>
  <c r="A23" i="1499" s="1"/>
  <c r="A24" i="1499" s="1"/>
  <c r="A25" i="1499" s="1"/>
  <c r="A26" i="1499" s="1"/>
  <c r="A27" i="1499" s="1"/>
  <c r="A28" i="1499" s="1"/>
  <c r="A29" i="1499" s="1"/>
  <c r="A30" i="1499" s="1"/>
  <c r="A31" i="1499" s="1"/>
  <c r="A32" i="1499" s="1"/>
  <c r="A33" i="1499" s="1"/>
  <c r="A34" i="1499" s="1"/>
  <c r="A35" i="1499" s="1"/>
  <c r="A36" i="1499" s="1"/>
  <c r="A37" i="1499" s="1"/>
  <c r="A38" i="1499" s="1"/>
  <c r="A39" i="1499" s="1"/>
  <c r="A40" i="1499" s="1"/>
  <c r="A41" i="1499" s="1"/>
  <c r="A42" i="1499" s="1"/>
  <c r="A43" i="1499" s="1"/>
  <c r="A44" i="1499" s="1"/>
  <c r="A45" i="1499" s="1"/>
  <c r="A46" i="1499" s="1"/>
  <c r="A47" i="1499" s="1"/>
  <c r="A48" i="1499" s="1"/>
  <c r="A49" i="1499" s="1"/>
  <c r="A50" i="1499" s="1"/>
  <c r="A51" i="1499" s="1"/>
  <c r="A52" i="1499" s="1"/>
  <c r="A53" i="1499" s="1"/>
  <c r="A54" i="1499" s="1"/>
  <c r="A55" i="1499" s="1"/>
  <c r="A56" i="1499" s="1"/>
  <c r="A57" i="1499" s="1"/>
  <c r="A58" i="1499" s="1"/>
  <c r="A59" i="1499" s="1"/>
  <c r="A60" i="1499" s="1"/>
  <c r="A61" i="1499" s="1"/>
  <c r="A62" i="1499" s="1"/>
  <c r="A63" i="1499" s="1"/>
  <c r="A64" i="1499" s="1"/>
  <c r="A65" i="1499" s="1"/>
  <c r="A66" i="1499" s="1"/>
  <c r="A67" i="1499" s="1"/>
  <c r="A68" i="1499" s="1"/>
  <c r="A69" i="1499" s="1"/>
  <c r="A70" i="1499" s="1"/>
  <c r="A71" i="1499" s="1"/>
  <c r="A72" i="1499" s="1"/>
  <c r="A73" i="1499" s="1"/>
  <c r="A74" i="1499" s="1"/>
  <c r="A75" i="1499" s="1"/>
  <c r="A76" i="1499" s="1"/>
  <c r="A77" i="1499" s="1"/>
  <c r="A78" i="1499" s="1"/>
  <c r="A79" i="1499" s="1"/>
  <c r="A80" i="1499" s="1"/>
  <c r="A81" i="1499" s="1"/>
  <c r="A82" i="1499" s="1"/>
  <c r="A83" i="1499" s="1"/>
  <c r="A84" i="1499" s="1"/>
  <c r="A85" i="1499" s="1"/>
  <c r="A86" i="1499" s="1"/>
  <c r="A87" i="1499" s="1"/>
  <c r="A88" i="1499" s="1"/>
  <c r="A89" i="1499" s="1"/>
  <c r="A90" i="1499" s="1"/>
  <c r="A91" i="1499" s="1"/>
  <c r="A92" i="1499" s="1"/>
  <c r="A93" i="1499" s="1"/>
  <c r="A94" i="1499" s="1"/>
  <c r="A95" i="1499" s="1"/>
  <c r="A96" i="1499" s="1"/>
  <c r="A97" i="1499" s="1"/>
  <c r="A98" i="1499" s="1"/>
  <c r="A99" i="1499" s="1"/>
  <c r="A100" i="1499" s="1"/>
  <c r="A101" i="1499" s="1"/>
  <c r="A102" i="1499" s="1"/>
  <c r="A103" i="1499" s="1"/>
  <c r="A104" i="1499" s="1"/>
  <c r="A105" i="1499" s="1"/>
  <c r="A106" i="1499" s="1"/>
  <c r="A107" i="1499" s="1"/>
  <c r="A108" i="1499" s="1"/>
  <c r="A109" i="1499" s="1"/>
  <c r="A110" i="1499" s="1"/>
  <c r="A111" i="1499" s="1"/>
  <c r="A112" i="1499" s="1"/>
  <c r="A113" i="1499" s="1"/>
  <c r="A114" i="1499" s="1"/>
  <c r="A115" i="1499" s="1"/>
  <c r="A116" i="1499" s="1"/>
  <c r="A117" i="1499" s="1"/>
  <c r="A118" i="1499" s="1"/>
  <c r="A119" i="1499" s="1"/>
  <c r="A120" i="1499" s="1"/>
  <c r="A121" i="1499" s="1"/>
  <c r="A122" i="1499" s="1"/>
  <c r="A123" i="1499" s="1"/>
  <c r="A124" i="1499" s="1"/>
  <c r="A125" i="1499" s="1"/>
  <c r="A126" i="1499" s="1"/>
  <c r="A127" i="1499" s="1"/>
  <c r="A128" i="1499" s="1"/>
  <c r="A129" i="1499" s="1"/>
  <c r="A130" i="1499" s="1"/>
  <c r="A131" i="1499" s="1"/>
  <c r="A132" i="1499" s="1"/>
  <c r="A133" i="1499" s="1"/>
  <c r="A134" i="1499" s="1"/>
  <c r="A135" i="1499" s="1"/>
  <c r="A136" i="1499" s="1"/>
  <c r="A137" i="1499" s="1"/>
  <c r="A138" i="1499" s="1"/>
  <c r="A139" i="1499" s="1"/>
  <c r="A140" i="1499" s="1"/>
  <c r="A141" i="1499" s="1"/>
  <c r="A142" i="1499" s="1"/>
  <c r="A143" i="1499" s="1"/>
  <c r="A144" i="1499" s="1"/>
  <c r="A145" i="1499" s="1"/>
  <c r="A146" i="1499" s="1"/>
  <c r="A147" i="1499" s="1"/>
  <c r="A148" i="1499" s="1"/>
  <c r="A149" i="1499" s="1"/>
  <c r="A150" i="1499" s="1"/>
  <c r="A151" i="1499" s="1"/>
  <c r="A152" i="1499" s="1"/>
  <c r="A153" i="1499" s="1"/>
  <c r="A154" i="1499" s="1"/>
  <c r="A155" i="1499" s="1"/>
  <c r="A156" i="1499" s="1"/>
  <c r="A157" i="1499" s="1"/>
  <c r="A158" i="1499" s="1"/>
  <c r="A159" i="1499" s="1"/>
  <c r="A160" i="1499" s="1"/>
  <c r="A161" i="1499" s="1"/>
  <c r="A162" i="1499" s="1"/>
  <c r="A163" i="1499" s="1"/>
  <c r="A164" i="1499" s="1"/>
  <c r="A165" i="1499" s="1"/>
  <c r="A166" i="1499" s="1"/>
  <c r="A167" i="1499" s="1"/>
  <c r="A168" i="1499" s="1"/>
  <c r="A169" i="1499" s="1"/>
  <c r="A170" i="1499" s="1"/>
  <c r="A171" i="1499" s="1"/>
  <c r="A172" i="1499" s="1"/>
  <c r="A173" i="1499" s="1"/>
  <c r="A174" i="1499" s="1"/>
  <c r="A175" i="1499" s="1"/>
  <c r="A176" i="1499" s="1"/>
  <c r="A177" i="1499" s="1"/>
  <c r="A178" i="1499" s="1"/>
  <c r="A179" i="1499" s="1"/>
  <c r="A180" i="1499" s="1"/>
  <c r="A181" i="1499" s="1"/>
  <c r="A182" i="1499" s="1"/>
  <c r="A183" i="1499" s="1"/>
  <c r="A184" i="1499" s="1"/>
  <c r="A185" i="1499" s="1"/>
  <c r="A186" i="1499" s="1"/>
  <c r="A187" i="1499" s="1"/>
  <c r="A188" i="1499" s="1"/>
  <c r="A189" i="1499" s="1"/>
  <c r="A190" i="1499" s="1"/>
  <c r="A191" i="1499" s="1"/>
  <c r="A192" i="1499" s="1"/>
  <c r="A193" i="1499" s="1"/>
  <c r="A194" i="1499" s="1"/>
  <c r="A195" i="1499" s="1"/>
  <c r="A196" i="1499" s="1"/>
  <c r="A197" i="1499" s="1"/>
  <c r="A198" i="1499" s="1"/>
  <c r="A199" i="1499" s="1"/>
  <c r="A200" i="1499" s="1"/>
  <c r="A201" i="1499" s="1"/>
  <c r="A202" i="1499" s="1"/>
  <c r="A203" i="1499" s="1"/>
  <c r="A204" i="1499" s="1"/>
  <c r="A205" i="1499" s="1"/>
  <c r="A206" i="1499" s="1"/>
  <c r="A207" i="1499" s="1"/>
  <c r="A208" i="1499" s="1"/>
  <c r="A209" i="1499" s="1"/>
  <c r="A210" i="1499" s="1"/>
  <c r="A211" i="1499" s="1"/>
  <c r="A212" i="1499" s="1"/>
  <c r="A213" i="1499" s="1"/>
  <c r="A214" i="1499" s="1"/>
  <c r="A215" i="1499" s="1"/>
  <c r="A216" i="1499" s="1"/>
  <c r="A217" i="1499" s="1"/>
  <c r="A218" i="1499" s="1"/>
  <c r="A219" i="1499" s="1"/>
  <c r="A220" i="1499" s="1"/>
  <c r="A221" i="1499" s="1"/>
  <c r="A222" i="1499" s="1"/>
  <c r="A223" i="1499" s="1"/>
  <c r="A224" i="1499" s="1"/>
  <c r="A225" i="1499" s="1"/>
  <c r="A226" i="1499" s="1"/>
  <c r="A227" i="1499" s="1"/>
  <c r="A228" i="1499" s="1"/>
  <c r="A229" i="1499" s="1"/>
  <c r="A230" i="1499" s="1"/>
  <c r="A231" i="1499" s="1"/>
  <c r="A232" i="1499" s="1"/>
  <c r="A233" i="1499" s="1"/>
  <c r="A234" i="1499" s="1"/>
  <c r="A235" i="1499" s="1"/>
  <c r="A236" i="1499" s="1"/>
  <c r="A237" i="1499" s="1"/>
  <c r="A238" i="1499" s="1"/>
  <c r="A239" i="1499" s="1"/>
  <c r="A240" i="1499" s="1"/>
  <c r="A241" i="1499" s="1"/>
  <c r="A242" i="1499" s="1"/>
  <c r="A243" i="1499" s="1"/>
  <c r="A244" i="1499" s="1"/>
  <c r="A245" i="1499" s="1"/>
  <c r="A246" i="1499" s="1"/>
  <c r="A247" i="1499" s="1"/>
  <c r="A248" i="1499" s="1"/>
  <c r="A249" i="1499" s="1"/>
  <c r="A250" i="1499" s="1"/>
  <c r="A251" i="1499" s="1"/>
  <c r="A252" i="1499" s="1"/>
  <c r="A253" i="1499" s="1"/>
  <c r="A254" i="1499" s="1"/>
  <c r="A255" i="1499" s="1"/>
  <c r="A256" i="1499" s="1"/>
  <c r="A257" i="1499" s="1"/>
  <c r="A258" i="1499" s="1"/>
  <c r="A259" i="1499" s="1"/>
  <c r="A260" i="1499" s="1"/>
  <c r="A261" i="1499" s="1"/>
  <c r="A262" i="1499" s="1"/>
  <c r="A263" i="1499" s="1"/>
  <c r="A264" i="1499" s="1"/>
  <c r="A265" i="1499" s="1"/>
  <c r="A266" i="1499" s="1"/>
  <c r="A267" i="1499" s="1"/>
  <c r="A268" i="1499" s="1"/>
  <c r="A269" i="1499" s="1"/>
  <c r="A270" i="1499" s="1"/>
  <c r="A271" i="1499" s="1"/>
  <c r="A272" i="1499" s="1"/>
  <c r="A273" i="1499" s="1"/>
  <c r="A274" i="1499" s="1"/>
  <c r="A275" i="1499" s="1"/>
  <c r="A276" i="1499" s="1"/>
  <c r="A277" i="1499" s="1"/>
  <c r="A278" i="1499" s="1"/>
  <c r="A279" i="1499" s="1"/>
  <c r="A280" i="1499" s="1"/>
  <c r="A281" i="1499" s="1"/>
  <c r="A282" i="1499" s="1"/>
  <c r="A283" i="1499" s="1"/>
  <c r="A284" i="1499" s="1"/>
  <c r="A285" i="1499" s="1"/>
  <c r="A286" i="1499" s="1"/>
  <c r="A287" i="1499" s="1"/>
  <c r="A288" i="1499" s="1"/>
  <c r="A289" i="1499" s="1"/>
  <c r="A290" i="1499" s="1"/>
  <c r="A291" i="1499" s="1"/>
  <c r="A292" i="1499" s="1"/>
  <c r="A293" i="1499" s="1"/>
  <c r="A294" i="1499" s="1"/>
  <c r="A295" i="1499" s="1"/>
  <c r="A296" i="1499" s="1"/>
  <c r="A297" i="1499" s="1"/>
  <c r="A298" i="1499" s="1"/>
  <c r="A299" i="1499" s="1"/>
  <c r="A300" i="1499" s="1"/>
  <c r="A301" i="1499" s="1"/>
  <c r="A302" i="1499" s="1"/>
  <c r="A303" i="1499" s="1"/>
  <c r="A304" i="1499" s="1"/>
  <c r="A305" i="1499" s="1"/>
  <c r="A306" i="1499" s="1"/>
  <c r="A307" i="1499" s="1"/>
  <c r="A308" i="1499" s="1"/>
  <c r="A309" i="1499" s="1"/>
  <c r="A310" i="1499" s="1"/>
  <c r="A311" i="1499" s="1"/>
  <c r="A312" i="1499" s="1"/>
  <c r="A313" i="1499" s="1"/>
  <c r="A314" i="1499" s="1"/>
  <c r="A315" i="1499" s="1"/>
  <c r="A316" i="1499" s="1"/>
  <c r="A317" i="1499" s="1"/>
  <c r="A318" i="1499" s="1"/>
  <c r="A319" i="1499" s="1"/>
  <c r="A320" i="1499" s="1"/>
  <c r="A321" i="1499" s="1"/>
  <c r="A322" i="1499" s="1"/>
  <c r="A323" i="1499" s="1"/>
  <c r="A324" i="1499" s="1"/>
  <c r="A325" i="1499" s="1"/>
  <c r="A326" i="1499" s="1"/>
  <c r="A327" i="1499" s="1"/>
  <c r="A328" i="1499" s="1"/>
  <c r="A329" i="1499" s="1"/>
  <c r="A330" i="1499" s="1"/>
  <c r="A331" i="1499" s="1"/>
  <c r="A332" i="1499" s="1"/>
  <c r="A333" i="1499" s="1"/>
  <c r="A334" i="1499" s="1"/>
  <c r="A335" i="1499" s="1"/>
  <c r="A336" i="1499" s="1"/>
  <c r="A337" i="1499" s="1"/>
  <c r="A338" i="1499" s="1"/>
  <c r="A339" i="1499" s="1"/>
  <c r="A340" i="1499" s="1"/>
  <c r="A341" i="1499" s="1"/>
  <c r="A342" i="1499" s="1"/>
  <c r="A343" i="1499" s="1"/>
  <c r="A344" i="1499" s="1"/>
  <c r="A345" i="1499" s="1"/>
  <c r="A346" i="1499" s="1"/>
  <c r="A347" i="1499" s="1"/>
  <c r="A348" i="1499" s="1"/>
  <c r="A349" i="1499" s="1"/>
  <c r="A350" i="1499" s="1"/>
  <c r="A351" i="1499" s="1"/>
  <c r="A352" i="1499" s="1"/>
  <c r="A353" i="1499" s="1"/>
  <c r="A354" i="1499" s="1"/>
  <c r="A355" i="1499" s="1"/>
  <c r="A356" i="1499" s="1"/>
  <c r="A357" i="1499" s="1"/>
  <c r="A358" i="1499" s="1"/>
  <c r="A359" i="1499" s="1"/>
  <c r="A360" i="1499" s="1"/>
  <c r="A361" i="1499" s="1"/>
  <c r="A362" i="1499" s="1"/>
  <c r="A363" i="1499" s="1"/>
  <c r="A364" i="1499" s="1"/>
  <c r="A365" i="1499" s="1"/>
  <c r="A366" i="1499" s="1"/>
  <c r="A367" i="1499" s="1"/>
  <c r="A368" i="1499" s="1"/>
  <c r="A369" i="1499" s="1"/>
  <c r="A370" i="1499" s="1"/>
  <c r="A371" i="1499" s="1"/>
  <c r="A372" i="1499" s="1"/>
  <c r="A373" i="1499" s="1"/>
  <c r="A374" i="1499" s="1"/>
  <c r="A375" i="1499" s="1"/>
  <c r="A376" i="1499" s="1"/>
  <c r="A377" i="1499" s="1"/>
  <c r="A378" i="1499" s="1"/>
  <c r="A379" i="1499" s="1"/>
  <c r="A380" i="1499" s="1"/>
  <c r="A381" i="1499" s="1"/>
  <c r="A382" i="1499" s="1"/>
  <c r="A383" i="1499" s="1"/>
  <c r="A384" i="1499" s="1"/>
  <c r="A385" i="1499" s="1"/>
  <c r="A386" i="1499" s="1"/>
  <c r="A387" i="1499" s="1"/>
  <c r="A388" i="1499" s="1"/>
  <c r="A389" i="1499" s="1"/>
  <c r="A390" i="1499" s="1"/>
  <c r="A391" i="1499" s="1"/>
  <c r="A392" i="1499" s="1"/>
  <c r="A393" i="1499" s="1"/>
  <c r="A394" i="1499" s="1"/>
  <c r="A395" i="1499" s="1"/>
  <c r="A396" i="1499" s="1"/>
  <c r="A397" i="1499" s="1"/>
  <c r="A398" i="1499" s="1"/>
  <c r="A399" i="1499" s="1"/>
  <c r="A400" i="1499" s="1"/>
  <c r="A401" i="1499" s="1"/>
  <c r="A402" i="1499" s="1"/>
  <c r="A403" i="1499" s="1"/>
  <c r="A404" i="1499" s="1"/>
  <c r="A405" i="1499" s="1"/>
  <c r="A406" i="1499" s="1"/>
  <c r="A407" i="1499" s="1"/>
  <c r="A408" i="1499" s="1"/>
  <c r="A409" i="1499" s="1"/>
  <c r="A410" i="1499" s="1"/>
  <c r="A411" i="1499" s="1"/>
  <c r="A412" i="1499" s="1"/>
  <c r="A413" i="1499" s="1"/>
  <c r="A414" i="1499" s="1"/>
  <c r="A415" i="1499" s="1"/>
  <c r="A416" i="1499" s="1"/>
  <c r="A417" i="1499" s="1"/>
  <c r="A418" i="1499" s="1"/>
  <c r="A419" i="1499" s="1"/>
  <c r="A420" i="1499" s="1"/>
  <c r="A421" i="1499" s="1"/>
  <c r="A422" i="1499" s="1"/>
  <c r="A423" i="1499" s="1"/>
  <c r="A424" i="1499" s="1"/>
  <c r="A425" i="1499" s="1"/>
  <c r="A426" i="1499" s="1"/>
  <c r="A427" i="1499" s="1"/>
  <c r="A428" i="1499" s="1"/>
  <c r="A429" i="1499" s="1"/>
  <c r="A430" i="1499" s="1"/>
  <c r="A431" i="1499" s="1"/>
  <c r="A432" i="1499" s="1"/>
  <c r="A433" i="1499" s="1"/>
  <c r="A434" i="1499" s="1"/>
  <c r="A435" i="1499" s="1"/>
  <c r="A436" i="1499" s="1"/>
  <c r="A437" i="1499" s="1"/>
  <c r="A438" i="1499" s="1"/>
  <c r="A439" i="1499" s="1"/>
  <c r="A440" i="1499" s="1"/>
  <c r="A441" i="1499" s="1"/>
  <c r="A442" i="1499" s="1"/>
  <c r="A443" i="1499" s="1"/>
  <c r="A444" i="1499" s="1"/>
  <c r="A445" i="1499" s="1"/>
  <c r="A446" i="1499" s="1"/>
  <c r="A447" i="1499" s="1"/>
  <c r="A448" i="1499" s="1"/>
  <c r="A449" i="1499" s="1"/>
  <c r="A450" i="1499" s="1"/>
  <c r="A451" i="1499" s="1"/>
  <c r="A452" i="1499" s="1"/>
  <c r="A453" i="1499" s="1"/>
  <c r="A454" i="1499" s="1"/>
  <c r="A455" i="1499" s="1"/>
  <c r="A456" i="1499" s="1"/>
  <c r="A457" i="1499" s="1"/>
  <c r="A458" i="1499" s="1"/>
  <c r="A459" i="1499" s="1"/>
  <c r="A460" i="1499" s="1"/>
  <c r="A461" i="1499" s="1"/>
  <c r="A462" i="1499" s="1"/>
  <c r="A463" i="1499" s="1"/>
  <c r="A464" i="1499" s="1"/>
  <c r="A465" i="1499" s="1"/>
  <c r="A466" i="1499" s="1"/>
  <c r="A467" i="1499" s="1"/>
  <c r="A468" i="1499" s="1"/>
  <c r="A469" i="1499" s="1"/>
  <c r="A470" i="1499" s="1"/>
  <c r="A471" i="1499" s="1"/>
  <c r="A472" i="1499" s="1"/>
  <c r="A473" i="1499" s="1"/>
  <c r="A474" i="1499" s="1"/>
  <c r="A475" i="1499" s="1"/>
  <c r="A476" i="1499" s="1"/>
  <c r="A477" i="1499" s="1"/>
  <c r="A478" i="1499" s="1"/>
  <c r="A479" i="1499" s="1"/>
  <c r="A480" i="1499" s="1"/>
  <c r="A481" i="1499" s="1"/>
  <c r="A482" i="1499" s="1"/>
  <c r="A483" i="1499" s="1"/>
  <c r="A484" i="1499" s="1"/>
  <c r="A485" i="1499" s="1"/>
  <c r="A486" i="1499" s="1"/>
  <c r="A487" i="1499" s="1"/>
  <c r="A488" i="1499" s="1"/>
  <c r="A489" i="1499" s="1"/>
  <c r="A490" i="1499" s="1"/>
  <c r="A491" i="1499" s="1"/>
  <c r="A492" i="1499" s="1"/>
  <c r="A493" i="1499" s="1"/>
  <c r="A494" i="1499" s="1"/>
  <c r="A495" i="1499" s="1"/>
  <c r="A496" i="1499" s="1"/>
  <c r="A497" i="1499" s="1"/>
  <c r="A498" i="1499" s="1"/>
  <c r="A499" i="1499" s="1"/>
  <c r="A500" i="1499" s="1"/>
  <c r="A501" i="1499" s="1"/>
  <c r="A502" i="1499" s="1"/>
  <c r="A503" i="1499" s="1"/>
  <c r="A504" i="1499" s="1"/>
  <c r="A505" i="1499" s="1"/>
  <c r="A506" i="1499" s="1"/>
  <c r="A507" i="1499" s="1"/>
  <c r="A508" i="1499" s="1"/>
  <c r="A509" i="1499" s="1"/>
  <c r="A510" i="1499" s="1"/>
  <c r="A511" i="1499" s="1"/>
  <c r="A512" i="1499" s="1"/>
  <c r="A513" i="1499" s="1"/>
  <c r="A514" i="1499" s="1"/>
  <c r="A515" i="1499" s="1"/>
  <c r="A516" i="1499" s="1"/>
  <c r="A517" i="1499" s="1"/>
  <c r="A518" i="1499" s="1"/>
  <c r="A519" i="1499" s="1"/>
  <c r="A520" i="1499" s="1"/>
  <c r="A521" i="1499" s="1"/>
  <c r="A522" i="1499" s="1"/>
  <c r="A523" i="1499" s="1"/>
  <c r="A524" i="1499" s="1"/>
  <c r="A525" i="1499" s="1"/>
  <c r="A526" i="1499" s="1"/>
  <c r="A527" i="1499" s="1"/>
  <c r="A528" i="1499" s="1"/>
  <c r="A529" i="1499" s="1"/>
  <c r="A530" i="1499" s="1"/>
  <c r="A531" i="1499" s="1"/>
  <c r="A532" i="1499" s="1"/>
  <c r="A533" i="1499" s="1"/>
  <c r="A534" i="1499" s="1"/>
  <c r="A535" i="1499" s="1"/>
  <c r="A536" i="1499" s="1"/>
  <c r="A537" i="1499" s="1"/>
  <c r="A538" i="1499" s="1"/>
  <c r="A539" i="1499" s="1"/>
  <c r="A540" i="1499" s="1"/>
  <c r="A541" i="1499" s="1"/>
  <c r="A542" i="1499" s="1"/>
  <c r="A543" i="1499" s="1"/>
  <c r="A544" i="1499" s="1"/>
  <c r="A545" i="1499" s="1"/>
  <c r="A546" i="1499" s="1"/>
  <c r="A547" i="1499" s="1"/>
  <c r="A548" i="1499" s="1"/>
  <c r="A549" i="1499" s="1"/>
  <c r="A550" i="1499" s="1"/>
  <c r="A551" i="1499" s="1"/>
  <c r="A552" i="1499" s="1"/>
  <c r="A553" i="1499" s="1"/>
  <c r="A554" i="1499" s="1"/>
  <c r="A555" i="1499" s="1"/>
  <c r="A556" i="1499" s="1"/>
  <c r="A557" i="1499" s="1"/>
  <c r="A558" i="1499" s="1"/>
  <c r="A559" i="1499" s="1"/>
  <c r="A560" i="1499" s="1"/>
  <c r="A561" i="1499" s="1"/>
  <c r="A562" i="1499" s="1"/>
  <c r="A563" i="1499" s="1"/>
  <c r="A564" i="1499" s="1"/>
  <c r="A565" i="1499" s="1"/>
  <c r="A566" i="1499" s="1"/>
  <c r="A567" i="1499" s="1"/>
  <c r="A568" i="1499" s="1"/>
  <c r="A569" i="1499" s="1"/>
  <c r="A570" i="1499" s="1"/>
  <c r="A571" i="1499" s="1"/>
  <c r="A572" i="1499" s="1"/>
  <c r="A573" i="1499" s="1"/>
  <c r="A574" i="1499" s="1"/>
  <c r="A575" i="1499" s="1"/>
  <c r="A576" i="1499" s="1"/>
  <c r="A577" i="1499" s="1"/>
  <c r="A578" i="1499" s="1"/>
  <c r="A579" i="1499" s="1"/>
  <c r="A580" i="1499" s="1"/>
  <c r="A581" i="1499" s="1"/>
  <c r="A582" i="1499" s="1"/>
  <c r="A583" i="1499" s="1"/>
  <c r="A584" i="1499" s="1"/>
  <c r="A585" i="1499" s="1"/>
  <c r="A586" i="1499" s="1"/>
  <c r="A587" i="1499" s="1"/>
  <c r="A588" i="1499" s="1"/>
  <c r="A589" i="1499" s="1"/>
  <c r="A590" i="1499" s="1"/>
  <c r="A591" i="1499" s="1"/>
  <c r="A592" i="1499" s="1"/>
  <c r="A593" i="1499" s="1"/>
  <c r="A594" i="1499" s="1"/>
  <c r="A595" i="1499" s="1"/>
  <c r="A596" i="1499" s="1"/>
  <c r="A597" i="1499" s="1"/>
  <c r="A598" i="1499" s="1"/>
  <c r="A599" i="1499" s="1"/>
  <c r="A600" i="1499" s="1"/>
  <c r="A601" i="1499" s="1"/>
  <c r="A602" i="1499" s="1"/>
  <c r="A603" i="1499" s="1"/>
  <c r="A604" i="1499" s="1"/>
  <c r="A605" i="1499" s="1"/>
  <c r="A606" i="1499" s="1"/>
  <c r="A607" i="1499" s="1"/>
  <c r="A608" i="1499" s="1"/>
  <c r="A609" i="1499" s="1"/>
  <c r="A610" i="1499" s="1"/>
  <c r="A611" i="1499" s="1"/>
  <c r="A612" i="1499" s="1"/>
  <c r="A613" i="1499" s="1"/>
  <c r="A614" i="1499" s="1"/>
  <c r="A615" i="1499" s="1"/>
  <c r="A616" i="1499" s="1"/>
  <c r="A617" i="1499" s="1"/>
  <c r="A618" i="1499" s="1"/>
  <c r="A619" i="1499" s="1"/>
  <c r="A620" i="1499" s="1"/>
  <c r="A621" i="1499" s="1"/>
  <c r="A622" i="1499" s="1"/>
  <c r="A623" i="1499" s="1"/>
  <c r="A624" i="1499" s="1"/>
  <c r="A625" i="1499" s="1"/>
  <c r="A626" i="1499" s="1"/>
  <c r="A627" i="1499" s="1"/>
  <c r="A628" i="1499" s="1"/>
  <c r="A629" i="1499" s="1"/>
  <c r="A630" i="1499" s="1"/>
  <c r="A631" i="1499" s="1"/>
  <c r="A632" i="1499" s="1"/>
  <c r="A633" i="1499" s="1"/>
  <c r="A634" i="1499" s="1"/>
  <c r="A635" i="1499" s="1"/>
  <c r="A636" i="1499" s="1"/>
  <c r="A637" i="1499" s="1"/>
  <c r="A638" i="1499" s="1"/>
  <c r="A639" i="1499" s="1"/>
  <c r="A640" i="1499" s="1"/>
  <c r="A641" i="1499" s="1"/>
  <c r="A642" i="1499" s="1"/>
  <c r="A643" i="1499" s="1"/>
  <c r="A644" i="1499" s="1"/>
  <c r="A645" i="1499" s="1"/>
  <c r="A646" i="1499" s="1"/>
  <c r="A647" i="1499" s="1"/>
  <c r="A648" i="1499" s="1"/>
  <c r="A649" i="1499" s="1"/>
  <c r="A650" i="1499" s="1"/>
  <c r="A651" i="1499" s="1"/>
  <c r="A652" i="1499" s="1"/>
  <c r="A653" i="1499" s="1"/>
  <c r="A654" i="1499" s="1"/>
  <c r="A655" i="1499" s="1"/>
  <c r="A656" i="1499" s="1"/>
  <c r="A657" i="1499" s="1"/>
  <c r="A658" i="1499" s="1"/>
  <c r="A659" i="1499" s="1"/>
  <c r="A660" i="1499" s="1"/>
  <c r="A661" i="1499" s="1"/>
  <c r="A662" i="1499" s="1"/>
  <c r="A663" i="1499" s="1"/>
  <c r="A664" i="1499" s="1"/>
  <c r="A665" i="1499" s="1"/>
  <c r="A666" i="1499" s="1"/>
  <c r="A667" i="1499" s="1"/>
  <c r="A668" i="1499" s="1"/>
  <c r="A669" i="1499" s="1"/>
  <c r="A670" i="1499" s="1"/>
  <c r="A671" i="1499" s="1"/>
  <c r="A672" i="1499" s="1"/>
  <c r="A673" i="1499" s="1"/>
  <c r="A674" i="1499" s="1"/>
  <c r="A675" i="1499" s="1"/>
  <c r="A676" i="1499" s="1"/>
  <c r="A677" i="1499" s="1"/>
  <c r="A678" i="1499" s="1"/>
  <c r="A679" i="1499" s="1"/>
  <c r="A680" i="1499" s="1"/>
  <c r="A681" i="1499" s="1"/>
  <c r="A682" i="1499" s="1"/>
  <c r="A683" i="1499" s="1"/>
  <c r="A684" i="1499" s="1"/>
  <c r="A685" i="1499" s="1"/>
  <c r="A686" i="1499" s="1"/>
  <c r="A687" i="1499" s="1"/>
  <c r="A688" i="1499" s="1"/>
  <c r="A689" i="1499" s="1"/>
  <c r="A690" i="1499" s="1"/>
  <c r="A691" i="1499" s="1"/>
  <c r="A692" i="1499" s="1"/>
  <c r="A693" i="1499" s="1"/>
  <c r="A694" i="1499" s="1"/>
  <c r="A695" i="1499" s="1"/>
  <c r="A696" i="1499" s="1"/>
  <c r="A697" i="1499" s="1"/>
  <c r="A698" i="1499" s="1"/>
  <c r="A699" i="1499" s="1"/>
  <c r="A700" i="1499" s="1"/>
  <c r="A701" i="1499" s="1"/>
  <c r="A702" i="1499" s="1"/>
  <c r="A703" i="1499" s="1"/>
  <c r="A704" i="1499" s="1"/>
  <c r="A705" i="1499" s="1"/>
  <c r="A706" i="1499" s="1"/>
  <c r="A707" i="1499" s="1"/>
  <c r="A708" i="1499" s="1"/>
  <c r="A709" i="1499" s="1"/>
  <c r="A710" i="1499" s="1"/>
  <c r="A711" i="1499" s="1"/>
  <c r="A712" i="1499" s="1"/>
  <c r="A713" i="1499" s="1"/>
  <c r="A714" i="1499" s="1"/>
  <c r="A715" i="1499" s="1"/>
  <c r="A716" i="1499" s="1"/>
  <c r="A717" i="1499" s="1"/>
  <c r="A718" i="1499" s="1"/>
  <c r="A719" i="1499" s="1"/>
  <c r="A720" i="1499" s="1"/>
  <c r="A721" i="1499" s="1"/>
  <c r="A722" i="1499" s="1"/>
  <c r="A723" i="1499" s="1"/>
  <c r="A724" i="1499" s="1"/>
  <c r="A725" i="1499" s="1"/>
  <c r="A726" i="1499" s="1"/>
  <c r="A727" i="1499" s="1"/>
  <c r="A728" i="1499" s="1"/>
  <c r="A729" i="1499" s="1"/>
  <c r="A730" i="1499" s="1"/>
  <c r="A731" i="1499" s="1"/>
  <c r="A732" i="1499" s="1"/>
  <c r="A733" i="1499" s="1"/>
  <c r="A734" i="1499" s="1"/>
  <c r="A735" i="1499" s="1"/>
  <c r="A736" i="1499" s="1"/>
  <c r="A737" i="1499" s="1"/>
  <c r="A738" i="1499" s="1"/>
  <c r="A739" i="1499" s="1"/>
  <c r="A740" i="1499" s="1"/>
  <c r="A741" i="1499" s="1"/>
  <c r="A742" i="1499" s="1"/>
  <c r="A743" i="1499" s="1"/>
  <c r="A744" i="1499" s="1"/>
  <c r="A745" i="1499" s="1"/>
  <c r="A746" i="1499" s="1"/>
  <c r="A747" i="1499" s="1"/>
  <c r="A748" i="1499" s="1"/>
  <c r="A749" i="1499" s="1"/>
  <c r="A750" i="1499" s="1"/>
  <c r="A751" i="1499" s="1"/>
  <c r="A752" i="1499" s="1"/>
  <c r="A753" i="1499" s="1"/>
  <c r="A754" i="1499" s="1"/>
  <c r="A755" i="1499" s="1"/>
  <c r="A756" i="1499" s="1"/>
  <c r="A757" i="1499" s="1"/>
  <c r="A758" i="1499" s="1"/>
  <c r="A759" i="1499" s="1"/>
  <c r="A760" i="1499" s="1"/>
  <c r="A761" i="1499" s="1"/>
  <c r="A762" i="1499" s="1"/>
  <c r="A763" i="1499" s="1"/>
  <c r="A764" i="1499" s="1"/>
  <c r="A765" i="1499" s="1"/>
  <c r="A766" i="1499" s="1"/>
  <c r="A767" i="1499" s="1"/>
  <c r="A768" i="1499" s="1"/>
  <c r="AC17" i="1499"/>
  <c r="U17" i="1499"/>
  <c r="C17" i="1499" s="1"/>
  <c r="P17" i="1499"/>
  <c r="Q17" i="1499" s="1"/>
  <c r="P18" i="1499" s="1"/>
  <c r="Q18" i="1499" s="1"/>
  <c r="P19" i="1499" s="1"/>
  <c r="Q19" i="1499" s="1"/>
  <c r="P20" i="1499" s="1"/>
  <c r="Q20" i="1499" s="1"/>
  <c r="P21" i="1499" s="1"/>
  <c r="Q21" i="1499" s="1"/>
  <c r="P22" i="1499" s="1"/>
  <c r="Q22" i="1499" s="1"/>
  <c r="P23" i="1499" s="1"/>
  <c r="Q23" i="1499" s="1"/>
  <c r="P24" i="1499" s="1"/>
  <c r="Q24" i="1499" s="1"/>
  <c r="P25" i="1499" s="1"/>
  <c r="Q25" i="1499" s="1"/>
  <c r="P26" i="1499" s="1"/>
  <c r="Q26" i="1499" s="1"/>
  <c r="P27" i="1499" s="1"/>
  <c r="Q27" i="1499" s="1"/>
  <c r="P28" i="1499" s="1"/>
  <c r="Q28" i="1499" s="1"/>
  <c r="P29" i="1499" s="1"/>
  <c r="Q29" i="1499" s="1"/>
  <c r="P30" i="1499" s="1"/>
  <c r="Q30" i="1499" s="1"/>
  <c r="P31" i="1499" s="1"/>
  <c r="Q31" i="1499" s="1"/>
  <c r="P32" i="1499" s="1"/>
  <c r="Q32" i="1499" s="1"/>
  <c r="P33" i="1499" s="1"/>
  <c r="Q33" i="1499" s="1"/>
  <c r="P34" i="1499" s="1"/>
  <c r="Q34" i="1499" s="1"/>
  <c r="P35" i="1499" s="1"/>
  <c r="Q35" i="1499" s="1"/>
  <c r="P36" i="1499" s="1"/>
  <c r="Q36" i="1499" s="1"/>
  <c r="P37" i="1499" s="1"/>
  <c r="Q37" i="1499" s="1"/>
  <c r="P38" i="1499" s="1"/>
  <c r="Q38" i="1499" s="1"/>
  <c r="P39" i="1499" s="1"/>
  <c r="Q39" i="1499" s="1"/>
  <c r="P40" i="1499" s="1"/>
  <c r="Q40" i="1499" s="1"/>
  <c r="P41" i="1499" s="1"/>
  <c r="Q41" i="1499" s="1"/>
  <c r="P42" i="1499" s="1"/>
  <c r="Q42" i="1499" s="1"/>
  <c r="P43" i="1499" s="1"/>
  <c r="Q43" i="1499" s="1"/>
  <c r="P44" i="1499" s="1"/>
  <c r="Q44" i="1499" s="1"/>
  <c r="P45" i="1499" s="1"/>
  <c r="Q45" i="1499" s="1"/>
  <c r="P46" i="1499" s="1"/>
  <c r="Q46" i="1499" s="1"/>
  <c r="P47" i="1499" s="1"/>
  <c r="Q47" i="1499" s="1"/>
  <c r="P48" i="1499" s="1"/>
  <c r="Q48" i="1499" s="1"/>
  <c r="P49" i="1499" s="1"/>
  <c r="Q49" i="1499" s="1"/>
  <c r="P50" i="1499" s="1"/>
  <c r="Q50" i="1499" s="1"/>
  <c r="P51" i="1499" s="1"/>
  <c r="Q51" i="1499" s="1"/>
  <c r="P52" i="1499" s="1"/>
  <c r="Q52" i="1499" s="1"/>
  <c r="P53" i="1499" s="1"/>
  <c r="Q53" i="1499" s="1"/>
  <c r="P54" i="1499" s="1"/>
  <c r="Q54" i="1499" s="1"/>
  <c r="P55" i="1499" s="1"/>
  <c r="Q55" i="1499" s="1"/>
  <c r="P56" i="1499" s="1"/>
  <c r="Q56" i="1499" s="1"/>
  <c r="P57" i="1499" s="1"/>
  <c r="Q57" i="1499" s="1"/>
  <c r="P58" i="1499" s="1"/>
  <c r="Q58" i="1499" s="1"/>
  <c r="P59" i="1499" s="1"/>
  <c r="Q59" i="1499" s="1"/>
  <c r="P60" i="1499" s="1"/>
  <c r="Q60" i="1499" s="1"/>
  <c r="P61" i="1499" s="1"/>
  <c r="Q61" i="1499" s="1"/>
  <c r="P62" i="1499" s="1"/>
  <c r="Q62" i="1499" s="1"/>
  <c r="P63" i="1499" s="1"/>
  <c r="Q63" i="1499" s="1"/>
  <c r="P64" i="1499" s="1"/>
  <c r="Q64" i="1499" s="1"/>
  <c r="P65" i="1499" s="1"/>
  <c r="Q65" i="1499" s="1"/>
  <c r="P66" i="1499" s="1"/>
  <c r="Q66" i="1499" s="1"/>
  <c r="P67" i="1499" s="1"/>
  <c r="Q67" i="1499" s="1"/>
  <c r="P68" i="1499" s="1"/>
  <c r="Q68" i="1499" s="1"/>
  <c r="P69" i="1499" s="1"/>
  <c r="Q69" i="1499" s="1"/>
  <c r="P70" i="1499" s="1"/>
  <c r="Q70" i="1499" s="1"/>
  <c r="P71" i="1499" s="1"/>
  <c r="Q71" i="1499" s="1"/>
  <c r="P72" i="1499" s="1"/>
  <c r="Q72" i="1499" s="1"/>
  <c r="P73" i="1499" s="1"/>
  <c r="Q73" i="1499" s="1"/>
  <c r="P74" i="1499" s="1"/>
  <c r="Q74" i="1499" s="1"/>
  <c r="P75" i="1499" s="1"/>
  <c r="Q75" i="1499" s="1"/>
  <c r="P76" i="1499" s="1"/>
  <c r="Q76" i="1499" s="1"/>
  <c r="P77" i="1499" s="1"/>
  <c r="Q77" i="1499" s="1"/>
  <c r="P78" i="1499" s="1"/>
  <c r="Q78" i="1499" s="1"/>
  <c r="P79" i="1499" s="1"/>
  <c r="Q79" i="1499" s="1"/>
  <c r="P80" i="1499" s="1"/>
  <c r="Q80" i="1499" s="1"/>
  <c r="P81" i="1499" s="1"/>
  <c r="Q81" i="1499" s="1"/>
  <c r="P82" i="1499" s="1"/>
  <c r="Q82" i="1499" s="1"/>
  <c r="P83" i="1499" s="1"/>
  <c r="Q83" i="1499" s="1"/>
  <c r="P84" i="1499" s="1"/>
  <c r="Q84" i="1499" s="1"/>
  <c r="P85" i="1499" s="1"/>
  <c r="Q85" i="1499" s="1"/>
  <c r="P86" i="1499" s="1"/>
  <c r="Q86" i="1499" s="1"/>
  <c r="P87" i="1499" s="1"/>
  <c r="Q87" i="1499" s="1"/>
  <c r="P88" i="1499" s="1"/>
  <c r="Q88" i="1499" s="1"/>
  <c r="P89" i="1499" s="1"/>
  <c r="Q89" i="1499" s="1"/>
  <c r="P90" i="1499" s="1"/>
  <c r="Q90" i="1499" s="1"/>
  <c r="P91" i="1499" s="1"/>
  <c r="Q91" i="1499" s="1"/>
  <c r="P92" i="1499" s="1"/>
  <c r="Q92" i="1499" s="1"/>
  <c r="P93" i="1499" s="1"/>
  <c r="Q93" i="1499" s="1"/>
  <c r="P94" i="1499" s="1"/>
  <c r="Q94" i="1499" s="1"/>
  <c r="P95" i="1499" s="1"/>
  <c r="Q95" i="1499" s="1"/>
  <c r="P96" i="1499" s="1"/>
  <c r="Q96" i="1499" s="1"/>
  <c r="P97" i="1499" s="1"/>
  <c r="Q97" i="1499" s="1"/>
  <c r="P98" i="1499" s="1"/>
  <c r="Q98" i="1499" s="1"/>
  <c r="P99" i="1499" s="1"/>
  <c r="Q99" i="1499" s="1"/>
  <c r="P100" i="1499" s="1"/>
  <c r="Q100" i="1499" s="1"/>
  <c r="P101" i="1499" s="1"/>
  <c r="Q101" i="1499" s="1"/>
  <c r="P102" i="1499" s="1"/>
  <c r="Q102" i="1499" s="1"/>
  <c r="P103" i="1499" s="1"/>
  <c r="Q103" i="1499" s="1"/>
  <c r="P104" i="1499" s="1"/>
  <c r="Q104" i="1499" s="1"/>
  <c r="P105" i="1499" s="1"/>
  <c r="Q105" i="1499" s="1"/>
  <c r="P106" i="1499" s="1"/>
  <c r="Q106" i="1499" s="1"/>
  <c r="P107" i="1499" s="1"/>
  <c r="Q107" i="1499" s="1"/>
  <c r="P108" i="1499" s="1"/>
  <c r="Q108" i="1499" s="1"/>
  <c r="P109" i="1499" s="1"/>
  <c r="Q109" i="1499" s="1"/>
  <c r="P110" i="1499" s="1"/>
  <c r="Q110" i="1499" s="1"/>
  <c r="P111" i="1499" s="1"/>
  <c r="Q111" i="1499" s="1"/>
  <c r="P112" i="1499" s="1"/>
  <c r="Q112" i="1499" s="1"/>
  <c r="P113" i="1499" s="1"/>
  <c r="Q113" i="1499" s="1"/>
  <c r="P114" i="1499" s="1"/>
  <c r="Q114" i="1499" s="1"/>
  <c r="P115" i="1499" s="1"/>
  <c r="Q115" i="1499" s="1"/>
  <c r="P116" i="1499" s="1"/>
  <c r="Q116" i="1499" s="1"/>
  <c r="P117" i="1499" s="1"/>
  <c r="Q117" i="1499" s="1"/>
  <c r="P118" i="1499" s="1"/>
  <c r="Q118" i="1499" s="1"/>
  <c r="P119" i="1499" s="1"/>
  <c r="Q119" i="1499" s="1"/>
  <c r="P120" i="1499" s="1"/>
  <c r="Q120" i="1499" s="1"/>
  <c r="P121" i="1499" s="1"/>
  <c r="Q121" i="1499" s="1"/>
  <c r="P122" i="1499" s="1"/>
  <c r="Q122" i="1499" s="1"/>
  <c r="P123" i="1499" s="1"/>
  <c r="Q123" i="1499" s="1"/>
  <c r="P124" i="1499" s="1"/>
  <c r="Q124" i="1499" s="1"/>
  <c r="P125" i="1499" s="1"/>
  <c r="Q125" i="1499" s="1"/>
  <c r="P126" i="1499" s="1"/>
  <c r="Q126" i="1499" s="1"/>
  <c r="P127" i="1499" s="1"/>
  <c r="Q127" i="1499" s="1"/>
  <c r="P128" i="1499" s="1"/>
  <c r="Q128" i="1499" s="1"/>
  <c r="P129" i="1499" s="1"/>
  <c r="Q129" i="1499" s="1"/>
  <c r="P130" i="1499" s="1"/>
  <c r="Q130" i="1499" s="1"/>
  <c r="P131" i="1499" s="1"/>
  <c r="Q131" i="1499" s="1"/>
  <c r="P132" i="1499" s="1"/>
  <c r="Q132" i="1499" s="1"/>
  <c r="P133" i="1499" s="1"/>
  <c r="Q133" i="1499" s="1"/>
  <c r="P134" i="1499" s="1"/>
  <c r="Q134" i="1499" s="1"/>
  <c r="P135" i="1499" s="1"/>
  <c r="Q135" i="1499" s="1"/>
  <c r="P136" i="1499" s="1"/>
  <c r="Q136" i="1499" s="1"/>
  <c r="P137" i="1499" s="1"/>
  <c r="Q137" i="1499" s="1"/>
  <c r="P138" i="1499" s="1"/>
  <c r="Q138" i="1499" s="1"/>
  <c r="P139" i="1499" s="1"/>
  <c r="Q139" i="1499" s="1"/>
  <c r="P140" i="1499" s="1"/>
  <c r="Q140" i="1499" s="1"/>
  <c r="P141" i="1499" s="1"/>
  <c r="Q141" i="1499" s="1"/>
  <c r="P142" i="1499" s="1"/>
  <c r="Q142" i="1499" s="1"/>
  <c r="P143" i="1499" s="1"/>
  <c r="Q143" i="1499" s="1"/>
  <c r="P144" i="1499" s="1"/>
  <c r="Q144" i="1499" s="1"/>
  <c r="P145" i="1499" s="1"/>
  <c r="Q145" i="1499" s="1"/>
  <c r="P146" i="1499" s="1"/>
  <c r="Q146" i="1499" s="1"/>
  <c r="P147" i="1499" s="1"/>
  <c r="Q147" i="1499" s="1"/>
  <c r="P148" i="1499" s="1"/>
  <c r="Q148" i="1499" s="1"/>
  <c r="P149" i="1499" s="1"/>
  <c r="Q149" i="1499" s="1"/>
  <c r="P150" i="1499" s="1"/>
  <c r="Q150" i="1499" s="1"/>
  <c r="P151" i="1499" s="1"/>
  <c r="Q151" i="1499" s="1"/>
  <c r="P152" i="1499" s="1"/>
  <c r="Q152" i="1499" s="1"/>
  <c r="P153" i="1499" s="1"/>
  <c r="Q153" i="1499" s="1"/>
  <c r="P154" i="1499" s="1"/>
  <c r="Q154" i="1499" s="1"/>
  <c r="P155" i="1499" s="1"/>
  <c r="Q155" i="1499" s="1"/>
  <c r="P156" i="1499" s="1"/>
  <c r="Q156" i="1499" s="1"/>
  <c r="P157" i="1499" s="1"/>
  <c r="Q157" i="1499" s="1"/>
  <c r="P158" i="1499" s="1"/>
  <c r="Q158" i="1499" s="1"/>
  <c r="P159" i="1499" s="1"/>
  <c r="Q159" i="1499" s="1"/>
  <c r="P160" i="1499" s="1"/>
  <c r="Q160" i="1499" s="1"/>
  <c r="P161" i="1499" s="1"/>
  <c r="Q161" i="1499" s="1"/>
  <c r="P162" i="1499" s="1"/>
  <c r="Q162" i="1499" s="1"/>
  <c r="P163" i="1499" s="1"/>
  <c r="Q163" i="1499" s="1"/>
  <c r="P164" i="1499" s="1"/>
  <c r="Q164" i="1499" s="1"/>
  <c r="P165" i="1499" s="1"/>
  <c r="Q165" i="1499" s="1"/>
  <c r="P166" i="1499" s="1"/>
  <c r="Q166" i="1499" s="1"/>
  <c r="P167" i="1499" s="1"/>
  <c r="Q167" i="1499" s="1"/>
  <c r="P168" i="1499" s="1"/>
  <c r="Q168" i="1499" s="1"/>
  <c r="P169" i="1499" s="1"/>
  <c r="Q169" i="1499" s="1"/>
  <c r="P170" i="1499" s="1"/>
  <c r="Q170" i="1499" s="1"/>
  <c r="P171" i="1499" s="1"/>
  <c r="Q171" i="1499" s="1"/>
  <c r="P172" i="1499" s="1"/>
  <c r="Q172" i="1499" s="1"/>
  <c r="P173" i="1499" s="1"/>
  <c r="Q173" i="1499" s="1"/>
  <c r="P174" i="1499" s="1"/>
  <c r="Q174" i="1499" s="1"/>
  <c r="P175" i="1499" s="1"/>
  <c r="Q175" i="1499" s="1"/>
  <c r="P176" i="1499" s="1"/>
  <c r="Q176" i="1499" s="1"/>
  <c r="P177" i="1499" s="1"/>
  <c r="Q177" i="1499" s="1"/>
  <c r="P178" i="1499" s="1"/>
  <c r="Q178" i="1499" s="1"/>
  <c r="P179" i="1499" s="1"/>
  <c r="Q179" i="1499" s="1"/>
  <c r="P180" i="1499" s="1"/>
  <c r="Q180" i="1499" s="1"/>
  <c r="P181" i="1499" s="1"/>
  <c r="Q181" i="1499" s="1"/>
  <c r="P182" i="1499" s="1"/>
  <c r="Q182" i="1499" s="1"/>
  <c r="P183" i="1499" s="1"/>
  <c r="Q183" i="1499" s="1"/>
  <c r="P184" i="1499" s="1"/>
  <c r="Q184" i="1499" s="1"/>
  <c r="P185" i="1499" s="1"/>
  <c r="Q185" i="1499" s="1"/>
  <c r="P186" i="1499" s="1"/>
  <c r="Q186" i="1499" s="1"/>
  <c r="P187" i="1499" s="1"/>
  <c r="Q187" i="1499" s="1"/>
  <c r="P188" i="1499" s="1"/>
  <c r="Q188" i="1499" s="1"/>
  <c r="P189" i="1499" s="1"/>
  <c r="Q189" i="1499" s="1"/>
  <c r="P190" i="1499" s="1"/>
  <c r="Q190" i="1499" s="1"/>
  <c r="P191" i="1499" s="1"/>
  <c r="Q191" i="1499" s="1"/>
  <c r="P192" i="1499" s="1"/>
  <c r="Q192" i="1499" s="1"/>
  <c r="P193" i="1499" s="1"/>
  <c r="Q193" i="1499" s="1"/>
  <c r="P194" i="1499" s="1"/>
  <c r="Q194" i="1499" s="1"/>
  <c r="P195" i="1499" s="1"/>
  <c r="Q195" i="1499" s="1"/>
  <c r="P196" i="1499" s="1"/>
  <c r="Q196" i="1499" s="1"/>
  <c r="P197" i="1499" s="1"/>
  <c r="Q197" i="1499" s="1"/>
  <c r="P198" i="1499" s="1"/>
  <c r="Q198" i="1499" s="1"/>
  <c r="P199" i="1499" s="1"/>
  <c r="Q199" i="1499" s="1"/>
  <c r="P200" i="1499" s="1"/>
  <c r="Q200" i="1499" s="1"/>
  <c r="P201" i="1499" s="1"/>
  <c r="Q201" i="1499" s="1"/>
  <c r="P202" i="1499" s="1"/>
  <c r="Q202" i="1499" s="1"/>
  <c r="P203" i="1499" s="1"/>
  <c r="Q203" i="1499" s="1"/>
  <c r="P204" i="1499" s="1"/>
  <c r="Q204" i="1499" s="1"/>
  <c r="P205" i="1499" s="1"/>
  <c r="Q205" i="1499" s="1"/>
  <c r="P206" i="1499" s="1"/>
  <c r="Q206" i="1499" s="1"/>
  <c r="P207" i="1499" s="1"/>
  <c r="Q207" i="1499" s="1"/>
  <c r="P208" i="1499" s="1"/>
  <c r="Q208" i="1499" s="1"/>
  <c r="P209" i="1499" s="1"/>
  <c r="Q209" i="1499" s="1"/>
  <c r="P210" i="1499" s="1"/>
  <c r="Q210" i="1499" s="1"/>
  <c r="P211" i="1499" s="1"/>
  <c r="Q211" i="1499" s="1"/>
  <c r="P212" i="1499" s="1"/>
  <c r="Q212" i="1499" s="1"/>
  <c r="P213" i="1499" s="1"/>
  <c r="Q213" i="1499" s="1"/>
  <c r="P214" i="1499" s="1"/>
  <c r="Q214" i="1499" s="1"/>
  <c r="P215" i="1499" s="1"/>
  <c r="Q215" i="1499" s="1"/>
  <c r="P216" i="1499" s="1"/>
  <c r="Q216" i="1499" s="1"/>
  <c r="P217" i="1499" s="1"/>
  <c r="Q217" i="1499" s="1"/>
  <c r="P218" i="1499" s="1"/>
  <c r="Q218" i="1499" s="1"/>
  <c r="P219" i="1499" s="1"/>
  <c r="Q219" i="1499" s="1"/>
  <c r="P220" i="1499" s="1"/>
  <c r="Q220" i="1499" s="1"/>
  <c r="P221" i="1499" s="1"/>
  <c r="Q221" i="1499" s="1"/>
  <c r="P222" i="1499" s="1"/>
  <c r="Q222" i="1499" s="1"/>
  <c r="P223" i="1499" s="1"/>
  <c r="Q223" i="1499" s="1"/>
  <c r="P224" i="1499" s="1"/>
  <c r="Q224" i="1499" s="1"/>
  <c r="P225" i="1499" s="1"/>
  <c r="Q225" i="1499" s="1"/>
  <c r="P226" i="1499" s="1"/>
  <c r="Q226" i="1499" s="1"/>
  <c r="P227" i="1499" s="1"/>
  <c r="Q227" i="1499" s="1"/>
  <c r="P228" i="1499" s="1"/>
  <c r="Q228" i="1499" s="1"/>
  <c r="P229" i="1499" s="1"/>
  <c r="Q229" i="1499" s="1"/>
  <c r="P230" i="1499" s="1"/>
  <c r="Q230" i="1499" s="1"/>
  <c r="P231" i="1499" s="1"/>
  <c r="Q231" i="1499" s="1"/>
  <c r="P232" i="1499" s="1"/>
  <c r="Q232" i="1499" s="1"/>
  <c r="P233" i="1499" s="1"/>
  <c r="Q233" i="1499" s="1"/>
  <c r="P234" i="1499" s="1"/>
  <c r="Q234" i="1499" s="1"/>
  <c r="P235" i="1499" s="1"/>
  <c r="Q235" i="1499" s="1"/>
  <c r="P236" i="1499" s="1"/>
  <c r="Q236" i="1499" s="1"/>
  <c r="P237" i="1499" s="1"/>
  <c r="Q237" i="1499" s="1"/>
  <c r="P238" i="1499" s="1"/>
  <c r="Q238" i="1499" s="1"/>
  <c r="P239" i="1499" s="1"/>
  <c r="Q239" i="1499" s="1"/>
  <c r="P240" i="1499" s="1"/>
  <c r="Q240" i="1499" s="1"/>
  <c r="P241" i="1499" s="1"/>
  <c r="Q241" i="1499" s="1"/>
  <c r="P242" i="1499" s="1"/>
  <c r="Q242" i="1499" s="1"/>
  <c r="P243" i="1499" s="1"/>
  <c r="Q243" i="1499" s="1"/>
  <c r="P244" i="1499" s="1"/>
  <c r="Q244" i="1499" s="1"/>
  <c r="P245" i="1499" s="1"/>
  <c r="Q245" i="1499" s="1"/>
  <c r="P246" i="1499" s="1"/>
  <c r="Q246" i="1499" s="1"/>
  <c r="P247" i="1499" s="1"/>
  <c r="Q247" i="1499" s="1"/>
  <c r="P248" i="1499" s="1"/>
  <c r="Q248" i="1499" s="1"/>
  <c r="P249" i="1499" s="1"/>
  <c r="Q249" i="1499" s="1"/>
  <c r="P250" i="1499" s="1"/>
  <c r="Q250" i="1499" s="1"/>
  <c r="P251" i="1499" s="1"/>
  <c r="Q251" i="1499" s="1"/>
  <c r="P252" i="1499" s="1"/>
  <c r="Q252" i="1499" s="1"/>
  <c r="P253" i="1499" s="1"/>
  <c r="Q253" i="1499" s="1"/>
  <c r="P254" i="1499" s="1"/>
  <c r="Q254" i="1499" s="1"/>
  <c r="P255" i="1499" s="1"/>
  <c r="Q255" i="1499" s="1"/>
  <c r="P256" i="1499" s="1"/>
  <c r="Q256" i="1499" s="1"/>
  <c r="P257" i="1499" s="1"/>
  <c r="Q257" i="1499" s="1"/>
  <c r="P258" i="1499" s="1"/>
  <c r="Q258" i="1499" s="1"/>
  <c r="P259" i="1499" s="1"/>
  <c r="Q259" i="1499" s="1"/>
  <c r="P260" i="1499" s="1"/>
  <c r="Q260" i="1499" s="1"/>
  <c r="P261" i="1499" s="1"/>
  <c r="Q261" i="1499" s="1"/>
  <c r="P262" i="1499" s="1"/>
  <c r="Q262" i="1499" s="1"/>
  <c r="P263" i="1499" s="1"/>
  <c r="Q263" i="1499" s="1"/>
  <c r="P264" i="1499" s="1"/>
  <c r="Q264" i="1499" s="1"/>
  <c r="P265" i="1499" s="1"/>
  <c r="Q265" i="1499" s="1"/>
  <c r="P266" i="1499" s="1"/>
  <c r="Q266" i="1499" s="1"/>
  <c r="P267" i="1499" s="1"/>
  <c r="Q267" i="1499" s="1"/>
  <c r="P268" i="1499" s="1"/>
  <c r="Q268" i="1499" s="1"/>
  <c r="P269" i="1499" s="1"/>
  <c r="Q269" i="1499" s="1"/>
  <c r="P270" i="1499" s="1"/>
  <c r="Q270" i="1499" s="1"/>
  <c r="P271" i="1499" s="1"/>
  <c r="Q271" i="1499" s="1"/>
  <c r="P272" i="1499" s="1"/>
  <c r="Q272" i="1499" s="1"/>
  <c r="P273" i="1499" s="1"/>
  <c r="Q273" i="1499" s="1"/>
  <c r="P274" i="1499" s="1"/>
  <c r="Q274" i="1499" s="1"/>
  <c r="P275" i="1499" s="1"/>
  <c r="Q275" i="1499" s="1"/>
  <c r="P276" i="1499" s="1"/>
  <c r="Q276" i="1499" s="1"/>
  <c r="P277" i="1499" s="1"/>
  <c r="Q277" i="1499" s="1"/>
  <c r="P278" i="1499" s="1"/>
  <c r="Q278" i="1499" s="1"/>
  <c r="P279" i="1499" s="1"/>
  <c r="Q279" i="1499" s="1"/>
  <c r="P280" i="1499" s="1"/>
  <c r="Q280" i="1499" s="1"/>
  <c r="P281" i="1499" s="1"/>
  <c r="Q281" i="1499" s="1"/>
  <c r="P282" i="1499" s="1"/>
  <c r="Q282" i="1499" s="1"/>
  <c r="P283" i="1499" s="1"/>
  <c r="Q283" i="1499" s="1"/>
  <c r="P284" i="1499" s="1"/>
  <c r="Q284" i="1499" s="1"/>
  <c r="P285" i="1499" s="1"/>
  <c r="Q285" i="1499" s="1"/>
  <c r="P286" i="1499" s="1"/>
  <c r="Q286" i="1499" s="1"/>
  <c r="P287" i="1499" s="1"/>
  <c r="Q287" i="1499" s="1"/>
  <c r="P288" i="1499" s="1"/>
  <c r="Q288" i="1499" s="1"/>
  <c r="P289" i="1499" s="1"/>
  <c r="Q289" i="1499" s="1"/>
  <c r="P290" i="1499" s="1"/>
  <c r="Q290" i="1499" s="1"/>
  <c r="P291" i="1499" s="1"/>
  <c r="Q291" i="1499" s="1"/>
  <c r="P292" i="1499" s="1"/>
  <c r="Q292" i="1499" s="1"/>
  <c r="P293" i="1499" s="1"/>
  <c r="Q293" i="1499" s="1"/>
  <c r="P294" i="1499" s="1"/>
  <c r="Q294" i="1499" s="1"/>
  <c r="P295" i="1499" s="1"/>
  <c r="Q295" i="1499" s="1"/>
  <c r="P296" i="1499" s="1"/>
  <c r="Q296" i="1499" s="1"/>
  <c r="P297" i="1499" s="1"/>
  <c r="Q297" i="1499" s="1"/>
  <c r="P298" i="1499" s="1"/>
  <c r="Q298" i="1499" s="1"/>
  <c r="P299" i="1499" s="1"/>
  <c r="Q299" i="1499" s="1"/>
  <c r="P300" i="1499" s="1"/>
  <c r="Q300" i="1499" s="1"/>
  <c r="P301" i="1499" s="1"/>
  <c r="Q301" i="1499" s="1"/>
  <c r="P302" i="1499" s="1"/>
  <c r="Q302" i="1499" s="1"/>
  <c r="P303" i="1499" s="1"/>
  <c r="Q303" i="1499" s="1"/>
  <c r="P304" i="1499" s="1"/>
  <c r="Q304" i="1499" s="1"/>
  <c r="P305" i="1499" s="1"/>
  <c r="Q305" i="1499" s="1"/>
  <c r="P306" i="1499" s="1"/>
  <c r="Q306" i="1499" s="1"/>
  <c r="P307" i="1499" s="1"/>
  <c r="Q307" i="1499" s="1"/>
  <c r="P308" i="1499" s="1"/>
  <c r="Q308" i="1499" s="1"/>
  <c r="P309" i="1499" s="1"/>
  <c r="Q309" i="1499" s="1"/>
  <c r="P310" i="1499" s="1"/>
  <c r="Q310" i="1499" s="1"/>
  <c r="P311" i="1499" s="1"/>
  <c r="Q311" i="1499" s="1"/>
  <c r="P312" i="1499" s="1"/>
  <c r="Q312" i="1499" s="1"/>
  <c r="P313" i="1499" s="1"/>
  <c r="Q313" i="1499" s="1"/>
  <c r="P314" i="1499" s="1"/>
  <c r="Q314" i="1499" s="1"/>
  <c r="P315" i="1499" s="1"/>
  <c r="Q315" i="1499" s="1"/>
  <c r="P316" i="1499" s="1"/>
  <c r="Q316" i="1499" s="1"/>
  <c r="P317" i="1499" s="1"/>
  <c r="Q317" i="1499" s="1"/>
  <c r="P318" i="1499" s="1"/>
  <c r="Q318" i="1499" s="1"/>
  <c r="P319" i="1499" s="1"/>
  <c r="Q319" i="1499" s="1"/>
  <c r="P320" i="1499" s="1"/>
  <c r="Q320" i="1499" s="1"/>
  <c r="P321" i="1499" s="1"/>
  <c r="Q321" i="1499" s="1"/>
  <c r="P322" i="1499" s="1"/>
  <c r="Q322" i="1499" s="1"/>
  <c r="P323" i="1499" s="1"/>
  <c r="Q323" i="1499" s="1"/>
  <c r="P324" i="1499" s="1"/>
  <c r="Q324" i="1499" s="1"/>
  <c r="P325" i="1499" s="1"/>
  <c r="Q325" i="1499" s="1"/>
  <c r="P326" i="1499" s="1"/>
  <c r="Q326" i="1499" s="1"/>
  <c r="P327" i="1499" s="1"/>
  <c r="Q327" i="1499" s="1"/>
  <c r="P328" i="1499" s="1"/>
  <c r="Q328" i="1499" s="1"/>
  <c r="P329" i="1499" s="1"/>
  <c r="Q329" i="1499" s="1"/>
  <c r="P330" i="1499" s="1"/>
  <c r="Q330" i="1499" s="1"/>
  <c r="P331" i="1499" s="1"/>
  <c r="Q331" i="1499" s="1"/>
  <c r="P332" i="1499" s="1"/>
  <c r="Q332" i="1499" s="1"/>
  <c r="P333" i="1499" s="1"/>
  <c r="Q333" i="1499" s="1"/>
  <c r="P334" i="1499" s="1"/>
  <c r="Q334" i="1499" s="1"/>
  <c r="P335" i="1499" s="1"/>
  <c r="Q335" i="1499" s="1"/>
  <c r="P336" i="1499" s="1"/>
  <c r="Q336" i="1499" s="1"/>
  <c r="P337" i="1499" s="1"/>
  <c r="Q337" i="1499" s="1"/>
  <c r="P338" i="1499" s="1"/>
  <c r="Q338" i="1499" s="1"/>
  <c r="P339" i="1499" s="1"/>
  <c r="Q339" i="1499" s="1"/>
  <c r="P340" i="1499" s="1"/>
  <c r="Q340" i="1499" s="1"/>
  <c r="P341" i="1499" s="1"/>
  <c r="Q341" i="1499" s="1"/>
  <c r="P342" i="1499" s="1"/>
  <c r="Q342" i="1499" s="1"/>
  <c r="P343" i="1499" s="1"/>
  <c r="Q343" i="1499" s="1"/>
  <c r="P344" i="1499" s="1"/>
  <c r="Q344" i="1499" s="1"/>
  <c r="P345" i="1499" s="1"/>
  <c r="Q345" i="1499" s="1"/>
  <c r="P346" i="1499" s="1"/>
  <c r="Q346" i="1499" s="1"/>
  <c r="P347" i="1499" s="1"/>
  <c r="Q347" i="1499" s="1"/>
  <c r="P348" i="1499" s="1"/>
  <c r="Q348" i="1499" s="1"/>
  <c r="P349" i="1499" s="1"/>
  <c r="Q349" i="1499" s="1"/>
  <c r="P350" i="1499" s="1"/>
  <c r="Q350" i="1499" s="1"/>
  <c r="P351" i="1499" s="1"/>
  <c r="Q351" i="1499" s="1"/>
  <c r="P352" i="1499" s="1"/>
  <c r="Q352" i="1499" s="1"/>
  <c r="P353" i="1499" s="1"/>
  <c r="Q353" i="1499" s="1"/>
  <c r="P354" i="1499" s="1"/>
  <c r="Q354" i="1499" s="1"/>
  <c r="P355" i="1499" s="1"/>
  <c r="Q355" i="1499" s="1"/>
  <c r="P356" i="1499" s="1"/>
  <c r="Q356" i="1499" s="1"/>
  <c r="P357" i="1499" s="1"/>
  <c r="Q357" i="1499" s="1"/>
  <c r="P358" i="1499" s="1"/>
  <c r="Q358" i="1499" s="1"/>
  <c r="P359" i="1499" s="1"/>
  <c r="Q359" i="1499" s="1"/>
  <c r="P360" i="1499" s="1"/>
  <c r="Q360" i="1499" s="1"/>
  <c r="P361" i="1499" s="1"/>
  <c r="Q361" i="1499" s="1"/>
  <c r="P362" i="1499" s="1"/>
  <c r="Q362" i="1499" s="1"/>
  <c r="P363" i="1499" s="1"/>
  <c r="Q363" i="1499" s="1"/>
  <c r="P364" i="1499" s="1"/>
  <c r="Q364" i="1499" s="1"/>
  <c r="P365" i="1499" s="1"/>
  <c r="Q365" i="1499" s="1"/>
  <c r="P366" i="1499" s="1"/>
  <c r="Q366" i="1499" s="1"/>
  <c r="P367" i="1499" s="1"/>
  <c r="Q367" i="1499" s="1"/>
  <c r="P368" i="1499" s="1"/>
  <c r="Q368" i="1499" s="1"/>
  <c r="P369" i="1499" s="1"/>
  <c r="Q369" i="1499" s="1"/>
  <c r="P370" i="1499" s="1"/>
  <c r="Q370" i="1499" s="1"/>
  <c r="P371" i="1499" s="1"/>
  <c r="Q371" i="1499" s="1"/>
  <c r="P372" i="1499" s="1"/>
  <c r="Q372" i="1499" s="1"/>
  <c r="P373" i="1499" s="1"/>
  <c r="Q373" i="1499" s="1"/>
  <c r="P374" i="1499" s="1"/>
  <c r="Q374" i="1499" s="1"/>
  <c r="P375" i="1499" s="1"/>
  <c r="Q375" i="1499" s="1"/>
  <c r="P376" i="1499" s="1"/>
  <c r="Q376" i="1499" s="1"/>
  <c r="P377" i="1499" s="1"/>
  <c r="Q377" i="1499" s="1"/>
  <c r="P378" i="1499" s="1"/>
  <c r="Q378" i="1499" s="1"/>
  <c r="P379" i="1499" s="1"/>
  <c r="Q379" i="1499" s="1"/>
  <c r="P380" i="1499" s="1"/>
  <c r="Q380" i="1499" s="1"/>
  <c r="P381" i="1499" s="1"/>
  <c r="Q381" i="1499" s="1"/>
  <c r="P382" i="1499" s="1"/>
  <c r="Q382" i="1499" s="1"/>
  <c r="P383" i="1499" s="1"/>
  <c r="Q383" i="1499" s="1"/>
  <c r="P384" i="1499" s="1"/>
  <c r="Q384" i="1499" s="1"/>
  <c r="P385" i="1499" s="1"/>
  <c r="Q385" i="1499" s="1"/>
  <c r="P386" i="1499" s="1"/>
  <c r="Q386" i="1499" s="1"/>
  <c r="P387" i="1499" s="1"/>
  <c r="Q387" i="1499" s="1"/>
  <c r="P388" i="1499" s="1"/>
  <c r="Q388" i="1499" s="1"/>
  <c r="P389" i="1499" s="1"/>
  <c r="Q389" i="1499" s="1"/>
  <c r="P390" i="1499" s="1"/>
  <c r="Q390" i="1499" s="1"/>
  <c r="P391" i="1499" s="1"/>
  <c r="Q391" i="1499" s="1"/>
  <c r="P392" i="1499" s="1"/>
  <c r="Q392" i="1499" s="1"/>
  <c r="P393" i="1499" s="1"/>
  <c r="Q393" i="1499" s="1"/>
  <c r="P394" i="1499" s="1"/>
  <c r="Q394" i="1499" s="1"/>
  <c r="P395" i="1499" s="1"/>
  <c r="Q395" i="1499" s="1"/>
  <c r="P396" i="1499" s="1"/>
  <c r="Q396" i="1499" s="1"/>
  <c r="P397" i="1499" s="1"/>
  <c r="Q397" i="1499" s="1"/>
  <c r="P398" i="1499" s="1"/>
  <c r="Q398" i="1499" s="1"/>
  <c r="P399" i="1499" s="1"/>
  <c r="Q399" i="1499" s="1"/>
  <c r="P400" i="1499" s="1"/>
  <c r="Q400" i="1499" s="1"/>
  <c r="P401" i="1499" s="1"/>
  <c r="Q401" i="1499" s="1"/>
  <c r="P402" i="1499" s="1"/>
  <c r="Q402" i="1499" s="1"/>
  <c r="P403" i="1499" s="1"/>
  <c r="Q403" i="1499" s="1"/>
  <c r="P404" i="1499" s="1"/>
  <c r="Q404" i="1499" s="1"/>
  <c r="P405" i="1499" s="1"/>
  <c r="Q405" i="1499" s="1"/>
  <c r="P406" i="1499" s="1"/>
  <c r="Q406" i="1499" s="1"/>
  <c r="P407" i="1499" s="1"/>
  <c r="Q407" i="1499" s="1"/>
  <c r="P408" i="1499" s="1"/>
  <c r="Q408" i="1499" s="1"/>
  <c r="P409" i="1499" s="1"/>
  <c r="Q409" i="1499" s="1"/>
  <c r="P410" i="1499" s="1"/>
  <c r="Q410" i="1499" s="1"/>
  <c r="P411" i="1499" s="1"/>
  <c r="Q411" i="1499" s="1"/>
  <c r="P412" i="1499" s="1"/>
  <c r="Q412" i="1499" s="1"/>
  <c r="P413" i="1499" s="1"/>
  <c r="Q413" i="1499" s="1"/>
  <c r="P414" i="1499" s="1"/>
  <c r="Q414" i="1499" s="1"/>
  <c r="P415" i="1499" s="1"/>
  <c r="Q415" i="1499" s="1"/>
  <c r="P416" i="1499" s="1"/>
  <c r="Q416" i="1499" s="1"/>
  <c r="P417" i="1499" s="1"/>
  <c r="Q417" i="1499" s="1"/>
  <c r="P418" i="1499" s="1"/>
  <c r="Q418" i="1499" s="1"/>
  <c r="P419" i="1499" s="1"/>
  <c r="Q419" i="1499" s="1"/>
  <c r="P420" i="1499" s="1"/>
  <c r="Q420" i="1499" s="1"/>
  <c r="P421" i="1499" s="1"/>
  <c r="Q421" i="1499" s="1"/>
  <c r="P422" i="1499" s="1"/>
  <c r="Q422" i="1499" s="1"/>
  <c r="P423" i="1499" s="1"/>
  <c r="Q423" i="1499" s="1"/>
  <c r="P424" i="1499" s="1"/>
  <c r="Q424" i="1499" s="1"/>
  <c r="P425" i="1499" s="1"/>
  <c r="Q425" i="1499" s="1"/>
  <c r="P426" i="1499" s="1"/>
  <c r="Q426" i="1499" s="1"/>
  <c r="P427" i="1499" s="1"/>
  <c r="Q427" i="1499" s="1"/>
  <c r="P428" i="1499" s="1"/>
  <c r="Q428" i="1499" s="1"/>
  <c r="P429" i="1499" s="1"/>
  <c r="Q429" i="1499" s="1"/>
  <c r="P430" i="1499" s="1"/>
  <c r="Q430" i="1499" s="1"/>
  <c r="P431" i="1499" s="1"/>
  <c r="Q431" i="1499" s="1"/>
  <c r="P432" i="1499" s="1"/>
  <c r="Q432" i="1499" s="1"/>
  <c r="P433" i="1499" s="1"/>
  <c r="Q433" i="1499" s="1"/>
  <c r="P434" i="1499" s="1"/>
  <c r="Q434" i="1499" s="1"/>
  <c r="P435" i="1499" s="1"/>
  <c r="Q435" i="1499" s="1"/>
  <c r="P436" i="1499" s="1"/>
  <c r="Q436" i="1499" s="1"/>
  <c r="P437" i="1499" s="1"/>
  <c r="Q437" i="1499" s="1"/>
  <c r="P438" i="1499" s="1"/>
  <c r="Q438" i="1499" s="1"/>
  <c r="P439" i="1499" s="1"/>
  <c r="Q439" i="1499" s="1"/>
  <c r="P440" i="1499" s="1"/>
  <c r="Q440" i="1499" s="1"/>
  <c r="P441" i="1499" s="1"/>
  <c r="Q441" i="1499" s="1"/>
  <c r="P442" i="1499" s="1"/>
  <c r="Q442" i="1499" s="1"/>
  <c r="P443" i="1499" s="1"/>
  <c r="Q443" i="1499" s="1"/>
  <c r="P444" i="1499" s="1"/>
  <c r="Q444" i="1499" s="1"/>
  <c r="P445" i="1499" s="1"/>
  <c r="Q445" i="1499" s="1"/>
  <c r="P446" i="1499" s="1"/>
  <c r="Q446" i="1499" s="1"/>
  <c r="P447" i="1499" s="1"/>
  <c r="Q447" i="1499" s="1"/>
  <c r="P448" i="1499" s="1"/>
  <c r="Q448" i="1499" s="1"/>
  <c r="P449" i="1499" s="1"/>
  <c r="Q449" i="1499" s="1"/>
  <c r="P450" i="1499" s="1"/>
  <c r="Q450" i="1499" s="1"/>
  <c r="P451" i="1499" s="1"/>
  <c r="Q451" i="1499" s="1"/>
  <c r="P452" i="1499" s="1"/>
  <c r="Q452" i="1499" s="1"/>
  <c r="P453" i="1499" s="1"/>
  <c r="Q453" i="1499" s="1"/>
  <c r="P454" i="1499" s="1"/>
  <c r="Q454" i="1499" s="1"/>
  <c r="P455" i="1499" s="1"/>
  <c r="Q455" i="1499" s="1"/>
  <c r="P456" i="1499" s="1"/>
  <c r="Q456" i="1499" s="1"/>
  <c r="P457" i="1499" s="1"/>
  <c r="Q457" i="1499" s="1"/>
  <c r="P458" i="1499" s="1"/>
  <c r="Q458" i="1499" s="1"/>
  <c r="P459" i="1499" s="1"/>
  <c r="Q459" i="1499" s="1"/>
  <c r="P460" i="1499" s="1"/>
  <c r="Q460" i="1499" s="1"/>
  <c r="P461" i="1499" s="1"/>
  <c r="Q461" i="1499" s="1"/>
  <c r="P462" i="1499" s="1"/>
  <c r="Q462" i="1499" s="1"/>
  <c r="P463" i="1499" s="1"/>
  <c r="Q463" i="1499" s="1"/>
  <c r="I17" i="1499"/>
  <c r="M17" i="1499" s="1"/>
  <c r="B17" i="1499"/>
  <c r="D12" i="1499"/>
  <c r="B131" i="1499" s="1"/>
  <c r="P1317" i="1498"/>
  <c r="Q1316" i="1498"/>
  <c r="P1316" i="1498"/>
  <c r="Q1315" i="1498"/>
  <c r="P1315" i="1498"/>
  <c r="Q1314" i="1498"/>
  <c r="P1314" i="1498"/>
  <c r="Q1313" i="1498"/>
  <c r="P1313" i="1498"/>
  <c r="Q1312" i="1498"/>
  <c r="P1312" i="1498"/>
  <c r="Q1311" i="1498"/>
  <c r="P1311" i="1498"/>
  <c r="Q1310" i="1498"/>
  <c r="P1310" i="1498"/>
  <c r="Q1309" i="1498"/>
  <c r="P1309" i="1498"/>
  <c r="Q1308" i="1498"/>
  <c r="P1308" i="1498"/>
  <c r="Q1307" i="1498"/>
  <c r="P1307" i="1498"/>
  <c r="Q1306" i="1498"/>
  <c r="P1306" i="1498"/>
  <c r="Q1305" i="1498"/>
  <c r="P1305" i="1498"/>
  <c r="Q1304" i="1498"/>
  <c r="P1304" i="1498"/>
  <c r="Q1303" i="1498"/>
  <c r="P1303" i="1498"/>
  <c r="Q1302" i="1498"/>
  <c r="P1302" i="1498"/>
  <c r="Q1301" i="1498"/>
  <c r="P1301" i="1498"/>
  <c r="Q1300" i="1498"/>
  <c r="P1300" i="1498"/>
  <c r="Q1299" i="1498"/>
  <c r="P1299" i="1498"/>
  <c r="Q1298" i="1498"/>
  <c r="P1298" i="1498"/>
  <c r="Q1297" i="1498"/>
  <c r="P1297" i="1498"/>
  <c r="Q1296" i="1498"/>
  <c r="P1296" i="1498"/>
  <c r="Q1295" i="1498"/>
  <c r="P1295" i="1498"/>
  <c r="Q1294" i="1498"/>
  <c r="P1294" i="1498"/>
  <c r="Q1293" i="1498"/>
  <c r="P1293" i="1498"/>
  <c r="Q1292" i="1498"/>
  <c r="P1292" i="1498"/>
  <c r="Q1291" i="1498"/>
  <c r="P1291" i="1498"/>
  <c r="Q1290" i="1498"/>
  <c r="P1290" i="1498"/>
  <c r="Q1289" i="1498"/>
  <c r="P1289" i="1498"/>
  <c r="Q1288" i="1498"/>
  <c r="P1288" i="1498"/>
  <c r="Q1287" i="1498"/>
  <c r="P1287" i="1498"/>
  <c r="Q1286" i="1498"/>
  <c r="P1286" i="1498"/>
  <c r="Q1285" i="1498"/>
  <c r="P1285" i="1498"/>
  <c r="Q1284" i="1498"/>
  <c r="P1284" i="1498"/>
  <c r="Q1283" i="1498"/>
  <c r="P1283" i="1498"/>
  <c r="Q1282" i="1498"/>
  <c r="P1282" i="1498"/>
  <c r="Q1281" i="1498"/>
  <c r="P1281" i="1498"/>
  <c r="Q1280" i="1498"/>
  <c r="P1280" i="1498"/>
  <c r="Q1279" i="1498"/>
  <c r="P1279" i="1498"/>
  <c r="Q1278" i="1498"/>
  <c r="P1278" i="1498"/>
  <c r="Q1277" i="1498"/>
  <c r="P1277" i="1498"/>
  <c r="Q1276" i="1498"/>
  <c r="P1276" i="1498"/>
  <c r="Q1275" i="1498"/>
  <c r="P1275" i="1498"/>
  <c r="Q1274" i="1498"/>
  <c r="P1274" i="1498"/>
  <c r="Q1273" i="1498"/>
  <c r="P1273" i="1498"/>
  <c r="Q1272" i="1498"/>
  <c r="P1272" i="1498"/>
  <c r="Q1271" i="1498"/>
  <c r="P1271" i="1498"/>
  <c r="Q1270" i="1498"/>
  <c r="P1270" i="1498"/>
  <c r="Q1269" i="1498"/>
  <c r="P1269" i="1498"/>
  <c r="Q1268" i="1498"/>
  <c r="P1268" i="1498"/>
  <c r="Q1267" i="1498"/>
  <c r="P1267" i="1498"/>
  <c r="Q1266" i="1498"/>
  <c r="P1266" i="1498"/>
  <c r="Q1265" i="1498"/>
  <c r="P1265" i="1498"/>
  <c r="Q1264" i="1498"/>
  <c r="P1264" i="1498"/>
  <c r="Q1263" i="1498"/>
  <c r="P1263" i="1498"/>
  <c r="Q1262" i="1498"/>
  <c r="P1262" i="1498"/>
  <c r="Q1261" i="1498"/>
  <c r="P1261" i="1498"/>
  <c r="Q1260" i="1498"/>
  <c r="P1260" i="1498"/>
  <c r="Q1259" i="1498"/>
  <c r="P1259" i="1498"/>
  <c r="Q1258" i="1498"/>
  <c r="P1258" i="1498"/>
  <c r="Q1257" i="1498"/>
  <c r="P1257" i="1498"/>
  <c r="Q1256" i="1498"/>
  <c r="P1256" i="1498"/>
  <c r="Q1255" i="1498"/>
  <c r="P1255" i="1498"/>
  <c r="Q1254" i="1498"/>
  <c r="P1254" i="1498"/>
  <c r="Q1253" i="1498"/>
  <c r="P1253" i="1498"/>
  <c r="Q1252" i="1498"/>
  <c r="P1252" i="1498"/>
  <c r="Q1251" i="1498"/>
  <c r="P1251" i="1498"/>
  <c r="Q1250" i="1498"/>
  <c r="P1250" i="1498"/>
  <c r="Q1249" i="1498"/>
  <c r="P1249" i="1498"/>
  <c r="Q1248" i="1498"/>
  <c r="P1248" i="1498"/>
  <c r="Q1247" i="1498"/>
  <c r="P1247" i="1498"/>
  <c r="Q1246" i="1498"/>
  <c r="P1246" i="1498"/>
  <c r="Q1245" i="1498"/>
  <c r="P1245" i="1498"/>
  <c r="Q1244" i="1498"/>
  <c r="P1244" i="1498"/>
  <c r="Q1243" i="1498"/>
  <c r="P1243" i="1498"/>
  <c r="Q1242" i="1498"/>
  <c r="P1242" i="1498"/>
  <c r="Q1241" i="1498"/>
  <c r="P1241" i="1498"/>
  <c r="Q1240" i="1498"/>
  <c r="P1240" i="1498"/>
  <c r="Q1239" i="1498"/>
  <c r="P1239" i="1498"/>
  <c r="Q1238" i="1498"/>
  <c r="P1238" i="1498"/>
  <c r="Q1237" i="1498"/>
  <c r="P1237" i="1498"/>
  <c r="Q1236" i="1498"/>
  <c r="P1236" i="1498"/>
  <c r="Q1235" i="1498"/>
  <c r="P1235" i="1498"/>
  <c r="Q1234" i="1498"/>
  <c r="P1234" i="1498"/>
  <c r="Q1233" i="1498"/>
  <c r="P1233" i="1498"/>
  <c r="Q1232" i="1498"/>
  <c r="P1232" i="1498"/>
  <c r="Q1231" i="1498"/>
  <c r="P1231" i="1498"/>
  <c r="Q1230" i="1498"/>
  <c r="P1230" i="1498"/>
  <c r="Q1229" i="1498"/>
  <c r="P1229" i="1498"/>
  <c r="Q1228" i="1498"/>
  <c r="P1228" i="1498"/>
  <c r="Q1227" i="1498"/>
  <c r="P1227" i="1498"/>
  <c r="Q1226" i="1498"/>
  <c r="P1226" i="1498"/>
  <c r="Q1225" i="1498"/>
  <c r="P1225" i="1498"/>
  <c r="Q1224" i="1498"/>
  <c r="P1224" i="1498"/>
  <c r="Q1223" i="1498"/>
  <c r="P1223" i="1498"/>
  <c r="Q1222" i="1498"/>
  <c r="P1222" i="1498"/>
  <c r="Q1221" i="1498"/>
  <c r="P1221" i="1498"/>
  <c r="Q1220" i="1498"/>
  <c r="P1220" i="1498"/>
  <c r="Q1219" i="1498"/>
  <c r="P1219" i="1498"/>
  <c r="Q1218" i="1498"/>
  <c r="P1218" i="1498"/>
  <c r="Q1217" i="1498"/>
  <c r="P1217" i="1498"/>
  <c r="Q1216" i="1498"/>
  <c r="P1216" i="1498"/>
  <c r="Q1215" i="1498"/>
  <c r="P1215" i="1498"/>
  <c r="Q1214" i="1498"/>
  <c r="P1214" i="1498"/>
  <c r="Q1213" i="1498"/>
  <c r="P1213" i="1498"/>
  <c r="Q1212" i="1498"/>
  <c r="P1212" i="1498"/>
  <c r="Q1211" i="1498"/>
  <c r="P1211" i="1498"/>
  <c r="Q1210" i="1498"/>
  <c r="P1210" i="1498"/>
  <c r="Q1209" i="1498"/>
  <c r="P1209" i="1498"/>
  <c r="Q1208" i="1498"/>
  <c r="P1208" i="1498"/>
  <c r="Q1207" i="1498"/>
  <c r="P1207" i="1498"/>
  <c r="Q1206" i="1498"/>
  <c r="P1206" i="1498"/>
  <c r="Q1205" i="1498"/>
  <c r="P1205" i="1498"/>
  <c r="Q1204" i="1498"/>
  <c r="P1204" i="1498"/>
  <c r="Q1203" i="1498"/>
  <c r="P1203" i="1498"/>
  <c r="Q1202" i="1498"/>
  <c r="P1202" i="1498"/>
  <c r="Q1201" i="1498"/>
  <c r="P1201" i="1498"/>
  <c r="Q1200" i="1498"/>
  <c r="P1200" i="1498"/>
  <c r="Q1199" i="1498"/>
  <c r="P1199" i="1498"/>
  <c r="Q1198" i="1498"/>
  <c r="P1198" i="1498"/>
  <c r="Q1197" i="1498"/>
  <c r="P1197" i="1498"/>
  <c r="Q1196" i="1498"/>
  <c r="P1196" i="1498"/>
  <c r="Q1195" i="1498"/>
  <c r="P1195" i="1498"/>
  <c r="Q1194" i="1498"/>
  <c r="P1194" i="1498"/>
  <c r="Q1193" i="1498"/>
  <c r="P1193" i="1498"/>
  <c r="Q1192" i="1498"/>
  <c r="P1192" i="1498"/>
  <c r="Q1191" i="1498"/>
  <c r="P1191" i="1498"/>
  <c r="Q1190" i="1498"/>
  <c r="P1190" i="1498"/>
  <c r="Q1189" i="1498"/>
  <c r="P1189" i="1498"/>
  <c r="Q1188" i="1498"/>
  <c r="P1188" i="1498"/>
  <c r="Q1187" i="1498"/>
  <c r="P1187" i="1498"/>
  <c r="Q1186" i="1498"/>
  <c r="P1186" i="1498"/>
  <c r="Q1185" i="1498"/>
  <c r="P1185" i="1498"/>
  <c r="Q1184" i="1498"/>
  <c r="P1184" i="1498"/>
  <c r="Q1183" i="1498"/>
  <c r="P1183" i="1498"/>
  <c r="Q1182" i="1498"/>
  <c r="P1182" i="1498"/>
  <c r="Q1181" i="1498"/>
  <c r="P1181" i="1498"/>
  <c r="Q1180" i="1498"/>
  <c r="P1180" i="1498"/>
  <c r="Q1179" i="1498"/>
  <c r="P1179" i="1498"/>
  <c r="Q1178" i="1498"/>
  <c r="P1178" i="1498"/>
  <c r="Q1177" i="1498"/>
  <c r="P1177" i="1498"/>
  <c r="Q1176" i="1498"/>
  <c r="P1176" i="1498"/>
  <c r="Q1175" i="1498"/>
  <c r="P1175" i="1498"/>
  <c r="Q1174" i="1498"/>
  <c r="P1174" i="1498"/>
  <c r="Q1173" i="1498"/>
  <c r="P1173" i="1498"/>
  <c r="Q1172" i="1498"/>
  <c r="P1172" i="1498"/>
  <c r="Q1171" i="1498"/>
  <c r="P1171" i="1498"/>
  <c r="Q1170" i="1498"/>
  <c r="P1170" i="1498"/>
  <c r="Q1169" i="1498"/>
  <c r="P1169" i="1498"/>
  <c r="Q1168" i="1498"/>
  <c r="P1168" i="1498"/>
  <c r="Q1167" i="1498"/>
  <c r="P1167" i="1498"/>
  <c r="Q1166" i="1498"/>
  <c r="P1166" i="1498"/>
  <c r="Q1165" i="1498"/>
  <c r="P1165" i="1498"/>
  <c r="Q1164" i="1498"/>
  <c r="P1164" i="1498"/>
  <c r="Q1163" i="1498"/>
  <c r="P1163" i="1498"/>
  <c r="Q1162" i="1498"/>
  <c r="P1162" i="1498"/>
  <c r="Q1161" i="1498"/>
  <c r="P1161" i="1498"/>
  <c r="Q1160" i="1498"/>
  <c r="P1160" i="1498"/>
  <c r="Q1159" i="1498"/>
  <c r="P1159" i="1498"/>
  <c r="Q1158" i="1498"/>
  <c r="P1158" i="1498"/>
  <c r="Q1157" i="1498"/>
  <c r="P1157" i="1498"/>
  <c r="Q1156" i="1498"/>
  <c r="P1156" i="1498"/>
  <c r="Q1155" i="1498"/>
  <c r="P1155" i="1498"/>
  <c r="Q1154" i="1498"/>
  <c r="P1154" i="1498"/>
  <c r="Q1153" i="1498"/>
  <c r="P1153" i="1498"/>
  <c r="Q1152" i="1498"/>
  <c r="P1152" i="1498"/>
  <c r="Q1151" i="1498"/>
  <c r="P1151" i="1498"/>
  <c r="Q1150" i="1498"/>
  <c r="P1150" i="1498"/>
  <c r="Q1149" i="1498"/>
  <c r="P1149" i="1498"/>
  <c r="Q1148" i="1498"/>
  <c r="P1148" i="1498"/>
  <c r="Q1147" i="1498"/>
  <c r="P1147" i="1498"/>
  <c r="Q1146" i="1498"/>
  <c r="P1146" i="1498"/>
  <c r="Q1145" i="1498"/>
  <c r="P1145" i="1498"/>
  <c r="Q1144" i="1498"/>
  <c r="P1144" i="1498"/>
  <c r="Q1143" i="1498"/>
  <c r="P1143" i="1498"/>
  <c r="Q1142" i="1498"/>
  <c r="P1142" i="1498"/>
  <c r="Q1141" i="1498"/>
  <c r="P1141" i="1498"/>
  <c r="Q1140" i="1498"/>
  <c r="P1140" i="1498"/>
  <c r="Q1139" i="1498"/>
  <c r="P1139" i="1498"/>
  <c r="Q1138" i="1498"/>
  <c r="P1138" i="1498"/>
  <c r="Q1137" i="1498"/>
  <c r="P1137" i="1498"/>
  <c r="Q1136" i="1498"/>
  <c r="P1136" i="1498"/>
  <c r="Q1135" i="1498"/>
  <c r="P1135" i="1498"/>
  <c r="Q1134" i="1498"/>
  <c r="P1134" i="1498"/>
  <c r="Q1133" i="1498"/>
  <c r="P1133" i="1498"/>
  <c r="Q1132" i="1498"/>
  <c r="P1132" i="1498"/>
  <c r="Q1131" i="1498"/>
  <c r="P1131" i="1498"/>
  <c r="Q1130" i="1498"/>
  <c r="P1130" i="1498"/>
  <c r="Q1129" i="1498"/>
  <c r="P1129" i="1498"/>
  <c r="Q1128" i="1498"/>
  <c r="P1128" i="1498"/>
  <c r="Q1127" i="1498"/>
  <c r="P1127" i="1498"/>
  <c r="Q1126" i="1498"/>
  <c r="P1126" i="1498"/>
  <c r="Q1125" i="1498"/>
  <c r="P1125" i="1498"/>
  <c r="Q1124" i="1498"/>
  <c r="P1124" i="1498"/>
  <c r="Q1123" i="1498"/>
  <c r="P1123" i="1498"/>
  <c r="Q1122" i="1498"/>
  <c r="P1122" i="1498"/>
  <c r="Q1121" i="1498"/>
  <c r="P1121" i="1498"/>
  <c r="Q1120" i="1498"/>
  <c r="P1120" i="1498"/>
  <c r="Q1119" i="1498"/>
  <c r="P1119" i="1498"/>
  <c r="Q1118" i="1498"/>
  <c r="P1118" i="1498"/>
  <c r="Q1117" i="1498"/>
  <c r="P1117" i="1498"/>
  <c r="Q1116" i="1498"/>
  <c r="P1116" i="1498"/>
  <c r="Q1115" i="1498"/>
  <c r="P1115" i="1498"/>
  <c r="Q1114" i="1498"/>
  <c r="P1114" i="1498"/>
  <c r="Q1113" i="1498"/>
  <c r="P1113" i="1498"/>
  <c r="Q1112" i="1498"/>
  <c r="P1112" i="1498"/>
  <c r="Q1111" i="1498"/>
  <c r="P1111" i="1498"/>
  <c r="Q1110" i="1498"/>
  <c r="P1110" i="1498"/>
  <c r="Q1109" i="1498"/>
  <c r="P1109" i="1498"/>
  <c r="Q1108" i="1498"/>
  <c r="P1108" i="1498"/>
  <c r="Q1107" i="1498"/>
  <c r="P1107" i="1498"/>
  <c r="Q1106" i="1498"/>
  <c r="P1106" i="1498"/>
  <c r="Q1105" i="1498"/>
  <c r="P1105" i="1498"/>
  <c r="Q1104" i="1498"/>
  <c r="P1104" i="1498"/>
  <c r="Q1103" i="1498"/>
  <c r="P1103" i="1498"/>
  <c r="Q1102" i="1498"/>
  <c r="P1102" i="1498"/>
  <c r="Q1101" i="1498"/>
  <c r="P1101" i="1498"/>
  <c r="Q1100" i="1498"/>
  <c r="P1100" i="1498"/>
  <c r="Q1099" i="1498"/>
  <c r="P1099" i="1498"/>
  <c r="Q1098" i="1498"/>
  <c r="P1098" i="1498"/>
  <c r="Q1097" i="1498"/>
  <c r="P1097" i="1498"/>
  <c r="Q1096" i="1498"/>
  <c r="P1096" i="1498"/>
  <c r="Q1095" i="1498"/>
  <c r="P1095" i="1498"/>
  <c r="Q1094" i="1498"/>
  <c r="P1094" i="1498"/>
  <c r="Q1093" i="1498"/>
  <c r="P1093" i="1498"/>
  <c r="Q1092" i="1498"/>
  <c r="P1092" i="1498"/>
  <c r="Q1091" i="1498"/>
  <c r="P1091" i="1498"/>
  <c r="Q1090" i="1498"/>
  <c r="P1090" i="1498"/>
  <c r="Q1089" i="1498"/>
  <c r="P1089" i="1498"/>
  <c r="Q1088" i="1498"/>
  <c r="P1088" i="1498"/>
  <c r="Q1087" i="1498"/>
  <c r="P1087" i="1498"/>
  <c r="Q1086" i="1498"/>
  <c r="P1086" i="1498"/>
  <c r="Q1085" i="1498"/>
  <c r="P1085" i="1498"/>
  <c r="Q1084" i="1498"/>
  <c r="P1084" i="1498"/>
  <c r="Q1083" i="1498"/>
  <c r="P1083" i="1498"/>
  <c r="Q1082" i="1498"/>
  <c r="P1082" i="1498"/>
  <c r="Q1081" i="1498"/>
  <c r="P1081" i="1498"/>
  <c r="Q1080" i="1498"/>
  <c r="P1080" i="1498"/>
  <c r="Q1079" i="1498"/>
  <c r="P1079" i="1498"/>
  <c r="Q1078" i="1498"/>
  <c r="P1078" i="1498"/>
  <c r="Q1077" i="1498"/>
  <c r="P1077" i="1498"/>
  <c r="Q1076" i="1498"/>
  <c r="P1076" i="1498"/>
  <c r="Q1075" i="1498"/>
  <c r="P1075" i="1498"/>
  <c r="Q1074" i="1498"/>
  <c r="P1074" i="1498"/>
  <c r="Q1073" i="1498"/>
  <c r="P1073" i="1498"/>
  <c r="Q1072" i="1498"/>
  <c r="P1072" i="1498"/>
  <c r="Q1071" i="1498"/>
  <c r="P1071" i="1498"/>
  <c r="Q1070" i="1498"/>
  <c r="P1070" i="1498"/>
  <c r="Q1069" i="1498"/>
  <c r="P1069" i="1498"/>
  <c r="Q1068" i="1498"/>
  <c r="P1068" i="1498"/>
  <c r="Q1067" i="1498"/>
  <c r="P1067" i="1498"/>
  <c r="Q1066" i="1498"/>
  <c r="P1066" i="1498"/>
  <c r="Q1065" i="1498"/>
  <c r="P1065" i="1498"/>
  <c r="Q1064" i="1498"/>
  <c r="P1064" i="1498"/>
  <c r="Q1063" i="1498"/>
  <c r="P1063" i="1498"/>
  <c r="Q1062" i="1498"/>
  <c r="P1062" i="1498"/>
  <c r="Q1061" i="1498"/>
  <c r="P1061" i="1498"/>
  <c r="Q1060" i="1498"/>
  <c r="P1060" i="1498"/>
  <c r="Q1059" i="1498"/>
  <c r="P1059" i="1498"/>
  <c r="Q1058" i="1498"/>
  <c r="P1058" i="1498"/>
  <c r="Q1057" i="1498"/>
  <c r="P1057" i="1498"/>
  <c r="Q1056" i="1498"/>
  <c r="P1056" i="1498"/>
  <c r="Q1055" i="1498"/>
  <c r="P1055" i="1498"/>
  <c r="Q1054" i="1498"/>
  <c r="P1054" i="1498"/>
  <c r="Q1053" i="1498"/>
  <c r="P1053" i="1498"/>
  <c r="Q1052" i="1498"/>
  <c r="P1052" i="1498"/>
  <c r="Q1051" i="1498"/>
  <c r="P1051" i="1498"/>
  <c r="Q1050" i="1498"/>
  <c r="P1050" i="1498"/>
  <c r="Q1049" i="1498"/>
  <c r="P1049" i="1498"/>
  <c r="Q1048" i="1498"/>
  <c r="P1048" i="1498"/>
  <c r="Q1047" i="1498"/>
  <c r="P1047" i="1498"/>
  <c r="Q1046" i="1498"/>
  <c r="P1046" i="1498"/>
  <c r="Q1045" i="1498"/>
  <c r="P1045" i="1498"/>
  <c r="Q1044" i="1498"/>
  <c r="P1044" i="1498"/>
  <c r="Q1043" i="1498"/>
  <c r="P1043" i="1498"/>
  <c r="Q1042" i="1498"/>
  <c r="P1042" i="1498"/>
  <c r="Q1041" i="1498"/>
  <c r="P1041" i="1498"/>
  <c r="Q1040" i="1498"/>
  <c r="P1040" i="1498"/>
  <c r="Q1039" i="1498"/>
  <c r="P1039" i="1498"/>
  <c r="Q1038" i="1498"/>
  <c r="P1038" i="1498"/>
  <c r="Q1037" i="1498"/>
  <c r="P1037" i="1498"/>
  <c r="Q1036" i="1498"/>
  <c r="P1036" i="1498"/>
  <c r="Q1035" i="1498"/>
  <c r="P1035" i="1498"/>
  <c r="Q1034" i="1498"/>
  <c r="P1034" i="1498"/>
  <c r="Q1033" i="1498"/>
  <c r="P1033" i="1498"/>
  <c r="Q1032" i="1498"/>
  <c r="P1032" i="1498"/>
  <c r="Q1031" i="1498"/>
  <c r="P1031" i="1498"/>
  <c r="Q1030" i="1498"/>
  <c r="P1030" i="1498"/>
  <c r="Q1029" i="1498"/>
  <c r="P1029" i="1498"/>
  <c r="Q1028" i="1498"/>
  <c r="P1028" i="1498"/>
  <c r="Q1027" i="1498"/>
  <c r="P1027" i="1498"/>
  <c r="Q1026" i="1498"/>
  <c r="P1026" i="1498"/>
  <c r="Q1025" i="1498"/>
  <c r="P1025" i="1498"/>
  <c r="Q1024" i="1498"/>
  <c r="P1024" i="1498"/>
  <c r="Q1023" i="1498"/>
  <c r="P1023" i="1498"/>
  <c r="Q1022" i="1498"/>
  <c r="P1022" i="1498"/>
  <c r="Q1021" i="1498"/>
  <c r="P1021" i="1498"/>
  <c r="Q1020" i="1498"/>
  <c r="P1020" i="1498"/>
  <c r="Q1019" i="1498"/>
  <c r="P1019" i="1498"/>
  <c r="Q1018" i="1498"/>
  <c r="P1018" i="1498"/>
  <c r="Q1017" i="1498"/>
  <c r="P1017" i="1498"/>
  <c r="Q1016" i="1498"/>
  <c r="P1016" i="1498"/>
  <c r="Q1015" i="1498"/>
  <c r="P1015" i="1498"/>
  <c r="Q1014" i="1498"/>
  <c r="P1014" i="1498"/>
  <c r="Q1013" i="1498"/>
  <c r="P1013" i="1498"/>
  <c r="Q1012" i="1498"/>
  <c r="P1012" i="1498"/>
  <c r="Q1011" i="1498"/>
  <c r="P1011" i="1498"/>
  <c r="Q1010" i="1498"/>
  <c r="P1010" i="1498"/>
  <c r="Q1009" i="1498"/>
  <c r="P1009" i="1498"/>
  <c r="Q1008" i="1498"/>
  <c r="P1008" i="1498"/>
  <c r="Q1007" i="1498"/>
  <c r="P1007" i="1498"/>
  <c r="Q1006" i="1498"/>
  <c r="P1006" i="1498"/>
  <c r="Q1005" i="1498"/>
  <c r="P1005" i="1498"/>
  <c r="Q1004" i="1498"/>
  <c r="P1004" i="1498"/>
  <c r="Q1003" i="1498"/>
  <c r="P1003" i="1498"/>
  <c r="Q1002" i="1498"/>
  <c r="P1002" i="1498"/>
  <c r="Q1001" i="1498"/>
  <c r="P1001" i="1498"/>
  <c r="Q1000" i="1498"/>
  <c r="P1000" i="1498"/>
  <c r="Q999" i="1498"/>
  <c r="P999" i="1498"/>
  <c r="Q998" i="1498"/>
  <c r="P998" i="1498"/>
  <c r="Q997" i="1498"/>
  <c r="P997" i="1498"/>
  <c r="Q996" i="1498"/>
  <c r="P996" i="1498"/>
  <c r="Q995" i="1498"/>
  <c r="P995" i="1498"/>
  <c r="Q994" i="1498"/>
  <c r="P994" i="1498"/>
  <c r="Q993" i="1498"/>
  <c r="P993" i="1498"/>
  <c r="Q992" i="1498"/>
  <c r="P992" i="1498"/>
  <c r="Q991" i="1498"/>
  <c r="P991" i="1498"/>
  <c r="Q990" i="1498"/>
  <c r="P990" i="1498"/>
  <c r="P772" i="1498"/>
  <c r="Q772" i="1498" s="1"/>
  <c r="P773" i="1498" s="1"/>
  <c r="Q773" i="1498" s="1"/>
  <c r="P774" i="1498" s="1"/>
  <c r="Q774" i="1498" s="1"/>
  <c r="P775" i="1498" s="1"/>
  <c r="Q775" i="1498" s="1"/>
  <c r="P776" i="1498" s="1"/>
  <c r="Q776" i="1498" s="1"/>
  <c r="P777" i="1498" s="1"/>
  <c r="Q777" i="1498" s="1"/>
  <c r="P778" i="1498" s="1"/>
  <c r="Q778" i="1498" s="1"/>
  <c r="P779" i="1498" s="1"/>
  <c r="Q779" i="1498" s="1"/>
  <c r="P780" i="1498" s="1"/>
  <c r="Q780" i="1498" s="1"/>
  <c r="P781" i="1498" s="1"/>
  <c r="Q781" i="1498" s="1"/>
  <c r="P782" i="1498" s="1"/>
  <c r="Q782" i="1498" s="1"/>
  <c r="P783" i="1498" s="1"/>
  <c r="Q783" i="1498" s="1"/>
  <c r="P784" i="1498" s="1"/>
  <c r="Q784" i="1498" s="1"/>
  <c r="P785" i="1498" s="1"/>
  <c r="Q785" i="1498" s="1"/>
  <c r="P786" i="1498" s="1"/>
  <c r="Q786" i="1498" s="1"/>
  <c r="P787" i="1498" s="1"/>
  <c r="Q787" i="1498" s="1"/>
  <c r="P788" i="1498" s="1"/>
  <c r="Q788" i="1498" s="1"/>
  <c r="P789" i="1498" s="1"/>
  <c r="Q789" i="1498" s="1"/>
  <c r="P790" i="1498" s="1"/>
  <c r="Q790" i="1498" s="1"/>
  <c r="P791" i="1498" s="1"/>
  <c r="Q791" i="1498" s="1"/>
  <c r="P792" i="1498" s="1"/>
  <c r="Q792" i="1498" s="1"/>
  <c r="P793" i="1498" s="1"/>
  <c r="Q793" i="1498" s="1"/>
  <c r="P794" i="1498" s="1"/>
  <c r="Q794" i="1498" s="1"/>
  <c r="P795" i="1498" s="1"/>
  <c r="Q795" i="1498" s="1"/>
  <c r="P796" i="1498" s="1"/>
  <c r="Q796" i="1498" s="1"/>
  <c r="P797" i="1498" s="1"/>
  <c r="Q797" i="1498" s="1"/>
  <c r="P798" i="1498" s="1"/>
  <c r="Q798" i="1498" s="1"/>
  <c r="P799" i="1498" s="1"/>
  <c r="Q799" i="1498" s="1"/>
  <c r="P800" i="1498" s="1"/>
  <c r="Q800" i="1498" s="1"/>
  <c r="P801" i="1498" s="1"/>
  <c r="Q801" i="1498" s="1"/>
  <c r="P802" i="1498" s="1"/>
  <c r="Q802" i="1498" s="1"/>
  <c r="P803" i="1498" s="1"/>
  <c r="Q803" i="1498" s="1"/>
  <c r="P804" i="1498" s="1"/>
  <c r="Q804" i="1498" s="1"/>
  <c r="P805" i="1498" s="1"/>
  <c r="Q805" i="1498" s="1"/>
  <c r="P806" i="1498" s="1"/>
  <c r="Q806" i="1498" s="1"/>
  <c r="P807" i="1498" s="1"/>
  <c r="Q807" i="1498" s="1"/>
  <c r="P808" i="1498" s="1"/>
  <c r="Q808" i="1498" s="1"/>
  <c r="P809" i="1498" s="1"/>
  <c r="Q809" i="1498" s="1"/>
  <c r="P810" i="1498" s="1"/>
  <c r="Q810" i="1498" s="1"/>
  <c r="P811" i="1498" s="1"/>
  <c r="Q811" i="1498" s="1"/>
  <c r="P812" i="1498" s="1"/>
  <c r="Q812" i="1498" s="1"/>
  <c r="P813" i="1498" s="1"/>
  <c r="Q813" i="1498" s="1"/>
  <c r="P814" i="1498" s="1"/>
  <c r="Q814" i="1498" s="1"/>
  <c r="P815" i="1498" s="1"/>
  <c r="Q815" i="1498" s="1"/>
  <c r="P816" i="1498" s="1"/>
  <c r="Q816" i="1498" s="1"/>
  <c r="P817" i="1498" s="1"/>
  <c r="Q817" i="1498" s="1"/>
  <c r="P818" i="1498" s="1"/>
  <c r="Q818" i="1498" s="1"/>
  <c r="P819" i="1498" s="1"/>
  <c r="Q819" i="1498" s="1"/>
  <c r="P820" i="1498" s="1"/>
  <c r="Q820" i="1498" s="1"/>
  <c r="P821" i="1498" s="1"/>
  <c r="Q821" i="1498" s="1"/>
  <c r="P822" i="1498" s="1"/>
  <c r="Q822" i="1498" s="1"/>
  <c r="P823" i="1498" s="1"/>
  <c r="Q823" i="1498" s="1"/>
  <c r="P824" i="1498" s="1"/>
  <c r="Q824" i="1498" s="1"/>
  <c r="P825" i="1498" s="1"/>
  <c r="Q825" i="1498" s="1"/>
  <c r="P826" i="1498" s="1"/>
  <c r="Q826" i="1498" s="1"/>
  <c r="P827" i="1498" s="1"/>
  <c r="Q827" i="1498" s="1"/>
  <c r="P828" i="1498" s="1"/>
  <c r="Q828" i="1498" s="1"/>
  <c r="P829" i="1498" s="1"/>
  <c r="Q829" i="1498" s="1"/>
  <c r="P830" i="1498" s="1"/>
  <c r="Q830" i="1498" s="1"/>
  <c r="P831" i="1498" s="1"/>
  <c r="Q831" i="1498" s="1"/>
  <c r="P832" i="1498" s="1"/>
  <c r="Q832" i="1498" s="1"/>
  <c r="P833" i="1498" s="1"/>
  <c r="Q833" i="1498" s="1"/>
  <c r="P834" i="1498" s="1"/>
  <c r="Q834" i="1498" s="1"/>
  <c r="P835" i="1498" s="1"/>
  <c r="Q835" i="1498" s="1"/>
  <c r="P836" i="1498" s="1"/>
  <c r="Q836" i="1498" s="1"/>
  <c r="P837" i="1498" s="1"/>
  <c r="Q837" i="1498" s="1"/>
  <c r="P838" i="1498" s="1"/>
  <c r="Q838" i="1498" s="1"/>
  <c r="P839" i="1498" s="1"/>
  <c r="Q839" i="1498" s="1"/>
  <c r="P840" i="1498" s="1"/>
  <c r="Q840" i="1498" s="1"/>
  <c r="P841" i="1498" s="1"/>
  <c r="Q841" i="1498" s="1"/>
  <c r="P842" i="1498" s="1"/>
  <c r="Q842" i="1498" s="1"/>
  <c r="P843" i="1498" s="1"/>
  <c r="Q843" i="1498" s="1"/>
  <c r="P844" i="1498" s="1"/>
  <c r="Q844" i="1498" s="1"/>
  <c r="P845" i="1498" s="1"/>
  <c r="Q845" i="1498" s="1"/>
  <c r="P846" i="1498" s="1"/>
  <c r="Q846" i="1498" s="1"/>
  <c r="P847" i="1498" s="1"/>
  <c r="Q847" i="1498" s="1"/>
  <c r="P848" i="1498" s="1"/>
  <c r="Q848" i="1498" s="1"/>
  <c r="P849" i="1498" s="1"/>
  <c r="Q849" i="1498" s="1"/>
  <c r="P850" i="1498" s="1"/>
  <c r="Q850" i="1498" s="1"/>
  <c r="P851" i="1498" s="1"/>
  <c r="Q851" i="1498" s="1"/>
  <c r="P852" i="1498" s="1"/>
  <c r="Q852" i="1498" s="1"/>
  <c r="P853" i="1498" s="1"/>
  <c r="Q853" i="1498" s="1"/>
  <c r="P854" i="1498" s="1"/>
  <c r="Q854" i="1498" s="1"/>
  <c r="P855" i="1498" s="1"/>
  <c r="Q855" i="1498" s="1"/>
  <c r="P856" i="1498" s="1"/>
  <c r="Q856" i="1498" s="1"/>
  <c r="P857" i="1498" s="1"/>
  <c r="Q857" i="1498" s="1"/>
  <c r="P858" i="1498" s="1"/>
  <c r="Q858" i="1498" s="1"/>
  <c r="P859" i="1498" s="1"/>
  <c r="Q859" i="1498" s="1"/>
  <c r="P860" i="1498" s="1"/>
  <c r="Q860" i="1498" s="1"/>
  <c r="P861" i="1498" s="1"/>
  <c r="Q861" i="1498" s="1"/>
  <c r="P862" i="1498" s="1"/>
  <c r="Q862" i="1498" s="1"/>
  <c r="P863" i="1498" s="1"/>
  <c r="Q863" i="1498" s="1"/>
  <c r="P864" i="1498" s="1"/>
  <c r="Q864" i="1498" s="1"/>
  <c r="P865" i="1498" s="1"/>
  <c r="Q865" i="1498" s="1"/>
  <c r="P866" i="1498" s="1"/>
  <c r="Q866" i="1498" s="1"/>
  <c r="P867" i="1498" s="1"/>
  <c r="Q867" i="1498" s="1"/>
  <c r="P868" i="1498" s="1"/>
  <c r="Q868" i="1498" s="1"/>
  <c r="P869" i="1498" s="1"/>
  <c r="Q869" i="1498" s="1"/>
  <c r="P870" i="1498" s="1"/>
  <c r="Q870" i="1498" s="1"/>
  <c r="P871" i="1498" s="1"/>
  <c r="Q871" i="1498" s="1"/>
  <c r="P872" i="1498" s="1"/>
  <c r="Q872" i="1498" s="1"/>
  <c r="P873" i="1498" s="1"/>
  <c r="Q873" i="1498" s="1"/>
  <c r="P874" i="1498" s="1"/>
  <c r="Q874" i="1498" s="1"/>
  <c r="P875" i="1498" s="1"/>
  <c r="Q875" i="1498" s="1"/>
  <c r="P876" i="1498" s="1"/>
  <c r="Q876" i="1498" s="1"/>
  <c r="P877" i="1498" s="1"/>
  <c r="Q877" i="1498" s="1"/>
  <c r="P878" i="1498" s="1"/>
  <c r="Q878" i="1498" s="1"/>
  <c r="P879" i="1498" s="1"/>
  <c r="Q879" i="1498" s="1"/>
  <c r="P880" i="1498" s="1"/>
  <c r="Q880" i="1498" s="1"/>
  <c r="P881" i="1498" s="1"/>
  <c r="Q881" i="1498" s="1"/>
  <c r="P882" i="1498" s="1"/>
  <c r="Q882" i="1498" s="1"/>
  <c r="P883" i="1498" s="1"/>
  <c r="Q883" i="1498" s="1"/>
  <c r="P884" i="1498" s="1"/>
  <c r="Q884" i="1498" s="1"/>
  <c r="P885" i="1498" s="1"/>
  <c r="Q885" i="1498" s="1"/>
  <c r="P886" i="1498" s="1"/>
  <c r="Q886" i="1498" s="1"/>
  <c r="P887" i="1498" s="1"/>
  <c r="Q887" i="1498" s="1"/>
  <c r="P888" i="1498" s="1"/>
  <c r="Q888" i="1498" s="1"/>
  <c r="P889" i="1498" s="1"/>
  <c r="Q889" i="1498" s="1"/>
  <c r="P890" i="1498" s="1"/>
  <c r="Q890" i="1498" s="1"/>
  <c r="P891" i="1498" s="1"/>
  <c r="Q891" i="1498" s="1"/>
  <c r="P892" i="1498" s="1"/>
  <c r="Q892" i="1498" s="1"/>
  <c r="P893" i="1498" s="1"/>
  <c r="Q893" i="1498" s="1"/>
  <c r="P894" i="1498" s="1"/>
  <c r="Q894" i="1498" s="1"/>
  <c r="P895" i="1498" s="1"/>
  <c r="Q895" i="1498" s="1"/>
  <c r="P896" i="1498" s="1"/>
  <c r="Q896" i="1498" s="1"/>
  <c r="P897" i="1498" s="1"/>
  <c r="Q897" i="1498" s="1"/>
  <c r="P898" i="1498" s="1"/>
  <c r="Q898" i="1498" s="1"/>
  <c r="P899" i="1498" s="1"/>
  <c r="Q899" i="1498" s="1"/>
  <c r="P900" i="1498" s="1"/>
  <c r="Q900" i="1498" s="1"/>
  <c r="P901" i="1498" s="1"/>
  <c r="Q901" i="1498" s="1"/>
  <c r="P902" i="1498" s="1"/>
  <c r="Q902" i="1498" s="1"/>
  <c r="P903" i="1498" s="1"/>
  <c r="Q903" i="1498" s="1"/>
  <c r="P904" i="1498" s="1"/>
  <c r="Q904" i="1498" s="1"/>
  <c r="P905" i="1498" s="1"/>
  <c r="Q905" i="1498" s="1"/>
  <c r="P906" i="1498" s="1"/>
  <c r="Q906" i="1498" s="1"/>
  <c r="P907" i="1498" s="1"/>
  <c r="Q907" i="1498" s="1"/>
  <c r="P908" i="1498" s="1"/>
  <c r="Q908" i="1498" s="1"/>
  <c r="P909" i="1498" s="1"/>
  <c r="Q909" i="1498" s="1"/>
  <c r="P910" i="1498" s="1"/>
  <c r="Q910" i="1498" s="1"/>
  <c r="P911" i="1498" s="1"/>
  <c r="Q911" i="1498" s="1"/>
  <c r="P912" i="1498" s="1"/>
  <c r="Q912" i="1498" s="1"/>
  <c r="P913" i="1498" s="1"/>
  <c r="Q913" i="1498" s="1"/>
  <c r="P914" i="1498" s="1"/>
  <c r="Q914" i="1498" s="1"/>
  <c r="P915" i="1498" s="1"/>
  <c r="Q915" i="1498" s="1"/>
  <c r="P916" i="1498" s="1"/>
  <c r="Q916" i="1498" s="1"/>
  <c r="P917" i="1498" s="1"/>
  <c r="Q917" i="1498" s="1"/>
  <c r="P918" i="1498" s="1"/>
  <c r="Q918" i="1498" s="1"/>
  <c r="P919" i="1498" s="1"/>
  <c r="Q919" i="1498" s="1"/>
  <c r="P920" i="1498" s="1"/>
  <c r="Q920" i="1498" s="1"/>
  <c r="P921" i="1498" s="1"/>
  <c r="Q921" i="1498" s="1"/>
  <c r="P922" i="1498" s="1"/>
  <c r="Q922" i="1498" s="1"/>
  <c r="P923" i="1498" s="1"/>
  <c r="Q923" i="1498" s="1"/>
  <c r="P924" i="1498" s="1"/>
  <c r="Q924" i="1498" s="1"/>
  <c r="P925" i="1498" s="1"/>
  <c r="Q925" i="1498" s="1"/>
  <c r="P926" i="1498" s="1"/>
  <c r="Q926" i="1498" s="1"/>
  <c r="P927" i="1498" s="1"/>
  <c r="Q927" i="1498" s="1"/>
  <c r="P928" i="1498" s="1"/>
  <c r="Q928" i="1498" s="1"/>
  <c r="P929" i="1498" s="1"/>
  <c r="Q929" i="1498" s="1"/>
  <c r="P930" i="1498" s="1"/>
  <c r="Q930" i="1498" s="1"/>
  <c r="P931" i="1498" s="1"/>
  <c r="Q931" i="1498" s="1"/>
  <c r="P932" i="1498" s="1"/>
  <c r="Q932" i="1498" s="1"/>
  <c r="P933" i="1498" s="1"/>
  <c r="Q933" i="1498" s="1"/>
  <c r="P934" i="1498" s="1"/>
  <c r="Q934" i="1498" s="1"/>
  <c r="P935" i="1498" s="1"/>
  <c r="Q935" i="1498" s="1"/>
  <c r="P936" i="1498" s="1"/>
  <c r="Q936" i="1498" s="1"/>
  <c r="P937" i="1498" s="1"/>
  <c r="Q937" i="1498" s="1"/>
  <c r="P938" i="1498" s="1"/>
  <c r="Q938" i="1498" s="1"/>
  <c r="P939" i="1498" s="1"/>
  <c r="Q939" i="1498" s="1"/>
  <c r="P940" i="1498" s="1"/>
  <c r="Q940" i="1498" s="1"/>
  <c r="P941" i="1498" s="1"/>
  <c r="Q941" i="1498" s="1"/>
  <c r="P942" i="1498" s="1"/>
  <c r="Q942" i="1498" s="1"/>
  <c r="P943" i="1498" s="1"/>
  <c r="Q943" i="1498" s="1"/>
  <c r="P944" i="1498" s="1"/>
  <c r="Q944" i="1498" s="1"/>
  <c r="P945" i="1498" s="1"/>
  <c r="Q945" i="1498" s="1"/>
  <c r="P946" i="1498" s="1"/>
  <c r="Q946" i="1498" s="1"/>
  <c r="P947" i="1498" s="1"/>
  <c r="Q947" i="1498" s="1"/>
  <c r="P948" i="1498" s="1"/>
  <c r="Q948" i="1498" s="1"/>
  <c r="P949" i="1498" s="1"/>
  <c r="Q949" i="1498" s="1"/>
  <c r="P950" i="1498" s="1"/>
  <c r="Q950" i="1498" s="1"/>
  <c r="P951" i="1498" s="1"/>
  <c r="Q951" i="1498" s="1"/>
  <c r="P952" i="1498" s="1"/>
  <c r="Q952" i="1498" s="1"/>
  <c r="P953" i="1498" s="1"/>
  <c r="Q953" i="1498" s="1"/>
  <c r="P954" i="1498" s="1"/>
  <c r="Q954" i="1498" s="1"/>
  <c r="P955" i="1498" s="1"/>
  <c r="Q955" i="1498" s="1"/>
  <c r="P956" i="1498" s="1"/>
  <c r="Q956" i="1498" s="1"/>
  <c r="P957" i="1498" s="1"/>
  <c r="Q957" i="1498" s="1"/>
  <c r="P958" i="1498" s="1"/>
  <c r="Q958" i="1498" s="1"/>
  <c r="P959" i="1498" s="1"/>
  <c r="Q959" i="1498" s="1"/>
  <c r="P960" i="1498" s="1"/>
  <c r="Q960" i="1498" s="1"/>
  <c r="P961" i="1498" s="1"/>
  <c r="Q961" i="1498" s="1"/>
  <c r="P962" i="1498" s="1"/>
  <c r="Q962" i="1498" s="1"/>
  <c r="P963" i="1498" s="1"/>
  <c r="Q963" i="1498" s="1"/>
  <c r="P964" i="1498" s="1"/>
  <c r="Q964" i="1498" s="1"/>
  <c r="P965" i="1498" s="1"/>
  <c r="Q965" i="1498" s="1"/>
  <c r="P966" i="1498" s="1"/>
  <c r="Q966" i="1498" s="1"/>
  <c r="P967" i="1498" s="1"/>
  <c r="Q967" i="1498" s="1"/>
  <c r="P968" i="1498" s="1"/>
  <c r="Q968" i="1498" s="1"/>
  <c r="P969" i="1498" s="1"/>
  <c r="Q969" i="1498" s="1"/>
  <c r="P970" i="1498" s="1"/>
  <c r="Q970" i="1498" s="1"/>
  <c r="P971" i="1498" s="1"/>
  <c r="Q971" i="1498" s="1"/>
  <c r="P972" i="1498" s="1"/>
  <c r="Q972" i="1498" s="1"/>
  <c r="P973" i="1498" s="1"/>
  <c r="Q973" i="1498" s="1"/>
  <c r="P974" i="1498" s="1"/>
  <c r="Q974" i="1498" s="1"/>
  <c r="P975" i="1498" s="1"/>
  <c r="Q975" i="1498" s="1"/>
  <c r="P976" i="1498" s="1"/>
  <c r="Q976" i="1498" s="1"/>
  <c r="P977" i="1498" s="1"/>
  <c r="Q977" i="1498" s="1"/>
  <c r="P978" i="1498" s="1"/>
  <c r="Q978" i="1498" s="1"/>
  <c r="P979" i="1498" s="1"/>
  <c r="Q979" i="1498" s="1"/>
  <c r="P980" i="1498" s="1"/>
  <c r="Q980" i="1498" s="1"/>
  <c r="P981" i="1498" s="1"/>
  <c r="Q981" i="1498" s="1"/>
  <c r="P982" i="1498" s="1"/>
  <c r="Q982" i="1498" s="1"/>
  <c r="P983" i="1498" s="1"/>
  <c r="Q983" i="1498" s="1"/>
  <c r="P984" i="1498" s="1"/>
  <c r="Q984" i="1498" s="1"/>
  <c r="P985" i="1498" s="1"/>
  <c r="Q985" i="1498" s="1"/>
  <c r="P986" i="1498" s="1"/>
  <c r="Q986" i="1498" s="1"/>
  <c r="P987" i="1498" s="1"/>
  <c r="Q987" i="1498" s="1"/>
  <c r="P988" i="1498" s="1"/>
  <c r="Q988" i="1498" s="1"/>
  <c r="P989" i="1498" s="1"/>
  <c r="Q989" i="1498" s="1"/>
  <c r="U771" i="1498"/>
  <c r="C771" i="1498" s="1"/>
  <c r="U770" i="1498"/>
  <c r="C770" i="1498" s="1"/>
  <c r="U769" i="1498"/>
  <c r="C769" i="1498" s="1"/>
  <c r="U768" i="1498"/>
  <c r="C768" i="1498" s="1"/>
  <c r="U767" i="1498"/>
  <c r="C767" i="1498" s="1"/>
  <c r="U766" i="1498"/>
  <c r="C766" i="1498"/>
  <c r="U765" i="1498"/>
  <c r="C765" i="1498" s="1"/>
  <c r="U764" i="1498"/>
  <c r="C764" i="1498" s="1"/>
  <c r="U763" i="1498"/>
  <c r="C763" i="1498" s="1"/>
  <c r="U762" i="1498"/>
  <c r="C762" i="1498" s="1"/>
  <c r="U761" i="1498"/>
  <c r="C761" i="1498" s="1"/>
  <c r="U760" i="1498"/>
  <c r="C760" i="1498" s="1"/>
  <c r="U759" i="1498"/>
  <c r="C759" i="1498" s="1"/>
  <c r="U758" i="1498"/>
  <c r="C758" i="1498" s="1"/>
  <c r="U757" i="1498"/>
  <c r="C757" i="1498" s="1"/>
  <c r="U756" i="1498"/>
  <c r="C756" i="1498" s="1"/>
  <c r="U755" i="1498"/>
  <c r="C755" i="1498" s="1"/>
  <c r="U754" i="1498"/>
  <c r="C754" i="1498" s="1"/>
  <c r="U753" i="1498"/>
  <c r="C753" i="1498" s="1"/>
  <c r="U752" i="1498"/>
  <c r="C752" i="1498" s="1"/>
  <c r="U751" i="1498"/>
  <c r="C751" i="1498" s="1"/>
  <c r="U750" i="1498"/>
  <c r="C750" i="1498" s="1"/>
  <c r="U749" i="1498"/>
  <c r="C749" i="1498"/>
  <c r="U748" i="1498"/>
  <c r="C748" i="1498" s="1"/>
  <c r="U747" i="1498"/>
  <c r="C747" i="1498" s="1"/>
  <c r="U746" i="1498"/>
  <c r="C746" i="1498" s="1"/>
  <c r="U745" i="1498"/>
  <c r="C745" i="1498" s="1"/>
  <c r="U744" i="1498"/>
  <c r="C744" i="1498" s="1"/>
  <c r="U743" i="1498"/>
  <c r="C743" i="1498" s="1"/>
  <c r="U742" i="1498"/>
  <c r="C742" i="1498" s="1"/>
  <c r="U741" i="1498"/>
  <c r="C741" i="1498" s="1"/>
  <c r="U740" i="1498"/>
  <c r="C740" i="1498" s="1"/>
  <c r="U739" i="1498"/>
  <c r="C739" i="1498" s="1"/>
  <c r="U738" i="1498"/>
  <c r="C738" i="1498" s="1"/>
  <c r="U737" i="1498"/>
  <c r="C737" i="1498" s="1"/>
  <c r="U736" i="1498"/>
  <c r="C736" i="1498" s="1"/>
  <c r="U735" i="1498"/>
  <c r="C735" i="1498" s="1"/>
  <c r="U734" i="1498"/>
  <c r="C734" i="1498" s="1"/>
  <c r="U733" i="1498"/>
  <c r="C733" i="1498" s="1"/>
  <c r="U732" i="1498"/>
  <c r="C732" i="1498" s="1"/>
  <c r="U731" i="1498"/>
  <c r="C731" i="1498" s="1"/>
  <c r="U730" i="1498"/>
  <c r="C730" i="1498"/>
  <c r="U729" i="1498"/>
  <c r="C729" i="1498" s="1"/>
  <c r="U728" i="1498"/>
  <c r="C728" i="1498" s="1"/>
  <c r="U727" i="1498"/>
  <c r="C727" i="1498" s="1"/>
  <c r="U726" i="1498"/>
  <c r="C726" i="1498" s="1"/>
  <c r="U725" i="1498"/>
  <c r="C725" i="1498" s="1"/>
  <c r="U724" i="1498"/>
  <c r="C724" i="1498" s="1"/>
  <c r="U723" i="1498"/>
  <c r="C723" i="1498"/>
  <c r="U722" i="1498"/>
  <c r="C722" i="1498"/>
  <c r="U721" i="1498"/>
  <c r="C721" i="1498" s="1"/>
  <c r="U720" i="1498"/>
  <c r="C720" i="1498" s="1"/>
  <c r="U719" i="1498"/>
  <c r="C719" i="1498" s="1"/>
  <c r="U718" i="1498"/>
  <c r="C718" i="1498" s="1"/>
  <c r="U717" i="1498"/>
  <c r="C717" i="1498"/>
  <c r="U716" i="1498"/>
  <c r="C716" i="1498" s="1"/>
  <c r="U715" i="1498"/>
  <c r="C715" i="1498" s="1"/>
  <c r="U714" i="1498"/>
  <c r="C714" i="1498" s="1"/>
  <c r="U713" i="1498"/>
  <c r="C713" i="1498" s="1"/>
  <c r="U712" i="1498"/>
  <c r="C712" i="1498" s="1"/>
  <c r="U711" i="1498"/>
  <c r="C711" i="1498" s="1"/>
  <c r="U710" i="1498"/>
  <c r="C710" i="1498" s="1"/>
  <c r="U709" i="1498"/>
  <c r="C709" i="1498" s="1"/>
  <c r="U708" i="1498"/>
  <c r="C708" i="1498" s="1"/>
  <c r="U707" i="1498"/>
  <c r="C707" i="1498" s="1"/>
  <c r="U706" i="1498"/>
  <c r="C706" i="1498" s="1"/>
  <c r="U705" i="1498"/>
  <c r="C705" i="1498" s="1"/>
  <c r="U704" i="1498"/>
  <c r="C704" i="1498" s="1"/>
  <c r="U703" i="1498"/>
  <c r="C703" i="1498" s="1"/>
  <c r="U702" i="1498"/>
  <c r="C702" i="1498" s="1"/>
  <c r="U701" i="1498"/>
  <c r="C701" i="1498" s="1"/>
  <c r="U700" i="1498"/>
  <c r="C700" i="1498" s="1"/>
  <c r="U699" i="1498"/>
  <c r="C699" i="1498" s="1"/>
  <c r="U698" i="1498"/>
  <c r="C698" i="1498" s="1"/>
  <c r="U697" i="1498"/>
  <c r="C697" i="1498" s="1"/>
  <c r="U696" i="1498"/>
  <c r="C696" i="1498" s="1"/>
  <c r="U695" i="1498"/>
  <c r="C695" i="1498" s="1"/>
  <c r="U694" i="1498"/>
  <c r="C694" i="1498" s="1"/>
  <c r="U693" i="1498"/>
  <c r="C693" i="1498" s="1"/>
  <c r="U692" i="1498"/>
  <c r="C692" i="1498" s="1"/>
  <c r="U691" i="1498"/>
  <c r="C691" i="1498" s="1"/>
  <c r="U690" i="1498"/>
  <c r="C690" i="1498" s="1"/>
  <c r="U689" i="1498"/>
  <c r="C689" i="1498" s="1"/>
  <c r="U688" i="1498"/>
  <c r="C688" i="1498" s="1"/>
  <c r="U687" i="1498"/>
  <c r="C687" i="1498" s="1"/>
  <c r="U686" i="1498"/>
  <c r="C686" i="1498" s="1"/>
  <c r="U685" i="1498"/>
  <c r="C685" i="1498" s="1"/>
  <c r="U684" i="1498"/>
  <c r="C684" i="1498" s="1"/>
  <c r="U683" i="1498"/>
  <c r="C683" i="1498" s="1"/>
  <c r="U682" i="1498"/>
  <c r="C682" i="1498"/>
  <c r="U681" i="1498"/>
  <c r="C681" i="1498" s="1"/>
  <c r="U680" i="1498"/>
  <c r="C680" i="1498" s="1"/>
  <c r="U679" i="1498"/>
  <c r="C679" i="1498" s="1"/>
  <c r="U678" i="1498"/>
  <c r="C678" i="1498" s="1"/>
  <c r="U677" i="1498"/>
  <c r="C677" i="1498"/>
  <c r="U676" i="1498"/>
  <c r="C676" i="1498" s="1"/>
  <c r="U675" i="1498"/>
  <c r="C675" i="1498" s="1"/>
  <c r="U674" i="1498"/>
  <c r="C674" i="1498"/>
  <c r="U673" i="1498"/>
  <c r="C673" i="1498" s="1"/>
  <c r="U672" i="1498"/>
  <c r="C672" i="1498" s="1"/>
  <c r="U671" i="1498"/>
  <c r="C671" i="1498" s="1"/>
  <c r="U670" i="1498"/>
  <c r="C670" i="1498" s="1"/>
  <c r="U669" i="1498"/>
  <c r="C669" i="1498" s="1"/>
  <c r="U668" i="1498"/>
  <c r="C668" i="1498" s="1"/>
  <c r="U667" i="1498"/>
  <c r="C667" i="1498" s="1"/>
  <c r="U666" i="1498"/>
  <c r="C666" i="1498" s="1"/>
  <c r="U665" i="1498"/>
  <c r="C665" i="1498" s="1"/>
  <c r="U664" i="1498"/>
  <c r="C664" i="1498" s="1"/>
  <c r="U663" i="1498"/>
  <c r="C663" i="1498" s="1"/>
  <c r="U662" i="1498"/>
  <c r="C662" i="1498" s="1"/>
  <c r="U661" i="1498"/>
  <c r="C661" i="1498" s="1"/>
  <c r="U660" i="1498"/>
  <c r="C660" i="1498" s="1"/>
  <c r="U659" i="1498"/>
  <c r="C659" i="1498" s="1"/>
  <c r="U658" i="1498"/>
  <c r="C658" i="1498" s="1"/>
  <c r="U657" i="1498"/>
  <c r="C657" i="1498" s="1"/>
  <c r="U656" i="1498"/>
  <c r="C656" i="1498" s="1"/>
  <c r="U655" i="1498"/>
  <c r="C655" i="1498" s="1"/>
  <c r="U654" i="1498"/>
  <c r="C654" i="1498" s="1"/>
  <c r="U653" i="1498"/>
  <c r="C653" i="1498" s="1"/>
  <c r="U652" i="1498"/>
  <c r="C652" i="1498" s="1"/>
  <c r="U651" i="1498"/>
  <c r="C651" i="1498" s="1"/>
  <c r="U650" i="1498"/>
  <c r="C650" i="1498" s="1"/>
  <c r="U649" i="1498"/>
  <c r="C649" i="1498" s="1"/>
  <c r="U648" i="1498"/>
  <c r="C648" i="1498" s="1"/>
  <c r="U647" i="1498"/>
  <c r="C647" i="1498" s="1"/>
  <c r="U646" i="1498"/>
  <c r="C646" i="1498" s="1"/>
  <c r="U645" i="1498"/>
  <c r="C645" i="1498" s="1"/>
  <c r="U644" i="1498"/>
  <c r="C644" i="1498" s="1"/>
  <c r="U643" i="1498"/>
  <c r="C643" i="1498" s="1"/>
  <c r="U642" i="1498"/>
  <c r="C642" i="1498" s="1"/>
  <c r="U641" i="1498"/>
  <c r="C641" i="1498" s="1"/>
  <c r="U640" i="1498"/>
  <c r="C640" i="1498" s="1"/>
  <c r="U639" i="1498"/>
  <c r="C639" i="1498" s="1"/>
  <c r="U638" i="1498"/>
  <c r="C638" i="1498" s="1"/>
  <c r="U637" i="1498"/>
  <c r="C637" i="1498" s="1"/>
  <c r="U636" i="1498"/>
  <c r="C636" i="1498" s="1"/>
  <c r="U635" i="1498"/>
  <c r="C635" i="1498" s="1"/>
  <c r="U634" i="1498"/>
  <c r="C634" i="1498" s="1"/>
  <c r="U633" i="1498"/>
  <c r="C633" i="1498" s="1"/>
  <c r="U632" i="1498"/>
  <c r="C632" i="1498" s="1"/>
  <c r="U631" i="1498"/>
  <c r="C631" i="1498" s="1"/>
  <c r="U630" i="1498"/>
  <c r="C630" i="1498" s="1"/>
  <c r="U629" i="1498"/>
  <c r="C629" i="1498" s="1"/>
  <c r="U628" i="1498"/>
  <c r="C628" i="1498" s="1"/>
  <c r="U627" i="1498"/>
  <c r="C627" i="1498" s="1"/>
  <c r="U626" i="1498"/>
  <c r="C626" i="1498" s="1"/>
  <c r="U625" i="1498"/>
  <c r="C625" i="1498" s="1"/>
  <c r="U624" i="1498"/>
  <c r="C624" i="1498" s="1"/>
  <c r="U623" i="1498"/>
  <c r="C623" i="1498" s="1"/>
  <c r="U622" i="1498"/>
  <c r="C622" i="1498" s="1"/>
  <c r="U621" i="1498"/>
  <c r="C621" i="1498" s="1"/>
  <c r="U620" i="1498"/>
  <c r="C620" i="1498" s="1"/>
  <c r="U619" i="1498"/>
  <c r="C619" i="1498" s="1"/>
  <c r="U618" i="1498"/>
  <c r="C618" i="1498" s="1"/>
  <c r="U617" i="1498"/>
  <c r="C617" i="1498" s="1"/>
  <c r="U616" i="1498"/>
  <c r="C616" i="1498" s="1"/>
  <c r="U615" i="1498"/>
  <c r="C615" i="1498" s="1"/>
  <c r="U614" i="1498"/>
  <c r="C614" i="1498" s="1"/>
  <c r="U613" i="1498"/>
  <c r="C613" i="1498" s="1"/>
  <c r="U612" i="1498"/>
  <c r="C612" i="1498" s="1"/>
  <c r="U611" i="1498"/>
  <c r="C611" i="1498" s="1"/>
  <c r="U610" i="1498"/>
  <c r="C610" i="1498" s="1"/>
  <c r="U609" i="1498"/>
  <c r="C609" i="1498" s="1"/>
  <c r="U608" i="1498"/>
  <c r="C608" i="1498" s="1"/>
  <c r="U607" i="1498"/>
  <c r="C607" i="1498" s="1"/>
  <c r="U606" i="1498"/>
  <c r="C606" i="1498" s="1"/>
  <c r="U605" i="1498"/>
  <c r="C605" i="1498" s="1"/>
  <c r="U604" i="1498"/>
  <c r="C604" i="1498" s="1"/>
  <c r="U603" i="1498"/>
  <c r="C603" i="1498" s="1"/>
  <c r="U602" i="1498"/>
  <c r="C602" i="1498" s="1"/>
  <c r="U601" i="1498"/>
  <c r="C601" i="1498" s="1"/>
  <c r="U600" i="1498"/>
  <c r="C600" i="1498" s="1"/>
  <c r="U599" i="1498"/>
  <c r="C599" i="1498" s="1"/>
  <c r="U598" i="1498"/>
  <c r="C598" i="1498" s="1"/>
  <c r="U597" i="1498"/>
  <c r="C597" i="1498" s="1"/>
  <c r="U596" i="1498"/>
  <c r="C596" i="1498" s="1"/>
  <c r="U595" i="1498"/>
  <c r="C595" i="1498" s="1"/>
  <c r="U594" i="1498"/>
  <c r="C594" i="1498" s="1"/>
  <c r="U593" i="1498"/>
  <c r="C593" i="1498" s="1"/>
  <c r="U592" i="1498"/>
  <c r="C592" i="1498" s="1"/>
  <c r="U591" i="1498"/>
  <c r="C591" i="1498" s="1"/>
  <c r="U590" i="1498"/>
  <c r="C590" i="1498" s="1"/>
  <c r="U589" i="1498"/>
  <c r="C589" i="1498" s="1"/>
  <c r="U588" i="1498"/>
  <c r="C588" i="1498" s="1"/>
  <c r="U587" i="1498"/>
  <c r="C587" i="1498" s="1"/>
  <c r="U586" i="1498"/>
  <c r="C586" i="1498" s="1"/>
  <c r="U585" i="1498"/>
  <c r="C585" i="1498" s="1"/>
  <c r="U584" i="1498"/>
  <c r="C584" i="1498" s="1"/>
  <c r="U583" i="1498"/>
  <c r="C583" i="1498" s="1"/>
  <c r="U582" i="1498"/>
  <c r="C582" i="1498" s="1"/>
  <c r="U581" i="1498"/>
  <c r="C581" i="1498" s="1"/>
  <c r="U580" i="1498"/>
  <c r="C580" i="1498" s="1"/>
  <c r="U579" i="1498"/>
  <c r="C579" i="1498" s="1"/>
  <c r="U578" i="1498"/>
  <c r="C578" i="1498" s="1"/>
  <c r="U577" i="1498"/>
  <c r="C577" i="1498" s="1"/>
  <c r="U576" i="1498"/>
  <c r="C576" i="1498" s="1"/>
  <c r="U575" i="1498"/>
  <c r="C575" i="1498" s="1"/>
  <c r="U574" i="1498"/>
  <c r="C574" i="1498" s="1"/>
  <c r="U573" i="1498"/>
  <c r="C573" i="1498" s="1"/>
  <c r="U572" i="1498"/>
  <c r="C572" i="1498" s="1"/>
  <c r="U571" i="1498"/>
  <c r="C571" i="1498" s="1"/>
  <c r="U570" i="1498"/>
  <c r="C570" i="1498" s="1"/>
  <c r="U569" i="1498"/>
  <c r="C569" i="1498" s="1"/>
  <c r="U568" i="1498"/>
  <c r="C568" i="1498" s="1"/>
  <c r="U567" i="1498"/>
  <c r="C567" i="1498" s="1"/>
  <c r="U566" i="1498"/>
  <c r="C566" i="1498" s="1"/>
  <c r="U565" i="1498"/>
  <c r="C565" i="1498" s="1"/>
  <c r="U564" i="1498"/>
  <c r="C564" i="1498" s="1"/>
  <c r="U563" i="1498"/>
  <c r="C563" i="1498" s="1"/>
  <c r="U562" i="1498"/>
  <c r="C562" i="1498" s="1"/>
  <c r="U561" i="1498"/>
  <c r="C561" i="1498" s="1"/>
  <c r="U560" i="1498"/>
  <c r="C560" i="1498" s="1"/>
  <c r="U559" i="1498"/>
  <c r="C559" i="1498" s="1"/>
  <c r="U558" i="1498"/>
  <c r="C558" i="1498" s="1"/>
  <c r="U557" i="1498"/>
  <c r="C557" i="1498" s="1"/>
  <c r="U556" i="1498"/>
  <c r="C556" i="1498" s="1"/>
  <c r="U555" i="1498"/>
  <c r="C555" i="1498" s="1"/>
  <c r="U554" i="1498"/>
  <c r="C554" i="1498" s="1"/>
  <c r="U553" i="1498"/>
  <c r="C553" i="1498" s="1"/>
  <c r="U552" i="1498"/>
  <c r="C552" i="1498" s="1"/>
  <c r="U551" i="1498"/>
  <c r="C551" i="1498" s="1"/>
  <c r="U550" i="1498"/>
  <c r="C550" i="1498" s="1"/>
  <c r="U549" i="1498"/>
  <c r="C549" i="1498" s="1"/>
  <c r="U548" i="1498"/>
  <c r="C548" i="1498" s="1"/>
  <c r="U547" i="1498"/>
  <c r="C547" i="1498" s="1"/>
  <c r="U546" i="1498"/>
  <c r="C546" i="1498" s="1"/>
  <c r="U545" i="1498"/>
  <c r="C545" i="1498" s="1"/>
  <c r="U544" i="1498"/>
  <c r="C544" i="1498" s="1"/>
  <c r="U543" i="1498"/>
  <c r="C543" i="1498" s="1"/>
  <c r="U542" i="1498"/>
  <c r="C542" i="1498" s="1"/>
  <c r="U541" i="1498"/>
  <c r="C541" i="1498" s="1"/>
  <c r="U540" i="1498"/>
  <c r="C540" i="1498" s="1"/>
  <c r="U539" i="1498"/>
  <c r="C539" i="1498" s="1"/>
  <c r="U538" i="1498"/>
  <c r="C538" i="1498" s="1"/>
  <c r="U537" i="1498"/>
  <c r="C537" i="1498"/>
  <c r="U536" i="1498"/>
  <c r="C536" i="1498"/>
  <c r="U535" i="1498"/>
  <c r="C535" i="1498" s="1"/>
  <c r="U534" i="1498"/>
  <c r="C534" i="1498" s="1"/>
  <c r="U533" i="1498"/>
  <c r="C533" i="1498" s="1"/>
  <c r="U532" i="1498"/>
  <c r="C532" i="1498" s="1"/>
  <c r="U531" i="1498"/>
  <c r="C531" i="1498" s="1"/>
  <c r="U530" i="1498"/>
  <c r="C530" i="1498" s="1"/>
  <c r="U529" i="1498"/>
  <c r="C529" i="1498" s="1"/>
  <c r="U528" i="1498"/>
  <c r="C528" i="1498" s="1"/>
  <c r="U527" i="1498"/>
  <c r="C527" i="1498" s="1"/>
  <c r="U526" i="1498"/>
  <c r="C526" i="1498" s="1"/>
  <c r="U525" i="1498"/>
  <c r="C525" i="1498" s="1"/>
  <c r="U524" i="1498"/>
  <c r="C524" i="1498" s="1"/>
  <c r="U523" i="1498"/>
  <c r="C523" i="1498" s="1"/>
  <c r="U522" i="1498"/>
  <c r="C522" i="1498" s="1"/>
  <c r="U521" i="1498"/>
  <c r="C521" i="1498" s="1"/>
  <c r="U520" i="1498"/>
  <c r="C520" i="1498" s="1"/>
  <c r="U519" i="1498"/>
  <c r="C519" i="1498" s="1"/>
  <c r="U518" i="1498"/>
  <c r="C518" i="1498" s="1"/>
  <c r="U517" i="1498"/>
  <c r="C517" i="1498" s="1"/>
  <c r="U516" i="1498"/>
  <c r="C516" i="1498" s="1"/>
  <c r="U515" i="1498"/>
  <c r="C515" i="1498" s="1"/>
  <c r="U514" i="1498"/>
  <c r="C514" i="1498" s="1"/>
  <c r="U513" i="1498"/>
  <c r="C513" i="1498" s="1"/>
  <c r="U512" i="1498"/>
  <c r="C512" i="1498" s="1"/>
  <c r="U511" i="1498"/>
  <c r="C511" i="1498" s="1"/>
  <c r="U510" i="1498"/>
  <c r="C510" i="1498" s="1"/>
  <c r="U509" i="1498"/>
  <c r="C509" i="1498" s="1"/>
  <c r="U508" i="1498"/>
  <c r="C508" i="1498" s="1"/>
  <c r="U507" i="1498"/>
  <c r="C507" i="1498" s="1"/>
  <c r="U506" i="1498"/>
  <c r="C506" i="1498" s="1"/>
  <c r="U505" i="1498"/>
  <c r="C505" i="1498" s="1"/>
  <c r="U504" i="1498"/>
  <c r="C504" i="1498" s="1"/>
  <c r="U503" i="1498"/>
  <c r="C503" i="1498" s="1"/>
  <c r="U502" i="1498"/>
  <c r="C502" i="1498" s="1"/>
  <c r="U501" i="1498"/>
  <c r="C501" i="1498" s="1"/>
  <c r="U500" i="1498"/>
  <c r="C500" i="1498" s="1"/>
  <c r="U499" i="1498"/>
  <c r="C499" i="1498" s="1"/>
  <c r="U498" i="1498"/>
  <c r="C498" i="1498" s="1"/>
  <c r="U497" i="1498"/>
  <c r="C497" i="1498" s="1"/>
  <c r="U496" i="1498"/>
  <c r="C496" i="1498" s="1"/>
  <c r="U495" i="1498"/>
  <c r="C495" i="1498" s="1"/>
  <c r="U494" i="1498"/>
  <c r="C494" i="1498" s="1"/>
  <c r="U493" i="1498"/>
  <c r="C493" i="1498" s="1"/>
  <c r="U492" i="1498"/>
  <c r="C492" i="1498" s="1"/>
  <c r="U491" i="1498"/>
  <c r="C491" i="1498" s="1"/>
  <c r="U490" i="1498"/>
  <c r="C490" i="1498" s="1"/>
  <c r="U489" i="1498"/>
  <c r="C489" i="1498" s="1"/>
  <c r="U488" i="1498"/>
  <c r="C488" i="1498" s="1"/>
  <c r="U487" i="1498"/>
  <c r="C487" i="1498" s="1"/>
  <c r="U486" i="1498"/>
  <c r="C486" i="1498" s="1"/>
  <c r="U485" i="1498"/>
  <c r="C485" i="1498" s="1"/>
  <c r="U484" i="1498"/>
  <c r="C484" i="1498" s="1"/>
  <c r="U483" i="1498"/>
  <c r="C483" i="1498" s="1"/>
  <c r="U482" i="1498"/>
  <c r="C482" i="1498" s="1"/>
  <c r="U481" i="1498"/>
  <c r="C481" i="1498" s="1"/>
  <c r="U480" i="1498"/>
  <c r="C480" i="1498" s="1"/>
  <c r="U479" i="1498"/>
  <c r="C479" i="1498" s="1"/>
  <c r="U478" i="1498"/>
  <c r="C478" i="1498" s="1"/>
  <c r="U477" i="1498"/>
  <c r="C477" i="1498" s="1"/>
  <c r="U476" i="1498"/>
  <c r="C476" i="1498" s="1"/>
  <c r="U475" i="1498"/>
  <c r="C475" i="1498" s="1"/>
  <c r="U474" i="1498"/>
  <c r="C474" i="1498" s="1"/>
  <c r="U473" i="1498"/>
  <c r="C473" i="1498" s="1"/>
  <c r="U472" i="1498"/>
  <c r="C472" i="1498" s="1"/>
  <c r="U471" i="1498"/>
  <c r="C471" i="1498" s="1"/>
  <c r="U470" i="1498"/>
  <c r="C470" i="1498" s="1"/>
  <c r="U469" i="1498"/>
  <c r="C469" i="1498" s="1"/>
  <c r="U468" i="1498"/>
  <c r="C468" i="1498" s="1"/>
  <c r="U467" i="1498"/>
  <c r="C467" i="1498" s="1"/>
  <c r="U466" i="1498"/>
  <c r="C466" i="1498" s="1"/>
  <c r="U465" i="1498"/>
  <c r="C465" i="1498" s="1"/>
  <c r="U464" i="1498"/>
  <c r="C464" i="1498" s="1"/>
  <c r="Q464" i="1498"/>
  <c r="P465" i="1498" s="1"/>
  <c r="Q465" i="1498" s="1"/>
  <c r="P466" i="1498" s="1"/>
  <c r="Q466" i="1498" s="1"/>
  <c r="P467" i="1498" s="1"/>
  <c r="Q467" i="1498" s="1"/>
  <c r="P468" i="1498" s="1"/>
  <c r="Q468" i="1498" s="1"/>
  <c r="P469" i="1498" s="1"/>
  <c r="Q469" i="1498" s="1"/>
  <c r="P470" i="1498" s="1"/>
  <c r="Q470" i="1498" s="1"/>
  <c r="P471" i="1498" s="1"/>
  <c r="Q471" i="1498" s="1"/>
  <c r="P472" i="1498" s="1"/>
  <c r="Q472" i="1498" s="1"/>
  <c r="P473" i="1498" s="1"/>
  <c r="Q473" i="1498" s="1"/>
  <c r="P474" i="1498" s="1"/>
  <c r="Q474" i="1498" s="1"/>
  <c r="P475" i="1498" s="1"/>
  <c r="Q475" i="1498" s="1"/>
  <c r="P476" i="1498" s="1"/>
  <c r="Q476" i="1498" s="1"/>
  <c r="P477" i="1498" s="1"/>
  <c r="Q477" i="1498" s="1"/>
  <c r="P478" i="1498" s="1"/>
  <c r="Q478" i="1498" s="1"/>
  <c r="P479" i="1498" s="1"/>
  <c r="Q479" i="1498" s="1"/>
  <c r="P480" i="1498" s="1"/>
  <c r="Q480" i="1498" s="1"/>
  <c r="P481" i="1498" s="1"/>
  <c r="Q481" i="1498" s="1"/>
  <c r="P482" i="1498" s="1"/>
  <c r="Q482" i="1498" s="1"/>
  <c r="P483" i="1498" s="1"/>
  <c r="Q483" i="1498" s="1"/>
  <c r="P484" i="1498" s="1"/>
  <c r="Q484" i="1498" s="1"/>
  <c r="P485" i="1498" s="1"/>
  <c r="Q485" i="1498" s="1"/>
  <c r="P486" i="1498" s="1"/>
  <c r="Q486" i="1498" s="1"/>
  <c r="P487" i="1498" s="1"/>
  <c r="Q487" i="1498" s="1"/>
  <c r="P488" i="1498" s="1"/>
  <c r="Q488" i="1498" s="1"/>
  <c r="P489" i="1498" s="1"/>
  <c r="Q489" i="1498" s="1"/>
  <c r="P490" i="1498" s="1"/>
  <c r="Q490" i="1498" s="1"/>
  <c r="P491" i="1498" s="1"/>
  <c r="Q491" i="1498" s="1"/>
  <c r="P492" i="1498" s="1"/>
  <c r="Q492" i="1498" s="1"/>
  <c r="P493" i="1498" s="1"/>
  <c r="Q493" i="1498" s="1"/>
  <c r="P494" i="1498" s="1"/>
  <c r="Q494" i="1498" s="1"/>
  <c r="P495" i="1498" s="1"/>
  <c r="Q495" i="1498" s="1"/>
  <c r="P496" i="1498" s="1"/>
  <c r="Q496" i="1498" s="1"/>
  <c r="P497" i="1498" s="1"/>
  <c r="Q497" i="1498" s="1"/>
  <c r="P498" i="1498" s="1"/>
  <c r="Q498" i="1498" s="1"/>
  <c r="P499" i="1498" s="1"/>
  <c r="Q499" i="1498" s="1"/>
  <c r="P500" i="1498" s="1"/>
  <c r="Q500" i="1498" s="1"/>
  <c r="P501" i="1498" s="1"/>
  <c r="Q501" i="1498" s="1"/>
  <c r="P502" i="1498" s="1"/>
  <c r="Q502" i="1498" s="1"/>
  <c r="P503" i="1498" s="1"/>
  <c r="Q503" i="1498" s="1"/>
  <c r="P504" i="1498" s="1"/>
  <c r="Q504" i="1498" s="1"/>
  <c r="P505" i="1498" s="1"/>
  <c r="Q505" i="1498" s="1"/>
  <c r="P506" i="1498" s="1"/>
  <c r="Q506" i="1498" s="1"/>
  <c r="P507" i="1498" s="1"/>
  <c r="Q507" i="1498" s="1"/>
  <c r="P508" i="1498" s="1"/>
  <c r="Q508" i="1498" s="1"/>
  <c r="P509" i="1498" s="1"/>
  <c r="Q509" i="1498" s="1"/>
  <c r="P510" i="1498" s="1"/>
  <c r="Q510" i="1498" s="1"/>
  <c r="P511" i="1498" s="1"/>
  <c r="Q511" i="1498" s="1"/>
  <c r="P512" i="1498" s="1"/>
  <c r="Q512" i="1498" s="1"/>
  <c r="P513" i="1498" s="1"/>
  <c r="Q513" i="1498" s="1"/>
  <c r="P514" i="1498" s="1"/>
  <c r="Q514" i="1498" s="1"/>
  <c r="P515" i="1498" s="1"/>
  <c r="Q515" i="1498" s="1"/>
  <c r="P516" i="1498" s="1"/>
  <c r="Q516" i="1498" s="1"/>
  <c r="P517" i="1498" s="1"/>
  <c r="Q517" i="1498" s="1"/>
  <c r="P518" i="1498" s="1"/>
  <c r="Q518" i="1498" s="1"/>
  <c r="P519" i="1498" s="1"/>
  <c r="Q519" i="1498" s="1"/>
  <c r="P520" i="1498" s="1"/>
  <c r="Q520" i="1498" s="1"/>
  <c r="P521" i="1498" s="1"/>
  <c r="Q521" i="1498" s="1"/>
  <c r="P522" i="1498" s="1"/>
  <c r="Q522" i="1498" s="1"/>
  <c r="P523" i="1498" s="1"/>
  <c r="Q523" i="1498" s="1"/>
  <c r="P524" i="1498" s="1"/>
  <c r="Q524" i="1498" s="1"/>
  <c r="P525" i="1498" s="1"/>
  <c r="Q525" i="1498" s="1"/>
  <c r="P526" i="1498" s="1"/>
  <c r="Q526" i="1498" s="1"/>
  <c r="P527" i="1498" s="1"/>
  <c r="Q527" i="1498" s="1"/>
  <c r="P528" i="1498" s="1"/>
  <c r="Q528" i="1498" s="1"/>
  <c r="P529" i="1498" s="1"/>
  <c r="Q529" i="1498" s="1"/>
  <c r="P530" i="1498" s="1"/>
  <c r="Q530" i="1498" s="1"/>
  <c r="P531" i="1498" s="1"/>
  <c r="Q531" i="1498" s="1"/>
  <c r="P532" i="1498" s="1"/>
  <c r="Q532" i="1498" s="1"/>
  <c r="P533" i="1498" s="1"/>
  <c r="Q533" i="1498" s="1"/>
  <c r="P534" i="1498" s="1"/>
  <c r="Q534" i="1498" s="1"/>
  <c r="P535" i="1498" s="1"/>
  <c r="Q535" i="1498" s="1"/>
  <c r="P536" i="1498" s="1"/>
  <c r="Q536" i="1498" s="1"/>
  <c r="P537" i="1498" s="1"/>
  <c r="Q537" i="1498" s="1"/>
  <c r="P538" i="1498" s="1"/>
  <c r="Q538" i="1498" s="1"/>
  <c r="P539" i="1498" s="1"/>
  <c r="Q539" i="1498" s="1"/>
  <c r="P540" i="1498" s="1"/>
  <c r="Q540" i="1498" s="1"/>
  <c r="P541" i="1498" s="1"/>
  <c r="Q541" i="1498" s="1"/>
  <c r="P542" i="1498" s="1"/>
  <c r="Q542" i="1498" s="1"/>
  <c r="P543" i="1498" s="1"/>
  <c r="Q543" i="1498" s="1"/>
  <c r="P544" i="1498" s="1"/>
  <c r="Q544" i="1498" s="1"/>
  <c r="P545" i="1498" s="1"/>
  <c r="Q545" i="1498" s="1"/>
  <c r="P546" i="1498" s="1"/>
  <c r="Q546" i="1498" s="1"/>
  <c r="P547" i="1498" s="1"/>
  <c r="Q547" i="1498" s="1"/>
  <c r="P548" i="1498" s="1"/>
  <c r="Q548" i="1498" s="1"/>
  <c r="P549" i="1498" s="1"/>
  <c r="Q549" i="1498" s="1"/>
  <c r="P550" i="1498" s="1"/>
  <c r="Q550" i="1498" s="1"/>
  <c r="P551" i="1498" s="1"/>
  <c r="Q551" i="1498" s="1"/>
  <c r="P552" i="1498" s="1"/>
  <c r="Q552" i="1498" s="1"/>
  <c r="P553" i="1498" s="1"/>
  <c r="Q553" i="1498" s="1"/>
  <c r="P554" i="1498" s="1"/>
  <c r="Q554" i="1498" s="1"/>
  <c r="P555" i="1498" s="1"/>
  <c r="Q555" i="1498" s="1"/>
  <c r="P556" i="1498" s="1"/>
  <c r="Q556" i="1498" s="1"/>
  <c r="P557" i="1498" s="1"/>
  <c r="Q557" i="1498" s="1"/>
  <c r="P558" i="1498" s="1"/>
  <c r="Q558" i="1498" s="1"/>
  <c r="P559" i="1498" s="1"/>
  <c r="Q559" i="1498" s="1"/>
  <c r="P560" i="1498" s="1"/>
  <c r="Q560" i="1498" s="1"/>
  <c r="P561" i="1498" s="1"/>
  <c r="Q561" i="1498" s="1"/>
  <c r="P562" i="1498" s="1"/>
  <c r="Q562" i="1498" s="1"/>
  <c r="P563" i="1498" s="1"/>
  <c r="Q563" i="1498" s="1"/>
  <c r="P564" i="1498" s="1"/>
  <c r="Q564" i="1498" s="1"/>
  <c r="P565" i="1498" s="1"/>
  <c r="Q565" i="1498" s="1"/>
  <c r="P566" i="1498" s="1"/>
  <c r="Q566" i="1498" s="1"/>
  <c r="P567" i="1498" s="1"/>
  <c r="Q567" i="1498" s="1"/>
  <c r="P568" i="1498" s="1"/>
  <c r="Q568" i="1498" s="1"/>
  <c r="P569" i="1498" s="1"/>
  <c r="Q569" i="1498" s="1"/>
  <c r="P570" i="1498" s="1"/>
  <c r="Q570" i="1498" s="1"/>
  <c r="P571" i="1498" s="1"/>
  <c r="Q571" i="1498" s="1"/>
  <c r="P572" i="1498" s="1"/>
  <c r="Q572" i="1498" s="1"/>
  <c r="P573" i="1498" s="1"/>
  <c r="Q573" i="1498" s="1"/>
  <c r="P574" i="1498" s="1"/>
  <c r="Q574" i="1498" s="1"/>
  <c r="P575" i="1498" s="1"/>
  <c r="Q575" i="1498" s="1"/>
  <c r="P576" i="1498" s="1"/>
  <c r="Q576" i="1498" s="1"/>
  <c r="P577" i="1498" s="1"/>
  <c r="Q577" i="1498" s="1"/>
  <c r="P578" i="1498" s="1"/>
  <c r="Q578" i="1498" s="1"/>
  <c r="P579" i="1498" s="1"/>
  <c r="Q579" i="1498" s="1"/>
  <c r="P580" i="1498" s="1"/>
  <c r="Q580" i="1498" s="1"/>
  <c r="P581" i="1498" s="1"/>
  <c r="Q581" i="1498" s="1"/>
  <c r="P582" i="1498" s="1"/>
  <c r="Q582" i="1498" s="1"/>
  <c r="P583" i="1498" s="1"/>
  <c r="Q583" i="1498" s="1"/>
  <c r="P584" i="1498" s="1"/>
  <c r="Q584" i="1498" s="1"/>
  <c r="P585" i="1498" s="1"/>
  <c r="Q585" i="1498" s="1"/>
  <c r="P586" i="1498" s="1"/>
  <c r="Q586" i="1498" s="1"/>
  <c r="P587" i="1498" s="1"/>
  <c r="Q587" i="1498" s="1"/>
  <c r="P588" i="1498" s="1"/>
  <c r="Q588" i="1498" s="1"/>
  <c r="P589" i="1498" s="1"/>
  <c r="Q589" i="1498" s="1"/>
  <c r="P590" i="1498" s="1"/>
  <c r="Q590" i="1498" s="1"/>
  <c r="P591" i="1498" s="1"/>
  <c r="Q591" i="1498" s="1"/>
  <c r="P592" i="1498" s="1"/>
  <c r="Q592" i="1498" s="1"/>
  <c r="P593" i="1498" s="1"/>
  <c r="Q593" i="1498" s="1"/>
  <c r="P594" i="1498" s="1"/>
  <c r="Q594" i="1498" s="1"/>
  <c r="P595" i="1498" s="1"/>
  <c r="Q595" i="1498" s="1"/>
  <c r="P596" i="1498" s="1"/>
  <c r="Q596" i="1498" s="1"/>
  <c r="P597" i="1498" s="1"/>
  <c r="Q597" i="1498" s="1"/>
  <c r="P598" i="1498" s="1"/>
  <c r="Q598" i="1498" s="1"/>
  <c r="P599" i="1498" s="1"/>
  <c r="Q599" i="1498" s="1"/>
  <c r="P600" i="1498" s="1"/>
  <c r="Q600" i="1498" s="1"/>
  <c r="P601" i="1498" s="1"/>
  <c r="Q601" i="1498" s="1"/>
  <c r="P602" i="1498" s="1"/>
  <c r="Q602" i="1498" s="1"/>
  <c r="P603" i="1498" s="1"/>
  <c r="Q603" i="1498" s="1"/>
  <c r="P604" i="1498" s="1"/>
  <c r="Q604" i="1498" s="1"/>
  <c r="P605" i="1498" s="1"/>
  <c r="Q605" i="1498" s="1"/>
  <c r="P606" i="1498" s="1"/>
  <c r="Q606" i="1498" s="1"/>
  <c r="P607" i="1498" s="1"/>
  <c r="Q607" i="1498" s="1"/>
  <c r="P608" i="1498" s="1"/>
  <c r="Q608" i="1498" s="1"/>
  <c r="P609" i="1498" s="1"/>
  <c r="Q609" i="1498" s="1"/>
  <c r="P610" i="1498" s="1"/>
  <c r="Q610" i="1498" s="1"/>
  <c r="P611" i="1498" s="1"/>
  <c r="Q611" i="1498" s="1"/>
  <c r="P612" i="1498" s="1"/>
  <c r="Q612" i="1498" s="1"/>
  <c r="P613" i="1498" s="1"/>
  <c r="Q613" i="1498" s="1"/>
  <c r="P614" i="1498" s="1"/>
  <c r="Q614" i="1498" s="1"/>
  <c r="P615" i="1498" s="1"/>
  <c r="Q615" i="1498" s="1"/>
  <c r="P616" i="1498" s="1"/>
  <c r="Q616" i="1498" s="1"/>
  <c r="P617" i="1498" s="1"/>
  <c r="Q617" i="1498" s="1"/>
  <c r="P618" i="1498" s="1"/>
  <c r="Q618" i="1498" s="1"/>
  <c r="P619" i="1498" s="1"/>
  <c r="Q619" i="1498" s="1"/>
  <c r="P620" i="1498" s="1"/>
  <c r="Q620" i="1498" s="1"/>
  <c r="P621" i="1498" s="1"/>
  <c r="Q621" i="1498" s="1"/>
  <c r="P622" i="1498" s="1"/>
  <c r="Q622" i="1498" s="1"/>
  <c r="P623" i="1498" s="1"/>
  <c r="Q623" i="1498" s="1"/>
  <c r="P624" i="1498" s="1"/>
  <c r="Q624" i="1498" s="1"/>
  <c r="P625" i="1498" s="1"/>
  <c r="Q625" i="1498" s="1"/>
  <c r="P626" i="1498" s="1"/>
  <c r="Q626" i="1498" s="1"/>
  <c r="P627" i="1498" s="1"/>
  <c r="Q627" i="1498" s="1"/>
  <c r="P628" i="1498" s="1"/>
  <c r="Q628" i="1498" s="1"/>
  <c r="P629" i="1498" s="1"/>
  <c r="Q629" i="1498" s="1"/>
  <c r="P630" i="1498" s="1"/>
  <c r="Q630" i="1498" s="1"/>
  <c r="P631" i="1498" s="1"/>
  <c r="Q631" i="1498" s="1"/>
  <c r="P632" i="1498" s="1"/>
  <c r="Q632" i="1498" s="1"/>
  <c r="P633" i="1498" s="1"/>
  <c r="Q633" i="1498" s="1"/>
  <c r="P634" i="1498" s="1"/>
  <c r="Q634" i="1498" s="1"/>
  <c r="P635" i="1498" s="1"/>
  <c r="Q635" i="1498" s="1"/>
  <c r="P636" i="1498" s="1"/>
  <c r="Q636" i="1498" s="1"/>
  <c r="P637" i="1498" s="1"/>
  <c r="Q637" i="1498" s="1"/>
  <c r="P638" i="1498" s="1"/>
  <c r="Q638" i="1498" s="1"/>
  <c r="P639" i="1498" s="1"/>
  <c r="Q639" i="1498" s="1"/>
  <c r="P640" i="1498" s="1"/>
  <c r="Q640" i="1498" s="1"/>
  <c r="P641" i="1498" s="1"/>
  <c r="Q641" i="1498" s="1"/>
  <c r="P642" i="1498" s="1"/>
  <c r="Q642" i="1498" s="1"/>
  <c r="P643" i="1498" s="1"/>
  <c r="Q643" i="1498" s="1"/>
  <c r="P644" i="1498" s="1"/>
  <c r="Q644" i="1498" s="1"/>
  <c r="P645" i="1498" s="1"/>
  <c r="Q645" i="1498" s="1"/>
  <c r="P646" i="1498" s="1"/>
  <c r="Q646" i="1498" s="1"/>
  <c r="P647" i="1498" s="1"/>
  <c r="Q647" i="1498" s="1"/>
  <c r="P648" i="1498" s="1"/>
  <c r="Q648" i="1498" s="1"/>
  <c r="P649" i="1498" s="1"/>
  <c r="Q649" i="1498" s="1"/>
  <c r="P650" i="1498" s="1"/>
  <c r="Q650" i="1498" s="1"/>
  <c r="P651" i="1498" s="1"/>
  <c r="Q651" i="1498" s="1"/>
  <c r="P652" i="1498" s="1"/>
  <c r="Q652" i="1498" s="1"/>
  <c r="P653" i="1498" s="1"/>
  <c r="Q653" i="1498" s="1"/>
  <c r="P654" i="1498" s="1"/>
  <c r="Q654" i="1498" s="1"/>
  <c r="P655" i="1498" s="1"/>
  <c r="Q655" i="1498" s="1"/>
  <c r="P656" i="1498" s="1"/>
  <c r="Q656" i="1498" s="1"/>
  <c r="P657" i="1498" s="1"/>
  <c r="Q657" i="1498" s="1"/>
  <c r="P658" i="1498" s="1"/>
  <c r="Q658" i="1498" s="1"/>
  <c r="P659" i="1498" s="1"/>
  <c r="Q659" i="1498" s="1"/>
  <c r="P660" i="1498" s="1"/>
  <c r="Q660" i="1498" s="1"/>
  <c r="P661" i="1498" s="1"/>
  <c r="Q661" i="1498" s="1"/>
  <c r="P662" i="1498" s="1"/>
  <c r="Q662" i="1498" s="1"/>
  <c r="P663" i="1498" s="1"/>
  <c r="Q663" i="1498" s="1"/>
  <c r="P664" i="1498" s="1"/>
  <c r="Q664" i="1498" s="1"/>
  <c r="P665" i="1498" s="1"/>
  <c r="Q665" i="1498" s="1"/>
  <c r="P666" i="1498" s="1"/>
  <c r="Q666" i="1498" s="1"/>
  <c r="P667" i="1498" s="1"/>
  <c r="Q667" i="1498" s="1"/>
  <c r="P668" i="1498" s="1"/>
  <c r="Q668" i="1498" s="1"/>
  <c r="P669" i="1498" s="1"/>
  <c r="Q669" i="1498" s="1"/>
  <c r="P670" i="1498" s="1"/>
  <c r="Q670" i="1498" s="1"/>
  <c r="P671" i="1498" s="1"/>
  <c r="Q671" i="1498" s="1"/>
  <c r="P672" i="1498" s="1"/>
  <c r="Q672" i="1498" s="1"/>
  <c r="P673" i="1498" s="1"/>
  <c r="Q673" i="1498" s="1"/>
  <c r="P674" i="1498" s="1"/>
  <c r="Q674" i="1498" s="1"/>
  <c r="P675" i="1498" s="1"/>
  <c r="Q675" i="1498" s="1"/>
  <c r="P676" i="1498" s="1"/>
  <c r="Q676" i="1498" s="1"/>
  <c r="P677" i="1498" s="1"/>
  <c r="Q677" i="1498" s="1"/>
  <c r="P678" i="1498" s="1"/>
  <c r="Q678" i="1498" s="1"/>
  <c r="P679" i="1498" s="1"/>
  <c r="Q679" i="1498" s="1"/>
  <c r="P680" i="1498" s="1"/>
  <c r="Q680" i="1498" s="1"/>
  <c r="P681" i="1498" s="1"/>
  <c r="Q681" i="1498" s="1"/>
  <c r="P682" i="1498" s="1"/>
  <c r="Q682" i="1498" s="1"/>
  <c r="P683" i="1498" s="1"/>
  <c r="Q683" i="1498" s="1"/>
  <c r="P684" i="1498" s="1"/>
  <c r="Q684" i="1498" s="1"/>
  <c r="P685" i="1498" s="1"/>
  <c r="Q685" i="1498" s="1"/>
  <c r="P686" i="1498" s="1"/>
  <c r="Q686" i="1498" s="1"/>
  <c r="P687" i="1498" s="1"/>
  <c r="Q687" i="1498" s="1"/>
  <c r="P688" i="1498" s="1"/>
  <c r="Q688" i="1498" s="1"/>
  <c r="P689" i="1498" s="1"/>
  <c r="Q689" i="1498" s="1"/>
  <c r="P690" i="1498" s="1"/>
  <c r="Q690" i="1498" s="1"/>
  <c r="P691" i="1498" s="1"/>
  <c r="Q691" i="1498" s="1"/>
  <c r="P692" i="1498" s="1"/>
  <c r="Q692" i="1498" s="1"/>
  <c r="P693" i="1498" s="1"/>
  <c r="Q693" i="1498" s="1"/>
  <c r="P694" i="1498" s="1"/>
  <c r="Q694" i="1498" s="1"/>
  <c r="P695" i="1498" s="1"/>
  <c r="Q695" i="1498" s="1"/>
  <c r="P696" i="1498" s="1"/>
  <c r="Q696" i="1498" s="1"/>
  <c r="P697" i="1498" s="1"/>
  <c r="Q697" i="1498" s="1"/>
  <c r="P698" i="1498" s="1"/>
  <c r="Q698" i="1498" s="1"/>
  <c r="P699" i="1498" s="1"/>
  <c r="Q699" i="1498" s="1"/>
  <c r="P700" i="1498" s="1"/>
  <c r="Q700" i="1498" s="1"/>
  <c r="P701" i="1498" s="1"/>
  <c r="Q701" i="1498" s="1"/>
  <c r="P702" i="1498" s="1"/>
  <c r="Q702" i="1498" s="1"/>
  <c r="P703" i="1498" s="1"/>
  <c r="Q703" i="1498" s="1"/>
  <c r="P704" i="1498" s="1"/>
  <c r="Q704" i="1498" s="1"/>
  <c r="P705" i="1498" s="1"/>
  <c r="Q705" i="1498" s="1"/>
  <c r="P706" i="1498" s="1"/>
  <c r="Q706" i="1498" s="1"/>
  <c r="P707" i="1498" s="1"/>
  <c r="Q707" i="1498" s="1"/>
  <c r="P708" i="1498" s="1"/>
  <c r="Q708" i="1498" s="1"/>
  <c r="P709" i="1498" s="1"/>
  <c r="Q709" i="1498" s="1"/>
  <c r="P710" i="1498" s="1"/>
  <c r="Q710" i="1498" s="1"/>
  <c r="P711" i="1498" s="1"/>
  <c r="Q711" i="1498" s="1"/>
  <c r="P712" i="1498" s="1"/>
  <c r="Q712" i="1498" s="1"/>
  <c r="P713" i="1498" s="1"/>
  <c r="Q713" i="1498" s="1"/>
  <c r="P714" i="1498" s="1"/>
  <c r="Q714" i="1498" s="1"/>
  <c r="P715" i="1498" s="1"/>
  <c r="Q715" i="1498" s="1"/>
  <c r="P716" i="1498" s="1"/>
  <c r="Q716" i="1498" s="1"/>
  <c r="P717" i="1498" s="1"/>
  <c r="Q717" i="1498" s="1"/>
  <c r="P718" i="1498" s="1"/>
  <c r="Q718" i="1498" s="1"/>
  <c r="P719" i="1498" s="1"/>
  <c r="Q719" i="1498" s="1"/>
  <c r="P720" i="1498" s="1"/>
  <c r="Q720" i="1498" s="1"/>
  <c r="P721" i="1498" s="1"/>
  <c r="Q721" i="1498" s="1"/>
  <c r="P722" i="1498" s="1"/>
  <c r="Q722" i="1498" s="1"/>
  <c r="P723" i="1498" s="1"/>
  <c r="Q723" i="1498" s="1"/>
  <c r="P724" i="1498" s="1"/>
  <c r="Q724" i="1498" s="1"/>
  <c r="P725" i="1498" s="1"/>
  <c r="Q725" i="1498" s="1"/>
  <c r="P726" i="1498" s="1"/>
  <c r="Q726" i="1498" s="1"/>
  <c r="P727" i="1498" s="1"/>
  <c r="Q727" i="1498" s="1"/>
  <c r="P728" i="1498" s="1"/>
  <c r="Q728" i="1498" s="1"/>
  <c r="P729" i="1498" s="1"/>
  <c r="Q729" i="1498" s="1"/>
  <c r="P730" i="1498" s="1"/>
  <c r="Q730" i="1498" s="1"/>
  <c r="P731" i="1498" s="1"/>
  <c r="Q731" i="1498" s="1"/>
  <c r="P732" i="1498" s="1"/>
  <c r="Q732" i="1498" s="1"/>
  <c r="P733" i="1498" s="1"/>
  <c r="Q733" i="1498" s="1"/>
  <c r="P734" i="1498" s="1"/>
  <c r="Q734" i="1498" s="1"/>
  <c r="P735" i="1498" s="1"/>
  <c r="Q735" i="1498" s="1"/>
  <c r="P736" i="1498" s="1"/>
  <c r="Q736" i="1498" s="1"/>
  <c r="P737" i="1498" s="1"/>
  <c r="Q737" i="1498" s="1"/>
  <c r="P738" i="1498" s="1"/>
  <c r="Q738" i="1498" s="1"/>
  <c r="P739" i="1498" s="1"/>
  <c r="Q739" i="1498" s="1"/>
  <c r="P740" i="1498" s="1"/>
  <c r="Q740" i="1498" s="1"/>
  <c r="P741" i="1498" s="1"/>
  <c r="Q741" i="1498" s="1"/>
  <c r="P742" i="1498" s="1"/>
  <c r="Q742" i="1498" s="1"/>
  <c r="P743" i="1498" s="1"/>
  <c r="Q743" i="1498" s="1"/>
  <c r="P744" i="1498" s="1"/>
  <c r="Q744" i="1498" s="1"/>
  <c r="P745" i="1498" s="1"/>
  <c r="Q745" i="1498" s="1"/>
  <c r="P746" i="1498" s="1"/>
  <c r="Q746" i="1498" s="1"/>
  <c r="P747" i="1498" s="1"/>
  <c r="Q747" i="1498" s="1"/>
  <c r="P748" i="1498" s="1"/>
  <c r="Q748" i="1498" s="1"/>
  <c r="P749" i="1498" s="1"/>
  <c r="Q749" i="1498" s="1"/>
  <c r="P750" i="1498" s="1"/>
  <c r="Q750" i="1498" s="1"/>
  <c r="P751" i="1498" s="1"/>
  <c r="Q751" i="1498" s="1"/>
  <c r="P752" i="1498" s="1"/>
  <c r="Q752" i="1498" s="1"/>
  <c r="P753" i="1498" s="1"/>
  <c r="Q753" i="1498" s="1"/>
  <c r="P754" i="1498" s="1"/>
  <c r="Q754" i="1498" s="1"/>
  <c r="P755" i="1498" s="1"/>
  <c r="Q755" i="1498" s="1"/>
  <c r="P756" i="1498" s="1"/>
  <c r="Q756" i="1498" s="1"/>
  <c r="P757" i="1498" s="1"/>
  <c r="Q757" i="1498" s="1"/>
  <c r="P758" i="1498" s="1"/>
  <c r="Q758" i="1498" s="1"/>
  <c r="P759" i="1498" s="1"/>
  <c r="Q759" i="1498" s="1"/>
  <c r="P760" i="1498" s="1"/>
  <c r="Q760" i="1498" s="1"/>
  <c r="P761" i="1498" s="1"/>
  <c r="Q761" i="1498" s="1"/>
  <c r="P762" i="1498" s="1"/>
  <c r="Q762" i="1498" s="1"/>
  <c r="P763" i="1498" s="1"/>
  <c r="Q763" i="1498" s="1"/>
  <c r="P764" i="1498" s="1"/>
  <c r="Q764" i="1498" s="1"/>
  <c r="P765" i="1498" s="1"/>
  <c r="Q765" i="1498" s="1"/>
  <c r="P766" i="1498" s="1"/>
  <c r="Q766" i="1498" s="1"/>
  <c r="P767" i="1498" s="1"/>
  <c r="Q767" i="1498" s="1"/>
  <c r="P768" i="1498" s="1"/>
  <c r="Q768" i="1498" s="1"/>
  <c r="P769" i="1498" s="1"/>
  <c r="Q769" i="1498" s="1"/>
  <c r="P770" i="1498" s="1"/>
  <c r="Q770" i="1498" s="1"/>
  <c r="P771" i="1498" s="1"/>
  <c r="Q771" i="1498" s="1"/>
  <c r="U463" i="1498"/>
  <c r="C463" i="1498" s="1"/>
  <c r="U462" i="1498"/>
  <c r="C462" i="1498" s="1"/>
  <c r="U461" i="1498"/>
  <c r="C461" i="1498" s="1"/>
  <c r="U460" i="1498"/>
  <c r="C460" i="1498" s="1"/>
  <c r="U459" i="1498"/>
  <c r="C459" i="1498" s="1"/>
  <c r="U458" i="1498"/>
  <c r="C458" i="1498" s="1"/>
  <c r="U457" i="1498"/>
  <c r="C457" i="1498" s="1"/>
  <c r="U456" i="1498"/>
  <c r="C456" i="1498" s="1"/>
  <c r="U455" i="1498"/>
  <c r="C455" i="1498" s="1"/>
  <c r="U454" i="1498"/>
  <c r="C454" i="1498" s="1"/>
  <c r="U453" i="1498"/>
  <c r="C453" i="1498" s="1"/>
  <c r="U452" i="1498"/>
  <c r="C452" i="1498" s="1"/>
  <c r="U451" i="1498"/>
  <c r="C451" i="1498" s="1"/>
  <c r="U450" i="1498"/>
  <c r="C450" i="1498" s="1"/>
  <c r="U449" i="1498"/>
  <c r="C449" i="1498" s="1"/>
  <c r="U448" i="1498"/>
  <c r="C448" i="1498" s="1"/>
  <c r="U447" i="1498"/>
  <c r="C447" i="1498" s="1"/>
  <c r="U446" i="1498"/>
  <c r="C446" i="1498" s="1"/>
  <c r="U445" i="1498"/>
  <c r="C445" i="1498" s="1"/>
  <c r="U444" i="1498"/>
  <c r="C444" i="1498" s="1"/>
  <c r="U443" i="1498"/>
  <c r="C443" i="1498" s="1"/>
  <c r="U442" i="1498"/>
  <c r="C442" i="1498" s="1"/>
  <c r="U441" i="1498"/>
  <c r="C441" i="1498" s="1"/>
  <c r="U440" i="1498"/>
  <c r="C440" i="1498" s="1"/>
  <c r="U439" i="1498"/>
  <c r="C439" i="1498" s="1"/>
  <c r="U438" i="1498"/>
  <c r="C438" i="1498" s="1"/>
  <c r="U437" i="1498"/>
  <c r="C437" i="1498"/>
  <c r="U436" i="1498"/>
  <c r="C436" i="1498"/>
  <c r="U435" i="1498"/>
  <c r="C435" i="1498" s="1"/>
  <c r="U434" i="1498"/>
  <c r="C434" i="1498" s="1"/>
  <c r="U433" i="1498"/>
  <c r="C433" i="1498" s="1"/>
  <c r="U432" i="1498"/>
  <c r="C432" i="1498" s="1"/>
  <c r="U431" i="1498"/>
  <c r="C431" i="1498" s="1"/>
  <c r="U430" i="1498"/>
  <c r="C430" i="1498" s="1"/>
  <c r="U429" i="1498"/>
  <c r="C429" i="1498" s="1"/>
  <c r="U428" i="1498"/>
  <c r="C428" i="1498" s="1"/>
  <c r="U427" i="1498"/>
  <c r="C427" i="1498" s="1"/>
  <c r="U426" i="1498"/>
  <c r="C426" i="1498" s="1"/>
  <c r="U425" i="1498"/>
  <c r="C425" i="1498" s="1"/>
  <c r="U424" i="1498"/>
  <c r="C424" i="1498" s="1"/>
  <c r="U423" i="1498"/>
  <c r="C423" i="1498" s="1"/>
  <c r="U422" i="1498"/>
  <c r="C422" i="1498" s="1"/>
  <c r="U421" i="1498"/>
  <c r="C421" i="1498" s="1"/>
  <c r="U420" i="1498"/>
  <c r="C420" i="1498" s="1"/>
  <c r="U419" i="1498"/>
  <c r="C419" i="1498" s="1"/>
  <c r="U418" i="1498"/>
  <c r="C418" i="1498" s="1"/>
  <c r="U417" i="1498"/>
  <c r="C417" i="1498" s="1"/>
  <c r="U416" i="1498"/>
  <c r="C416" i="1498"/>
  <c r="U415" i="1498"/>
  <c r="C415" i="1498" s="1"/>
  <c r="U414" i="1498"/>
  <c r="C414" i="1498" s="1"/>
  <c r="U413" i="1498"/>
  <c r="C413" i="1498" s="1"/>
  <c r="U412" i="1498"/>
  <c r="C412" i="1498" s="1"/>
  <c r="U411" i="1498"/>
  <c r="C411" i="1498" s="1"/>
  <c r="U410" i="1498"/>
  <c r="C410" i="1498" s="1"/>
  <c r="U409" i="1498"/>
  <c r="C409" i="1498" s="1"/>
  <c r="U408" i="1498"/>
  <c r="C408" i="1498" s="1"/>
  <c r="U407" i="1498"/>
  <c r="C407" i="1498" s="1"/>
  <c r="U406" i="1498"/>
  <c r="C406" i="1498" s="1"/>
  <c r="U405" i="1498"/>
  <c r="C405" i="1498" s="1"/>
  <c r="U404" i="1498"/>
  <c r="C404" i="1498" s="1"/>
  <c r="U403" i="1498"/>
  <c r="C403" i="1498" s="1"/>
  <c r="U402" i="1498"/>
  <c r="C402" i="1498" s="1"/>
  <c r="U401" i="1498"/>
  <c r="C401" i="1498" s="1"/>
  <c r="U400" i="1498"/>
  <c r="C400" i="1498" s="1"/>
  <c r="U399" i="1498"/>
  <c r="C399" i="1498" s="1"/>
  <c r="U398" i="1498"/>
  <c r="C398" i="1498" s="1"/>
  <c r="U397" i="1498"/>
  <c r="C397" i="1498" s="1"/>
  <c r="U396" i="1498"/>
  <c r="C396" i="1498" s="1"/>
  <c r="U395" i="1498"/>
  <c r="C395" i="1498"/>
  <c r="U394" i="1498"/>
  <c r="C394" i="1498" s="1"/>
  <c r="U393" i="1498"/>
  <c r="C393" i="1498" s="1"/>
  <c r="U392" i="1498"/>
  <c r="C392" i="1498" s="1"/>
  <c r="U391" i="1498"/>
  <c r="C391" i="1498" s="1"/>
  <c r="U390" i="1498"/>
  <c r="C390" i="1498" s="1"/>
  <c r="U389" i="1498"/>
  <c r="C389" i="1498" s="1"/>
  <c r="U388" i="1498"/>
  <c r="C388" i="1498" s="1"/>
  <c r="U387" i="1498"/>
  <c r="C387" i="1498" s="1"/>
  <c r="U386" i="1498"/>
  <c r="C386" i="1498" s="1"/>
  <c r="U385" i="1498"/>
  <c r="C385" i="1498"/>
  <c r="U384" i="1498"/>
  <c r="C384" i="1498" s="1"/>
  <c r="U383" i="1498"/>
  <c r="C383" i="1498" s="1"/>
  <c r="U382" i="1498"/>
  <c r="C382" i="1498" s="1"/>
  <c r="U381" i="1498"/>
  <c r="C381" i="1498" s="1"/>
  <c r="AC380" i="1498"/>
  <c r="U380" i="1498"/>
  <c r="C380" i="1498" s="1"/>
  <c r="AC379" i="1498"/>
  <c r="U379" i="1498"/>
  <c r="C379" i="1498" s="1"/>
  <c r="AC378" i="1498"/>
  <c r="U378" i="1498"/>
  <c r="C378" i="1498" s="1"/>
  <c r="AC377" i="1498"/>
  <c r="U377" i="1498"/>
  <c r="C377" i="1498" s="1"/>
  <c r="AC376" i="1498"/>
  <c r="U376" i="1498"/>
  <c r="C376" i="1498" s="1"/>
  <c r="AC375" i="1498"/>
  <c r="U375" i="1498"/>
  <c r="C375" i="1498" s="1"/>
  <c r="AC374" i="1498"/>
  <c r="U374" i="1498"/>
  <c r="C374" i="1498" s="1"/>
  <c r="AC373" i="1498"/>
  <c r="U373" i="1498"/>
  <c r="C373" i="1498" s="1"/>
  <c r="AC372" i="1498"/>
  <c r="U372" i="1498"/>
  <c r="C372" i="1498"/>
  <c r="AC371" i="1498"/>
  <c r="U371" i="1498"/>
  <c r="C371" i="1498" s="1"/>
  <c r="AC370" i="1498"/>
  <c r="U370" i="1498"/>
  <c r="C370" i="1498" s="1"/>
  <c r="AC369" i="1498"/>
  <c r="U369" i="1498"/>
  <c r="C369" i="1498" s="1"/>
  <c r="AC368" i="1498"/>
  <c r="U368" i="1498"/>
  <c r="C368" i="1498" s="1"/>
  <c r="AC367" i="1498"/>
  <c r="U367" i="1498"/>
  <c r="C367" i="1498" s="1"/>
  <c r="AC366" i="1498"/>
  <c r="U366" i="1498"/>
  <c r="C366" i="1498" s="1"/>
  <c r="AC365" i="1498"/>
  <c r="U365" i="1498"/>
  <c r="C365" i="1498" s="1"/>
  <c r="AC364" i="1498"/>
  <c r="U364" i="1498"/>
  <c r="C364" i="1498" s="1"/>
  <c r="AC363" i="1498"/>
  <c r="U363" i="1498"/>
  <c r="C363" i="1498" s="1"/>
  <c r="AC362" i="1498"/>
  <c r="U362" i="1498"/>
  <c r="C362" i="1498" s="1"/>
  <c r="AC361" i="1498"/>
  <c r="U361" i="1498"/>
  <c r="C361" i="1498" s="1"/>
  <c r="AC360" i="1498"/>
  <c r="U360" i="1498"/>
  <c r="C360" i="1498" s="1"/>
  <c r="AC359" i="1498"/>
  <c r="U359" i="1498"/>
  <c r="C359" i="1498" s="1"/>
  <c r="AC358" i="1498"/>
  <c r="U358" i="1498"/>
  <c r="C358" i="1498" s="1"/>
  <c r="AC357" i="1498"/>
  <c r="U357" i="1498"/>
  <c r="C357" i="1498" s="1"/>
  <c r="AC356" i="1498"/>
  <c r="U356" i="1498"/>
  <c r="C356" i="1498" s="1"/>
  <c r="AC355" i="1498"/>
  <c r="U355" i="1498"/>
  <c r="C355" i="1498" s="1"/>
  <c r="AC354" i="1498"/>
  <c r="U354" i="1498"/>
  <c r="C354" i="1498" s="1"/>
  <c r="AC353" i="1498"/>
  <c r="U353" i="1498"/>
  <c r="C353" i="1498" s="1"/>
  <c r="AC352" i="1498"/>
  <c r="U352" i="1498"/>
  <c r="C352" i="1498" s="1"/>
  <c r="AC351" i="1498"/>
  <c r="U351" i="1498"/>
  <c r="C351" i="1498" s="1"/>
  <c r="AC350" i="1498"/>
  <c r="U350" i="1498"/>
  <c r="C350" i="1498" s="1"/>
  <c r="AC349" i="1498"/>
  <c r="U349" i="1498"/>
  <c r="C349" i="1498" s="1"/>
  <c r="AC348" i="1498"/>
  <c r="U348" i="1498"/>
  <c r="C348" i="1498" s="1"/>
  <c r="AC347" i="1498"/>
  <c r="U347" i="1498"/>
  <c r="C347" i="1498" s="1"/>
  <c r="AC346" i="1498"/>
  <c r="U346" i="1498"/>
  <c r="C346" i="1498" s="1"/>
  <c r="AC345" i="1498"/>
  <c r="U345" i="1498"/>
  <c r="C345" i="1498" s="1"/>
  <c r="AC344" i="1498"/>
  <c r="U344" i="1498"/>
  <c r="C344" i="1498" s="1"/>
  <c r="AC343" i="1498"/>
  <c r="U343" i="1498"/>
  <c r="C343" i="1498" s="1"/>
  <c r="AC342" i="1498"/>
  <c r="U342" i="1498"/>
  <c r="C342" i="1498" s="1"/>
  <c r="AC341" i="1498"/>
  <c r="U341" i="1498"/>
  <c r="C341" i="1498" s="1"/>
  <c r="AC340" i="1498"/>
  <c r="U340" i="1498"/>
  <c r="C340" i="1498" s="1"/>
  <c r="AC339" i="1498"/>
  <c r="U339" i="1498"/>
  <c r="C339" i="1498" s="1"/>
  <c r="AC338" i="1498"/>
  <c r="U338" i="1498"/>
  <c r="C338" i="1498" s="1"/>
  <c r="AC337" i="1498"/>
  <c r="U337" i="1498"/>
  <c r="C337" i="1498" s="1"/>
  <c r="AC336" i="1498"/>
  <c r="U336" i="1498"/>
  <c r="C336" i="1498" s="1"/>
  <c r="AC335" i="1498"/>
  <c r="U335" i="1498"/>
  <c r="C335" i="1498" s="1"/>
  <c r="AC334" i="1498"/>
  <c r="U334" i="1498"/>
  <c r="C334" i="1498" s="1"/>
  <c r="AC333" i="1498"/>
  <c r="U333" i="1498"/>
  <c r="C333" i="1498" s="1"/>
  <c r="AC332" i="1498"/>
  <c r="U332" i="1498"/>
  <c r="C332" i="1498" s="1"/>
  <c r="AC331" i="1498"/>
  <c r="U331" i="1498"/>
  <c r="C331" i="1498" s="1"/>
  <c r="AC330" i="1498"/>
  <c r="U330" i="1498"/>
  <c r="C330" i="1498" s="1"/>
  <c r="AC329" i="1498"/>
  <c r="U329" i="1498"/>
  <c r="C329" i="1498"/>
  <c r="AC328" i="1498"/>
  <c r="U328" i="1498"/>
  <c r="C328" i="1498" s="1"/>
  <c r="AC327" i="1498"/>
  <c r="U327" i="1498"/>
  <c r="C327" i="1498" s="1"/>
  <c r="AC326" i="1498"/>
  <c r="U326" i="1498"/>
  <c r="C326" i="1498" s="1"/>
  <c r="AC325" i="1498"/>
  <c r="U325" i="1498"/>
  <c r="C325" i="1498" s="1"/>
  <c r="AC324" i="1498"/>
  <c r="U324" i="1498"/>
  <c r="C324" i="1498" s="1"/>
  <c r="AC323" i="1498"/>
  <c r="U323" i="1498"/>
  <c r="C323" i="1498" s="1"/>
  <c r="AC322" i="1498"/>
  <c r="U322" i="1498"/>
  <c r="C322" i="1498" s="1"/>
  <c r="AC321" i="1498"/>
  <c r="U321" i="1498"/>
  <c r="C321" i="1498" s="1"/>
  <c r="AC320" i="1498"/>
  <c r="U320" i="1498"/>
  <c r="C320" i="1498" s="1"/>
  <c r="AC319" i="1498"/>
  <c r="U319" i="1498"/>
  <c r="C319" i="1498" s="1"/>
  <c r="AC318" i="1498"/>
  <c r="U318" i="1498"/>
  <c r="C318" i="1498" s="1"/>
  <c r="AC317" i="1498"/>
  <c r="U317" i="1498"/>
  <c r="C317" i="1498" s="1"/>
  <c r="AC316" i="1498"/>
  <c r="U316" i="1498"/>
  <c r="C316" i="1498" s="1"/>
  <c r="AC315" i="1498"/>
  <c r="U315" i="1498"/>
  <c r="C315" i="1498" s="1"/>
  <c r="AC314" i="1498"/>
  <c r="U314" i="1498"/>
  <c r="C314" i="1498" s="1"/>
  <c r="AC313" i="1498"/>
  <c r="U313" i="1498"/>
  <c r="C313" i="1498" s="1"/>
  <c r="AC312" i="1498"/>
  <c r="U312" i="1498"/>
  <c r="C312" i="1498" s="1"/>
  <c r="AC311" i="1498"/>
  <c r="U311" i="1498"/>
  <c r="C311" i="1498" s="1"/>
  <c r="AC310" i="1498"/>
  <c r="U310" i="1498"/>
  <c r="C310" i="1498" s="1"/>
  <c r="AC309" i="1498"/>
  <c r="U309" i="1498"/>
  <c r="C309" i="1498" s="1"/>
  <c r="AC308" i="1498"/>
  <c r="U308" i="1498"/>
  <c r="C308" i="1498" s="1"/>
  <c r="AC307" i="1498"/>
  <c r="U307" i="1498"/>
  <c r="C307" i="1498" s="1"/>
  <c r="AC306" i="1498"/>
  <c r="U306" i="1498"/>
  <c r="C306" i="1498" s="1"/>
  <c r="AC305" i="1498"/>
  <c r="U305" i="1498"/>
  <c r="C305" i="1498" s="1"/>
  <c r="AC304" i="1498"/>
  <c r="U304" i="1498"/>
  <c r="C304" i="1498"/>
  <c r="AC303" i="1498"/>
  <c r="U303" i="1498"/>
  <c r="C303" i="1498" s="1"/>
  <c r="AC302" i="1498"/>
  <c r="U302" i="1498"/>
  <c r="C302" i="1498" s="1"/>
  <c r="AC301" i="1498"/>
  <c r="U301" i="1498"/>
  <c r="C301" i="1498" s="1"/>
  <c r="AC300" i="1498"/>
  <c r="U300" i="1498"/>
  <c r="C300" i="1498" s="1"/>
  <c r="AC299" i="1498"/>
  <c r="U299" i="1498"/>
  <c r="C299" i="1498" s="1"/>
  <c r="AC298" i="1498"/>
  <c r="U298" i="1498"/>
  <c r="C298" i="1498" s="1"/>
  <c r="AC297" i="1498"/>
  <c r="U297" i="1498"/>
  <c r="C297" i="1498" s="1"/>
  <c r="AC296" i="1498"/>
  <c r="U296" i="1498"/>
  <c r="C296" i="1498" s="1"/>
  <c r="AC295" i="1498"/>
  <c r="U295" i="1498"/>
  <c r="C295" i="1498" s="1"/>
  <c r="AC294" i="1498"/>
  <c r="U294" i="1498"/>
  <c r="C294" i="1498" s="1"/>
  <c r="AC293" i="1498"/>
  <c r="U293" i="1498"/>
  <c r="C293" i="1498" s="1"/>
  <c r="AC292" i="1498"/>
  <c r="U292" i="1498"/>
  <c r="C292" i="1498" s="1"/>
  <c r="AC291" i="1498"/>
  <c r="U291" i="1498"/>
  <c r="C291" i="1498" s="1"/>
  <c r="AC290" i="1498"/>
  <c r="U290" i="1498"/>
  <c r="C290" i="1498" s="1"/>
  <c r="AC289" i="1498"/>
  <c r="U289" i="1498"/>
  <c r="C289" i="1498" s="1"/>
  <c r="AC288" i="1498"/>
  <c r="U288" i="1498"/>
  <c r="C288" i="1498" s="1"/>
  <c r="AC287" i="1498"/>
  <c r="U287" i="1498"/>
  <c r="C287" i="1498" s="1"/>
  <c r="AC286" i="1498"/>
  <c r="U286" i="1498"/>
  <c r="C286" i="1498" s="1"/>
  <c r="AC285" i="1498"/>
  <c r="U285" i="1498"/>
  <c r="C285" i="1498" s="1"/>
  <c r="AC284" i="1498"/>
  <c r="U284" i="1498"/>
  <c r="C284" i="1498" s="1"/>
  <c r="AC283" i="1498"/>
  <c r="U283" i="1498"/>
  <c r="C283" i="1498" s="1"/>
  <c r="AC282" i="1498"/>
  <c r="U282" i="1498"/>
  <c r="C282" i="1498" s="1"/>
  <c r="AC281" i="1498"/>
  <c r="U281" i="1498"/>
  <c r="C281" i="1498"/>
  <c r="AC280" i="1498"/>
  <c r="U280" i="1498"/>
  <c r="C280" i="1498" s="1"/>
  <c r="AC279" i="1498"/>
  <c r="U279" i="1498"/>
  <c r="C279" i="1498" s="1"/>
  <c r="AC278" i="1498"/>
  <c r="U278" i="1498"/>
  <c r="C278" i="1498" s="1"/>
  <c r="AC277" i="1498"/>
  <c r="U277" i="1498"/>
  <c r="C277" i="1498" s="1"/>
  <c r="AC276" i="1498"/>
  <c r="U276" i="1498"/>
  <c r="C276" i="1498" s="1"/>
  <c r="AC275" i="1498"/>
  <c r="U275" i="1498"/>
  <c r="C275" i="1498" s="1"/>
  <c r="AC274" i="1498"/>
  <c r="U274" i="1498"/>
  <c r="C274" i="1498" s="1"/>
  <c r="AC273" i="1498"/>
  <c r="U273" i="1498"/>
  <c r="C273" i="1498" s="1"/>
  <c r="AC272" i="1498"/>
  <c r="U272" i="1498"/>
  <c r="C272" i="1498" s="1"/>
  <c r="AC271" i="1498"/>
  <c r="U271" i="1498"/>
  <c r="C271" i="1498" s="1"/>
  <c r="AC270" i="1498"/>
  <c r="U270" i="1498"/>
  <c r="C270" i="1498" s="1"/>
  <c r="AC269" i="1498"/>
  <c r="U269" i="1498"/>
  <c r="C269" i="1498" s="1"/>
  <c r="AC268" i="1498"/>
  <c r="U268" i="1498"/>
  <c r="C268" i="1498" s="1"/>
  <c r="AC267" i="1498"/>
  <c r="U267" i="1498"/>
  <c r="C267" i="1498"/>
  <c r="AC266" i="1498"/>
  <c r="U266" i="1498"/>
  <c r="C266" i="1498" s="1"/>
  <c r="AC265" i="1498"/>
  <c r="U265" i="1498"/>
  <c r="C265" i="1498" s="1"/>
  <c r="AC264" i="1498"/>
  <c r="U264" i="1498"/>
  <c r="C264" i="1498" s="1"/>
  <c r="AC263" i="1498"/>
  <c r="U263" i="1498"/>
  <c r="C263" i="1498" s="1"/>
  <c r="AC262" i="1498"/>
  <c r="U262" i="1498"/>
  <c r="C262" i="1498" s="1"/>
  <c r="AC261" i="1498"/>
  <c r="U261" i="1498"/>
  <c r="C261" i="1498" s="1"/>
  <c r="AC260" i="1498"/>
  <c r="U260" i="1498"/>
  <c r="C260" i="1498" s="1"/>
  <c r="AC259" i="1498"/>
  <c r="U259" i="1498"/>
  <c r="C259" i="1498" s="1"/>
  <c r="AC258" i="1498"/>
  <c r="U258" i="1498"/>
  <c r="C258" i="1498" s="1"/>
  <c r="AC257" i="1498"/>
  <c r="U257" i="1498"/>
  <c r="C257" i="1498" s="1"/>
  <c r="AC256" i="1498"/>
  <c r="U256" i="1498"/>
  <c r="C256" i="1498" s="1"/>
  <c r="AC255" i="1498"/>
  <c r="U255" i="1498"/>
  <c r="C255" i="1498" s="1"/>
  <c r="AC254" i="1498"/>
  <c r="U254" i="1498"/>
  <c r="C254" i="1498"/>
  <c r="AC253" i="1498"/>
  <c r="U253" i="1498"/>
  <c r="C253" i="1498" s="1"/>
  <c r="AC252" i="1498"/>
  <c r="U252" i="1498"/>
  <c r="C252" i="1498" s="1"/>
  <c r="AC251" i="1498"/>
  <c r="U251" i="1498"/>
  <c r="C251" i="1498"/>
  <c r="AC250" i="1498"/>
  <c r="U250" i="1498"/>
  <c r="C250" i="1498" s="1"/>
  <c r="AC249" i="1498"/>
  <c r="U249" i="1498"/>
  <c r="C249" i="1498" s="1"/>
  <c r="AC248" i="1498"/>
  <c r="U248" i="1498"/>
  <c r="C248" i="1498" s="1"/>
  <c r="AC247" i="1498"/>
  <c r="U247" i="1498"/>
  <c r="C247" i="1498" s="1"/>
  <c r="AC246" i="1498"/>
  <c r="U246" i="1498"/>
  <c r="C246" i="1498" s="1"/>
  <c r="AC245" i="1498"/>
  <c r="U245" i="1498"/>
  <c r="C245" i="1498" s="1"/>
  <c r="AC244" i="1498"/>
  <c r="U244" i="1498"/>
  <c r="C244" i="1498" s="1"/>
  <c r="AC243" i="1498"/>
  <c r="U243" i="1498"/>
  <c r="C243" i="1498"/>
  <c r="AC242" i="1498"/>
  <c r="U242" i="1498"/>
  <c r="C242" i="1498" s="1"/>
  <c r="AC241" i="1498"/>
  <c r="U241" i="1498"/>
  <c r="C241" i="1498" s="1"/>
  <c r="AC240" i="1498"/>
  <c r="U240" i="1498"/>
  <c r="C240" i="1498" s="1"/>
  <c r="AC239" i="1498"/>
  <c r="U239" i="1498"/>
  <c r="C239" i="1498" s="1"/>
  <c r="AC238" i="1498"/>
  <c r="U238" i="1498"/>
  <c r="C238" i="1498" s="1"/>
  <c r="AC237" i="1498"/>
  <c r="U237" i="1498"/>
  <c r="C237" i="1498" s="1"/>
  <c r="AC236" i="1498"/>
  <c r="U236" i="1498"/>
  <c r="C236" i="1498" s="1"/>
  <c r="AC235" i="1498"/>
  <c r="U235" i="1498"/>
  <c r="C235" i="1498" s="1"/>
  <c r="AC234" i="1498"/>
  <c r="U234" i="1498"/>
  <c r="C234" i="1498" s="1"/>
  <c r="AC233" i="1498"/>
  <c r="U233" i="1498"/>
  <c r="C233" i="1498" s="1"/>
  <c r="AC232" i="1498"/>
  <c r="U232" i="1498"/>
  <c r="C232" i="1498" s="1"/>
  <c r="AC231" i="1498"/>
  <c r="U231" i="1498"/>
  <c r="C231" i="1498" s="1"/>
  <c r="AC230" i="1498"/>
  <c r="U230" i="1498"/>
  <c r="C230" i="1498" s="1"/>
  <c r="AC229" i="1498"/>
  <c r="U229" i="1498"/>
  <c r="C229" i="1498" s="1"/>
  <c r="AC228" i="1498"/>
  <c r="U228" i="1498"/>
  <c r="C228" i="1498" s="1"/>
  <c r="AC227" i="1498"/>
  <c r="U227" i="1498"/>
  <c r="C227" i="1498" s="1"/>
  <c r="AC226" i="1498"/>
  <c r="U226" i="1498"/>
  <c r="C226" i="1498" s="1"/>
  <c r="AC225" i="1498"/>
  <c r="U225" i="1498"/>
  <c r="C225" i="1498" s="1"/>
  <c r="AC224" i="1498"/>
  <c r="U224" i="1498"/>
  <c r="C224" i="1498" s="1"/>
  <c r="AC223" i="1498"/>
  <c r="U223" i="1498"/>
  <c r="C223" i="1498" s="1"/>
  <c r="AC222" i="1498"/>
  <c r="U222" i="1498"/>
  <c r="C222" i="1498" s="1"/>
  <c r="AC221" i="1498"/>
  <c r="U221" i="1498"/>
  <c r="C221" i="1498" s="1"/>
  <c r="AC220" i="1498"/>
  <c r="U220" i="1498"/>
  <c r="C220" i="1498" s="1"/>
  <c r="AC219" i="1498"/>
  <c r="U219" i="1498"/>
  <c r="C219" i="1498" s="1"/>
  <c r="AC218" i="1498"/>
  <c r="U218" i="1498"/>
  <c r="C218" i="1498" s="1"/>
  <c r="AC217" i="1498"/>
  <c r="U217" i="1498"/>
  <c r="C217" i="1498" s="1"/>
  <c r="AC216" i="1498"/>
  <c r="U216" i="1498"/>
  <c r="C216" i="1498"/>
  <c r="AC215" i="1498"/>
  <c r="U215" i="1498"/>
  <c r="C215" i="1498" s="1"/>
  <c r="AC214" i="1498"/>
  <c r="U214" i="1498"/>
  <c r="C214" i="1498" s="1"/>
  <c r="AC213" i="1498"/>
  <c r="U213" i="1498"/>
  <c r="C213" i="1498" s="1"/>
  <c r="AC212" i="1498"/>
  <c r="U212" i="1498"/>
  <c r="C212" i="1498" s="1"/>
  <c r="AC211" i="1498"/>
  <c r="U211" i="1498"/>
  <c r="C211" i="1498" s="1"/>
  <c r="AC210" i="1498"/>
  <c r="U210" i="1498"/>
  <c r="C210" i="1498" s="1"/>
  <c r="AC209" i="1498"/>
  <c r="U209" i="1498"/>
  <c r="C209" i="1498" s="1"/>
  <c r="AC208" i="1498"/>
  <c r="U208" i="1498"/>
  <c r="C208" i="1498" s="1"/>
  <c r="AC207" i="1498"/>
  <c r="U207" i="1498"/>
  <c r="C207" i="1498"/>
  <c r="AC206" i="1498"/>
  <c r="U206" i="1498"/>
  <c r="C206" i="1498" s="1"/>
  <c r="AC205" i="1498"/>
  <c r="U205" i="1498"/>
  <c r="C205" i="1498" s="1"/>
  <c r="AC204" i="1498"/>
  <c r="U204" i="1498"/>
  <c r="C204" i="1498" s="1"/>
  <c r="AC203" i="1498"/>
  <c r="U203" i="1498"/>
  <c r="C203" i="1498" s="1"/>
  <c r="AC202" i="1498"/>
  <c r="U202" i="1498"/>
  <c r="C202" i="1498" s="1"/>
  <c r="AC201" i="1498"/>
  <c r="U201" i="1498"/>
  <c r="C201" i="1498" s="1"/>
  <c r="AC200" i="1498"/>
  <c r="U200" i="1498"/>
  <c r="C200" i="1498" s="1"/>
  <c r="AC199" i="1498"/>
  <c r="U199" i="1498"/>
  <c r="C199" i="1498" s="1"/>
  <c r="AC198" i="1498"/>
  <c r="U198" i="1498"/>
  <c r="C198" i="1498" s="1"/>
  <c r="AC197" i="1498"/>
  <c r="U197" i="1498"/>
  <c r="C197" i="1498" s="1"/>
  <c r="AC196" i="1498"/>
  <c r="U196" i="1498"/>
  <c r="C196" i="1498" s="1"/>
  <c r="AC195" i="1498"/>
  <c r="U195" i="1498"/>
  <c r="C195" i="1498" s="1"/>
  <c r="AC194" i="1498"/>
  <c r="U194" i="1498"/>
  <c r="C194" i="1498" s="1"/>
  <c r="AC193" i="1498"/>
  <c r="U193" i="1498"/>
  <c r="C193" i="1498" s="1"/>
  <c r="AC192" i="1498"/>
  <c r="U192" i="1498"/>
  <c r="C192" i="1498" s="1"/>
  <c r="AC191" i="1498"/>
  <c r="U191" i="1498"/>
  <c r="C191" i="1498" s="1"/>
  <c r="AC190" i="1498"/>
  <c r="U190" i="1498"/>
  <c r="C190" i="1498" s="1"/>
  <c r="AC189" i="1498"/>
  <c r="U189" i="1498"/>
  <c r="C189" i="1498"/>
  <c r="AC188" i="1498"/>
  <c r="U188" i="1498"/>
  <c r="C188" i="1498" s="1"/>
  <c r="AC187" i="1498"/>
  <c r="U187" i="1498"/>
  <c r="C187" i="1498" s="1"/>
  <c r="AC186" i="1498"/>
  <c r="U186" i="1498"/>
  <c r="C186" i="1498" s="1"/>
  <c r="AC185" i="1498"/>
  <c r="U185" i="1498"/>
  <c r="C185" i="1498" s="1"/>
  <c r="AC184" i="1498"/>
  <c r="U184" i="1498"/>
  <c r="C184" i="1498" s="1"/>
  <c r="AC183" i="1498"/>
  <c r="U183" i="1498"/>
  <c r="C183" i="1498" s="1"/>
  <c r="AC182" i="1498"/>
  <c r="U182" i="1498"/>
  <c r="C182" i="1498" s="1"/>
  <c r="AC181" i="1498"/>
  <c r="U181" i="1498"/>
  <c r="C181" i="1498" s="1"/>
  <c r="AC180" i="1498"/>
  <c r="U180" i="1498"/>
  <c r="C180" i="1498" s="1"/>
  <c r="AC179" i="1498"/>
  <c r="U179" i="1498"/>
  <c r="C179" i="1498" s="1"/>
  <c r="AC178" i="1498"/>
  <c r="U178" i="1498"/>
  <c r="C178" i="1498" s="1"/>
  <c r="AC177" i="1498"/>
  <c r="U177" i="1498"/>
  <c r="C177" i="1498" s="1"/>
  <c r="AC176" i="1498"/>
  <c r="U176" i="1498"/>
  <c r="C176" i="1498" s="1"/>
  <c r="AC175" i="1498"/>
  <c r="U175" i="1498"/>
  <c r="C175" i="1498" s="1"/>
  <c r="AC174" i="1498"/>
  <c r="U174" i="1498"/>
  <c r="C174" i="1498" s="1"/>
  <c r="AC173" i="1498"/>
  <c r="U173" i="1498"/>
  <c r="C173" i="1498" s="1"/>
  <c r="AC172" i="1498"/>
  <c r="U172" i="1498"/>
  <c r="C172" i="1498" s="1"/>
  <c r="AC171" i="1498"/>
  <c r="U171" i="1498"/>
  <c r="C171" i="1498" s="1"/>
  <c r="AC170" i="1498"/>
  <c r="U170" i="1498"/>
  <c r="C170" i="1498" s="1"/>
  <c r="AC169" i="1498"/>
  <c r="U169" i="1498"/>
  <c r="C169" i="1498" s="1"/>
  <c r="AC168" i="1498"/>
  <c r="U168" i="1498"/>
  <c r="C168" i="1498" s="1"/>
  <c r="AC167" i="1498"/>
  <c r="U167" i="1498"/>
  <c r="C167" i="1498" s="1"/>
  <c r="AC166" i="1498"/>
  <c r="U166" i="1498"/>
  <c r="C166" i="1498" s="1"/>
  <c r="AC165" i="1498"/>
  <c r="U165" i="1498"/>
  <c r="C165" i="1498" s="1"/>
  <c r="AC164" i="1498"/>
  <c r="U164" i="1498"/>
  <c r="C164" i="1498" s="1"/>
  <c r="AC163" i="1498"/>
  <c r="U163" i="1498"/>
  <c r="C163" i="1498" s="1"/>
  <c r="AC162" i="1498"/>
  <c r="U162" i="1498"/>
  <c r="C162" i="1498" s="1"/>
  <c r="AC161" i="1498"/>
  <c r="U161" i="1498"/>
  <c r="C161" i="1498"/>
  <c r="AC160" i="1498"/>
  <c r="U160" i="1498"/>
  <c r="C160" i="1498" s="1"/>
  <c r="AC159" i="1498"/>
  <c r="U159" i="1498"/>
  <c r="C159" i="1498" s="1"/>
  <c r="AC158" i="1498"/>
  <c r="U158" i="1498"/>
  <c r="C158" i="1498" s="1"/>
  <c r="AC157" i="1498"/>
  <c r="U157" i="1498"/>
  <c r="C157" i="1498" s="1"/>
  <c r="AC156" i="1498"/>
  <c r="U156" i="1498"/>
  <c r="C156" i="1498" s="1"/>
  <c r="AC155" i="1498"/>
  <c r="U155" i="1498"/>
  <c r="C155" i="1498" s="1"/>
  <c r="AC154" i="1498"/>
  <c r="U154" i="1498"/>
  <c r="C154" i="1498" s="1"/>
  <c r="AC153" i="1498"/>
  <c r="U153" i="1498"/>
  <c r="C153" i="1498" s="1"/>
  <c r="AC152" i="1498"/>
  <c r="U152" i="1498"/>
  <c r="C152" i="1498" s="1"/>
  <c r="AC151" i="1498"/>
  <c r="U151" i="1498"/>
  <c r="C151" i="1498" s="1"/>
  <c r="AC150" i="1498"/>
  <c r="U150" i="1498"/>
  <c r="C150" i="1498" s="1"/>
  <c r="AC149" i="1498"/>
  <c r="U149" i="1498"/>
  <c r="C149" i="1498" s="1"/>
  <c r="AC148" i="1498"/>
  <c r="U148" i="1498"/>
  <c r="C148" i="1498" s="1"/>
  <c r="AC147" i="1498"/>
  <c r="U147" i="1498"/>
  <c r="C147" i="1498" s="1"/>
  <c r="AC146" i="1498"/>
  <c r="U146" i="1498"/>
  <c r="C146" i="1498" s="1"/>
  <c r="AC145" i="1498"/>
  <c r="U145" i="1498"/>
  <c r="C145" i="1498" s="1"/>
  <c r="AC144" i="1498"/>
  <c r="U144" i="1498"/>
  <c r="C144" i="1498" s="1"/>
  <c r="AC143" i="1498"/>
  <c r="U143" i="1498"/>
  <c r="C143" i="1498" s="1"/>
  <c r="AC142" i="1498"/>
  <c r="U142" i="1498"/>
  <c r="C142" i="1498" s="1"/>
  <c r="AC141" i="1498"/>
  <c r="U141" i="1498"/>
  <c r="C141" i="1498" s="1"/>
  <c r="AC140" i="1498"/>
  <c r="U140" i="1498"/>
  <c r="C140" i="1498" s="1"/>
  <c r="AC139" i="1498"/>
  <c r="U139" i="1498"/>
  <c r="C139" i="1498" s="1"/>
  <c r="AC138" i="1498"/>
  <c r="U138" i="1498"/>
  <c r="C138" i="1498" s="1"/>
  <c r="AC137" i="1498"/>
  <c r="U137" i="1498"/>
  <c r="C137" i="1498" s="1"/>
  <c r="AC136" i="1498"/>
  <c r="U136" i="1498"/>
  <c r="C136" i="1498" s="1"/>
  <c r="AC135" i="1498"/>
  <c r="U135" i="1498"/>
  <c r="C135" i="1498" s="1"/>
  <c r="AC134" i="1498"/>
  <c r="U134" i="1498"/>
  <c r="C134" i="1498" s="1"/>
  <c r="AC133" i="1498"/>
  <c r="U133" i="1498"/>
  <c r="C133" i="1498" s="1"/>
  <c r="AC132" i="1498"/>
  <c r="U132" i="1498"/>
  <c r="C132" i="1498" s="1"/>
  <c r="AC131" i="1498"/>
  <c r="U131" i="1498"/>
  <c r="C131" i="1498" s="1"/>
  <c r="AC130" i="1498"/>
  <c r="U130" i="1498"/>
  <c r="C130" i="1498"/>
  <c r="AC129" i="1498"/>
  <c r="U129" i="1498"/>
  <c r="C129" i="1498" s="1"/>
  <c r="AC128" i="1498"/>
  <c r="U128" i="1498"/>
  <c r="C128" i="1498" s="1"/>
  <c r="AC127" i="1498"/>
  <c r="U127" i="1498"/>
  <c r="C127" i="1498" s="1"/>
  <c r="AC126" i="1498"/>
  <c r="U126" i="1498"/>
  <c r="C126" i="1498" s="1"/>
  <c r="AC125" i="1498"/>
  <c r="U125" i="1498"/>
  <c r="C125" i="1498" s="1"/>
  <c r="AC124" i="1498"/>
  <c r="U124" i="1498"/>
  <c r="C124" i="1498" s="1"/>
  <c r="AC123" i="1498"/>
  <c r="U123" i="1498"/>
  <c r="C123" i="1498" s="1"/>
  <c r="AC122" i="1498"/>
  <c r="U122" i="1498"/>
  <c r="C122" i="1498" s="1"/>
  <c r="AC121" i="1498"/>
  <c r="U121" i="1498"/>
  <c r="C121" i="1498" s="1"/>
  <c r="AC120" i="1498"/>
  <c r="U120" i="1498"/>
  <c r="C120" i="1498" s="1"/>
  <c r="AC119" i="1498"/>
  <c r="U119" i="1498"/>
  <c r="C119" i="1498" s="1"/>
  <c r="AC118" i="1498"/>
  <c r="U118" i="1498"/>
  <c r="C118" i="1498" s="1"/>
  <c r="AC117" i="1498"/>
  <c r="U117" i="1498"/>
  <c r="C117" i="1498" s="1"/>
  <c r="AC116" i="1498"/>
  <c r="U116" i="1498"/>
  <c r="C116" i="1498" s="1"/>
  <c r="AC115" i="1498"/>
  <c r="U115" i="1498"/>
  <c r="C115" i="1498" s="1"/>
  <c r="AC114" i="1498"/>
  <c r="U114" i="1498"/>
  <c r="C114" i="1498" s="1"/>
  <c r="AC113" i="1498"/>
  <c r="U113" i="1498"/>
  <c r="C113" i="1498" s="1"/>
  <c r="AC112" i="1498"/>
  <c r="U112" i="1498"/>
  <c r="C112" i="1498" s="1"/>
  <c r="AC111" i="1498"/>
  <c r="U111" i="1498"/>
  <c r="C111" i="1498" s="1"/>
  <c r="AC110" i="1498"/>
  <c r="U110" i="1498"/>
  <c r="C110" i="1498" s="1"/>
  <c r="AC109" i="1498"/>
  <c r="U109" i="1498"/>
  <c r="C109" i="1498" s="1"/>
  <c r="AC108" i="1498"/>
  <c r="U108" i="1498"/>
  <c r="C108" i="1498" s="1"/>
  <c r="AC107" i="1498"/>
  <c r="U107" i="1498"/>
  <c r="C107" i="1498"/>
  <c r="AC106" i="1498"/>
  <c r="U106" i="1498"/>
  <c r="C106" i="1498" s="1"/>
  <c r="AC105" i="1498"/>
  <c r="U105" i="1498"/>
  <c r="C105" i="1498" s="1"/>
  <c r="AC104" i="1498"/>
  <c r="U104" i="1498"/>
  <c r="C104" i="1498" s="1"/>
  <c r="AC103" i="1498"/>
  <c r="U103" i="1498"/>
  <c r="C103" i="1498" s="1"/>
  <c r="AC102" i="1498"/>
  <c r="U102" i="1498"/>
  <c r="C102" i="1498" s="1"/>
  <c r="AC101" i="1498"/>
  <c r="U101" i="1498"/>
  <c r="C101" i="1498" s="1"/>
  <c r="AC100" i="1498"/>
  <c r="U100" i="1498"/>
  <c r="C100" i="1498" s="1"/>
  <c r="AC99" i="1498"/>
  <c r="U99" i="1498"/>
  <c r="C99" i="1498" s="1"/>
  <c r="AC98" i="1498"/>
  <c r="U98" i="1498"/>
  <c r="C98" i="1498" s="1"/>
  <c r="AC97" i="1498"/>
  <c r="U97" i="1498"/>
  <c r="C97" i="1498" s="1"/>
  <c r="AC96" i="1498"/>
  <c r="U96" i="1498"/>
  <c r="C96" i="1498" s="1"/>
  <c r="AC95" i="1498"/>
  <c r="U95" i="1498"/>
  <c r="C95" i="1498" s="1"/>
  <c r="AC94" i="1498"/>
  <c r="U94" i="1498"/>
  <c r="C94" i="1498" s="1"/>
  <c r="AC93" i="1498"/>
  <c r="U93" i="1498"/>
  <c r="C93" i="1498" s="1"/>
  <c r="AC92" i="1498"/>
  <c r="U92" i="1498"/>
  <c r="C92" i="1498" s="1"/>
  <c r="AC91" i="1498"/>
  <c r="U91" i="1498"/>
  <c r="C91" i="1498" s="1"/>
  <c r="AC90" i="1498"/>
  <c r="U90" i="1498"/>
  <c r="C90" i="1498" s="1"/>
  <c r="AC89" i="1498"/>
  <c r="U89" i="1498"/>
  <c r="C89" i="1498"/>
  <c r="AC88" i="1498"/>
  <c r="U88" i="1498"/>
  <c r="C88" i="1498" s="1"/>
  <c r="AC87" i="1498"/>
  <c r="U87" i="1498"/>
  <c r="C87" i="1498" s="1"/>
  <c r="AC86" i="1498"/>
  <c r="U86" i="1498"/>
  <c r="C86" i="1498" s="1"/>
  <c r="AC85" i="1498"/>
  <c r="U85" i="1498"/>
  <c r="C85" i="1498" s="1"/>
  <c r="AC84" i="1498"/>
  <c r="U84" i="1498"/>
  <c r="C84" i="1498" s="1"/>
  <c r="AC83" i="1498"/>
  <c r="U83" i="1498"/>
  <c r="C83" i="1498" s="1"/>
  <c r="AC82" i="1498"/>
  <c r="U82" i="1498"/>
  <c r="C82" i="1498" s="1"/>
  <c r="AC81" i="1498"/>
  <c r="U81" i="1498"/>
  <c r="C81" i="1498" s="1"/>
  <c r="AC80" i="1498"/>
  <c r="U80" i="1498"/>
  <c r="C80" i="1498" s="1"/>
  <c r="AC79" i="1498"/>
  <c r="U79" i="1498"/>
  <c r="C79" i="1498" s="1"/>
  <c r="AC78" i="1498"/>
  <c r="U78" i="1498"/>
  <c r="C78" i="1498" s="1"/>
  <c r="AC77" i="1498"/>
  <c r="U77" i="1498"/>
  <c r="C77" i="1498" s="1"/>
  <c r="AC76" i="1498"/>
  <c r="U76" i="1498"/>
  <c r="C76" i="1498" s="1"/>
  <c r="AC75" i="1498"/>
  <c r="U75" i="1498"/>
  <c r="C75" i="1498" s="1"/>
  <c r="AC74" i="1498"/>
  <c r="U74" i="1498"/>
  <c r="C74" i="1498" s="1"/>
  <c r="AC73" i="1498"/>
  <c r="U73" i="1498"/>
  <c r="C73" i="1498" s="1"/>
  <c r="AC72" i="1498"/>
  <c r="U72" i="1498"/>
  <c r="C72" i="1498" s="1"/>
  <c r="AC71" i="1498"/>
  <c r="U71" i="1498"/>
  <c r="C71" i="1498" s="1"/>
  <c r="AC70" i="1498"/>
  <c r="U70" i="1498"/>
  <c r="C70" i="1498" s="1"/>
  <c r="AC69" i="1498"/>
  <c r="U69" i="1498"/>
  <c r="C69" i="1498" s="1"/>
  <c r="AC68" i="1498"/>
  <c r="U68" i="1498"/>
  <c r="C68" i="1498" s="1"/>
  <c r="AC67" i="1498"/>
  <c r="U67" i="1498"/>
  <c r="C67" i="1498" s="1"/>
  <c r="AC66" i="1498"/>
  <c r="U66" i="1498"/>
  <c r="C66" i="1498"/>
  <c r="AC65" i="1498"/>
  <c r="U65" i="1498"/>
  <c r="C65" i="1498" s="1"/>
  <c r="AC64" i="1498"/>
  <c r="U64" i="1498"/>
  <c r="C64" i="1498" s="1"/>
  <c r="AC63" i="1498"/>
  <c r="U63" i="1498"/>
  <c r="C63" i="1498" s="1"/>
  <c r="AC62" i="1498"/>
  <c r="U62" i="1498"/>
  <c r="C62" i="1498" s="1"/>
  <c r="AC61" i="1498"/>
  <c r="U61" i="1498"/>
  <c r="C61" i="1498" s="1"/>
  <c r="AC60" i="1498"/>
  <c r="U60" i="1498"/>
  <c r="C60" i="1498" s="1"/>
  <c r="AC59" i="1498"/>
  <c r="U59" i="1498"/>
  <c r="C59" i="1498" s="1"/>
  <c r="AC58" i="1498"/>
  <c r="U58" i="1498"/>
  <c r="C58" i="1498" s="1"/>
  <c r="AC57" i="1498"/>
  <c r="U57" i="1498"/>
  <c r="C57" i="1498" s="1"/>
  <c r="AC56" i="1498"/>
  <c r="U56" i="1498"/>
  <c r="C56" i="1498" s="1"/>
  <c r="AC55" i="1498"/>
  <c r="U55" i="1498"/>
  <c r="C55" i="1498" s="1"/>
  <c r="AC54" i="1498"/>
  <c r="U54" i="1498"/>
  <c r="C54" i="1498" s="1"/>
  <c r="AC53" i="1498"/>
  <c r="U53" i="1498"/>
  <c r="C53" i="1498" s="1"/>
  <c r="AC52" i="1498"/>
  <c r="U52" i="1498"/>
  <c r="C52" i="1498" s="1"/>
  <c r="AC51" i="1498"/>
  <c r="U51" i="1498"/>
  <c r="C51" i="1498" s="1"/>
  <c r="AC50" i="1498"/>
  <c r="U50" i="1498"/>
  <c r="C50" i="1498" s="1"/>
  <c r="AC49" i="1498"/>
  <c r="U49" i="1498"/>
  <c r="C49" i="1498" s="1"/>
  <c r="AC48" i="1498"/>
  <c r="U48" i="1498"/>
  <c r="C48" i="1498" s="1"/>
  <c r="AC47" i="1498"/>
  <c r="U47" i="1498"/>
  <c r="C47" i="1498" s="1"/>
  <c r="AC46" i="1498"/>
  <c r="U46" i="1498"/>
  <c r="C46" i="1498" s="1"/>
  <c r="AC45" i="1498"/>
  <c r="U45" i="1498"/>
  <c r="C45" i="1498" s="1"/>
  <c r="AC44" i="1498"/>
  <c r="U44" i="1498"/>
  <c r="C44" i="1498" s="1"/>
  <c r="AC43" i="1498"/>
  <c r="U43" i="1498"/>
  <c r="C43" i="1498" s="1"/>
  <c r="AC42" i="1498"/>
  <c r="U42" i="1498"/>
  <c r="C42" i="1498" s="1"/>
  <c r="AC41" i="1498"/>
  <c r="U41" i="1498"/>
  <c r="C41" i="1498" s="1"/>
  <c r="AC40" i="1498"/>
  <c r="U40" i="1498"/>
  <c r="C40" i="1498" s="1"/>
  <c r="AC39" i="1498"/>
  <c r="U39" i="1498"/>
  <c r="C39" i="1498" s="1"/>
  <c r="AC38" i="1498"/>
  <c r="U38" i="1498"/>
  <c r="C38" i="1498" s="1"/>
  <c r="AC37" i="1498"/>
  <c r="U37" i="1498"/>
  <c r="C37" i="1498" s="1"/>
  <c r="AC36" i="1498"/>
  <c r="U36" i="1498"/>
  <c r="C36" i="1498" s="1"/>
  <c r="AC35" i="1498"/>
  <c r="U35" i="1498"/>
  <c r="C35" i="1498" s="1"/>
  <c r="AC34" i="1498"/>
  <c r="U34" i="1498"/>
  <c r="C34" i="1498" s="1"/>
  <c r="AC33" i="1498"/>
  <c r="U33" i="1498"/>
  <c r="C33" i="1498" s="1"/>
  <c r="AC32" i="1498"/>
  <c r="U32" i="1498"/>
  <c r="C32" i="1498" s="1"/>
  <c r="AC31" i="1498"/>
  <c r="U31" i="1498"/>
  <c r="C31" i="1498" s="1"/>
  <c r="AC30" i="1498"/>
  <c r="U30" i="1498"/>
  <c r="C30" i="1498" s="1"/>
  <c r="AC29" i="1498"/>
  <c r="U29" i="1498"/>
  <c r="C29" i="1498" s="1"/>
  <c r="AC28" i="1498"/>
  <c r="U28" i="1498"/>
  <c r="C28" i="1498" s="1"/>
  <c r="AC27" i="1498"/>
  <c r="U27" i="1498"/>
  <c r="C27" i="1498" s="1"/>
  <c r="AC26" i="1498"/>
  <c r="U26" i="1498"/>
  <c r="C26" i="1498" s="1"/>
  <c r="AC25" i="1498"/>
  <c r="U25" i="1498"/>
  <c r="C25" i="1498" s="1"/>
  <c r="AC24" i="1498"/>
  <c r="U24" i="1498"/>
  <c r="C24" i="1498" s="1"/>
  <c r="AC23" i="1498"/>
  <c r="U23" i="1498"/>
  <c r="C23" i="1498"/>
  <c r="AC22" i="1498"/>
  <c r="U22" i="1498"/>
  <c r="C22" i="1498" s="1"/>
  <c r="AC21" i="1498"/>
  <c r="U21" i="1498"/>
  <c r="C21" i="1498" s="1"/>
  <c r="AC20" i="1498"/>
  <c r="U20" i="1498"/>
  <c r="C20" i="1498" s="1"/>
  <c r="AC19" i="1498"/>
  <c r="U19" i="1498"/>
  <c r="C19" i="1498" s="1"/>
  <c r="AC18" i="1498"/>
  <c r="U18" i="1498"/>
  <c r="C18" i="1498" s="1"/>
  <c r="L18" i="1498"/>
  <c r="L19" i="1498" s="1"/>
  <c r="L20" i="1498" s="1"/>
  <c r="L21" i="1498" s="1"/>
  <c r="L22" i="1498" s="1"/>
  <c r="L23" i="1498" s="1"/>
  <c r="L24" i="1498" s="1"/>
  <c r="L25" i="1498" s="1"/>
  <c r="L26" i="1498" s="1"/>
  <c r="L27" i="1498" s="1"/>
  <c r="L28" i="1498" s="1"/>
  <c r="L29" i="1498" s="1"/>
  <c r="L30" i="1498" s="1"/>
  <c r="L31" i="1498" s="1"/>
  <c r="L32" i="1498" s="1"/>
  <c r="L33" i="1498" s="1"/>
  <c r="L34" i="1498" s="1"/>
  <c r="L35" i="1498" s="1"/>
  <c r="L36" i="1498" s="1"/>
  <c r="L37" i="1498" s="1"/>
  <c r="L38" i="1498" s="1"/>
  <c r="L39" i="1498" s="1"/>
  <c r="L40" i="1498" s="1"/>
  <c r="L41" i="1498" s="1"/>
  <c r="L42" i="1498" s="1"/>
  <c r="L43" i="1498" s="1"/>
  <c r="L44" i="1498" s="1"/>
  <c r="L45" i="1498" s="1"/>
  <c r="L46" i="1498" s="1"/>
  <c r="L47" i="1498" s="1"/>
  <c r="L48" i="1498" s="1"/>
  <c r="L49" i="1498" s="1"/>
  <c r="L50" i="1498" s="1"/>
  <c r="L51" i="1498" s="1"/>
  <c r="L52" i="1498" s="1"/>
  <c r="L53" i="1498" s="1"/>
  <c r="L54" i="1498" s="1"/>
  <c r="L55" i="1498" s="1"/>
  <c r="L56" i="1498" s="1"/>
  <c r="L57" i="1498" s="1"/>
  <c r="L58" i="1498" s="1"/>
  <c r="L59" i="1498" s="1"/>
  <c r="L60" i="1498" s="1"/>
  <c r="L61" i="1498" s="1"/>
  <c r="L62" i="1498" s="1"/>
  <c r="L63" i="1498" s="1"/>
  <c r="L64" i="1498" s="1"/>
  <c r="L65" i="1498" s="1"/>
  <c r="L66" i="1498" s="1"/>
  <c r="L67" i="1498" s="1"/>
  <c r="L68" i="1498" s="1"/>
  <c r="L69" i="1498" s="1"/>
  <c r="L70" i="1498" s="1"/>
  <c r="L71" i="1498" s="1"/>
  <c r="L72" i="1498" s="1"/>
  <c r="L73" i="1498" s="1"/>
  <c r="L74" i="1498" s="1"/>
  <c r="L75" i="1498" s="1"/>
  <c r="L76" i="1498" s="1"/>
  <c r="L77" i="1498" s="1"/>
  <c r="L78" i="1498" s="1"/>
  <c r="L79" i="1498" s="1"/>
  <c r="L80" i="1498" s="1"/>
  <c r="L81" i="1498" s="1"/>
  <c r="L82" i="1498" s="1"/>
  <c r="L83" i="1498" s="1"/>
  <c r="L84" i="1498" s="1"/>
  <c r="L85" i="1498" s="1"/>
  <c r="L86" i="1498" s="1"/>
  <c r="L87" i="1498" s="1"/>
  <c r="L88" i="1498" s="1"/>
  <c r="L89" i="1498" s="1"/>
  <c r="L90" i="1498" s="1"/>
  <c r="L91" i="1498" s="1"/>
  <c r="L92" i="1498" s="1"/>
  <c r="L93" i="1498" s="1"/>
  <c r="L94" i="1498" s="1"/>
  <c r="L95" i="1498" s="1"/>
  <c r="L96" i="1498" s="1"/>
  <c r="L97" i="1498" s="1"/>
  <c r="L98" i="1498" s="1"/>
  <c r="L99" i="1498" s="1"/>
  <c r="L100" i="1498" s="1"/>
  <c r="L101" i="1498" s="1"/>
  <c r="L102" i="1498" s="1"/>
  <c r="L103" i="1498" s="1"/>
  <c r="L104" i="1498" s="1"/>
  <c r="L105" i="1498" s="1"/>
  <c r="L106" i="1498" s="1"/>
  <c r="L107" i="1498" s="1"/>
  <c r="L108" i="1498" s="1"/>
  <c r="L109" i="1498" s="1"/>
  <c r="L110" i="1498" s="1"/>
  <c r="L111" i="1498" s="1"/>
  <c r="L112" i="1498" s="1"/>
  <c r="L113" i="1498" s="1"/>
  <c r="L114" i="1498" s="1"/>
  <c r="L115" i="1498" s="1"/>
  <c r="L116" i="1498" s="1"/>
  <c r="L117" i="1498" s="1"/>
  <c r="L118" i="1498" s="1"/>
  <c r="L119" i="1498" s="1"/>
  <c r="L120" i="1498" s="1"/>
  <c r="L121" i="1498" s="1"/>
  <c r="L122" i="1498" s="1"/>
  <c r="L123" i="1498" s="1"/>
  <c r="L124" i="1498" s="1"/>
  <c r="L125" i="1498" s="1"/>
  <c r="L126" i="1498" s="1"/>
  <c r="L127" i="1498" s="1"/>
  <c r="L128" i="1498" s="1"/>
  <c r="L129" i="1498" s="1"/>
  <c r="L130" i="1498" s="1"/>
  <c r="L131" i="1498" s="1"/>
  <c r="L132" i="1498" s="1"/>
  <c r="L133" i="1498" s="1"/>
  <c r="L134" i="1498" s="1"/>
  <c r="L135" i="1498" s="1"/>
  <c r="L136" i="1498" s="1"/>
  <c r="L137" i="1498" s="1"/>
  <c r="L138" i="1498" s="1"/>
  <c r="L139" i="1498" s="1"/>
  <c r="L140" i="1498" s="1"/>
  <c r="L141" i="1498" s="1"/>
  <c r="L142" i="1498" s="1"/>
  <c r="L143" i="1498" s="1"/>
  <c r="L144" i="1498" s="1"/>
  <c r="L145" i="1498" s="1"/>
  <c r="L146" i="1498" s="1"/>
  <c r="L147" i="1498" s="1"/>
  <c r="L148" i="1498" s="1"/>
  <c r="L149" i="1498" s="1"/>
  <c r="L150" i="1498" s="1"/>
  <c r="L151" i="1498" s="1"/>
  <c r="L152" i="1498" s="1"/>
  <c r="L153" i="1498" s="1"/>
  <c r="L154" i="1498" s="1"/>
  <c r="L155" i="1498" s="1"/>
  <c r="L156" i="1498" s="1"/>
  <c r="L157" i="1498" s="1"/>
  <c r="L158" i="1498" s="1"/>
  <c r="L159" i="1498" s="1"/>
  <c r="L160" i="1498" s="1"/>
  <c r="L161" i="1498" s="1"/>
  <c r="L162" i="1498" s="1"/>
  <c r="L163" i="1498" s="1"/>
  <c r="L164" i="1498" s="1"/>
  <c r="L165" i="1498" s="1"/>
  <c r="L166" i="1498" s="1"/>
  <c r="L167" i="1498" s="1"/>
  <c r="L168" i="1498" s="1"/>
  <c r="L169" i="1498" s="1"/>
  <c r="L170" i="1498" s="1"/>
  <c r="L171" i="1498" s="1"/>
  <c r="L172" i="1498" s="1"/>
  <c r="L173" i="1498" s="1"/>
  <c r="L174" i="1498" s="1"/>
  <c r="L175" i="1498" s="1"/>
  <c r="L176" i="1498" s="1"/>
  <c r="L177" i="1498" s="1"/>
  <c r="L178" i="1498" s="1"/>
  <c r="L179" i="1498" s="1"/>
  <c r="L180" i="1498" s="1"/>
  <c r="L181" i="1498" s="1"/>
  <c r="L182" i="1498" s="1"/>
  <c r="L183" i="1498" s="1"/>
  <c r="L184" i="1498" s="1"/>
  <c r="L185" i="1498" s="1"/>
  <c r="L186" i="1498" s="1"/>
  <c r="L187" i="1498" s="1"/>
  <c r="L188" i="1498" s="1"/>
  <c r="L189" i="1498" s="1"/>
  <c r="L190" i="1498" s="1"/>
  <c r="L191" i="1498" s="1"/>
  <c r="L192" i="1498" s="1"/>
  <c r="L193" i="1498" s="1"/>
  <c r="L194" i="1498" s="1"/>
  <c r="L195" i="1498" s="1"/>
  <c r="L196" i="1498" s="1"/>
  <c r="L197" i="1498" s="1"/>
  <c r="L198" i="1498" s="1"/>
  <c r="L199" i="1498" s="1"/>
  <c r="L200" i="1498" s="1"/>
  <c r="L201" i="1498" s="1"/>
  <c r="L202" i="1498" s="1"/>
  <c r="L203" i="1498" s="1"/>
  <c r="L204" i="1498" s="1"/>
  <c r="L205" i="1498" s="1"/>
  <c r="L206" i="1498" s="1"/>
  <c r="L207" i="1498" s="1"/>
  <c r="L208" i="1498" s="1"/>
  <c r="L209" i="1498" s="1"/>
  <c r="L210" i="1498" s="1"/>
  <c r="L211" i="1498" s="1"/>
  <c r="L212" i="1498" s="1"/>
  <c r="L213" i="1498" s="1"/>
  <c r="L214" i="1498" s="1"/>
  <c r="L215" i="1498" s="1"/>
  <c r="L216" i="1498" s="1"/>
  <c r="L217" i="1498" s="1"/>
  <c r="L218" i="1498" s="1"/>
  <c r="L219" i="1498" s="1"/>
  <c r="L220" i="1498" s="1"/>
  <c r="L221" i="1498" s="1"/>
  <c r="L222" i="1498" s="1"/>
  <c r="L223" i="1498" s="1"/>
  <c r="L224" i="1498" s="1"/>
  <c r="L225" i="1498" s="1"/>
  <c r="L226" i="1498" s="1"/>
  <c r="L227" i="1498" s="1"/>
  <c r="L228" i="1498" s="1"/>
  <c r="L229" i="1498" s="1"/>
  <c r="L230" i="1498" s="1"/>
  <c r="L231" i="1498" s="1"/>
  <c r="L232" i="1498" s="1"/>
  <c r="L233" i="1498" s="1"/>
  <c r="L234" i="1498" s="1"/>
  <c r="L235" i="1498" s="1"/>
  <c r="L236" i="1498" s="1"/>
  <c r="L237" i="1498" s="1"/>
  <c r="L238" i="1498" s="1"/>
  <c r="L239" i="1498" s="1"/>
  <c r="L240" i="1498" s="1"/>
  <c r="L241" i="1498" s="1"/>
  <c r="L242" i="1498" s="1"/>
  <c r="L243" i="1498" s="1"/>
  <c r="L244" i="1498" s="1"/>
  <c r="L245" i="1498" s="1"/>
  <c r="L246" i="1498" s="1"/>
  <c r="L247" i="1498" s="1"/>
  <c r="L248" i="1498" s="1"/>
  <c r="L249" i="1498" s="1"/>
  <c r="L250" i="1498" s="1"/>
  <c r="L251" i="1498" s="1"/>
  <c r="L252" i="1498" s="1"/>
  <c r="L253" i="1498" s="1"/>
  <c r="L254" i="1498" s="1"/>
  <c r="L255" i="1498" s="1"/>
  <c r="L256" i="1498" s="1"/>
  <c r="L257" i="1498" s="1"/>
  <c r="L258" i="1498" s="1"/>
  <c r="L259" i="1498" s="1"/>
  <c r="L260" i="1498" s="1"/>
  <c r="L261" i="1498" s="1"/>
  <c r="L262" i="1498" s="1"/>
  <c r="L263" i="1498" s="1"/>
  <c r="L264" i="1498" s="1"/>
  <c r="L265" i="1498" s="1"/>
  <c r="L266" i="1498" s="1"/>
  <c r="L267" i="1498" s="1"/>
  <c r="L268" i="1498" s="1"/>
  <c r="L269" i="1498" s="1"/>
  <c r="L270" i="1498" s="1"/>
  <c r="L271" i="1498" s="1"/>
  <c r="L272" i="1498" s="1"/>
  <c r="L273" i="1498" s="1"/>
  <c r="L274" i="1498" s="1"/>
  <c r="L275" i="1498" s="1"/>
  <c r="L276" i="1498" s="1"/>
  <c r="L277" i="1498" s="1"/>
  <c r="L278" i="1498" s="1"/>
  <c r="L279" i="1498" s="1"/>
  <c r="L280" i="1498" s="1"/>
  <c r="L281" i="1498" s="1"/>
  <c r="L282" i="1498" s="1"/>
  <c r="L283" i="1498" s="1"/>
  <c r="L284" i="1498" s="1"/>
  <c r="L285" i="1498" s="1"/>
  <c r="L286" i="1498" s="1"/>
  <c r="L287" i="1498" s="1"/>
  <c r="L288" i="1498" s="1"/>
  <c r="L289" i="1498" s="1"/>
  <c r="L290" i="1498" s="1"/>
  <c r="L291" i="1498" s="1"/>
  <c r="L292" i="1498" s="1"/>
  <c r="L293" i="1498" s="1"/>
  <c r="L294" i="1498" s="1"/>
  <c r="L295" i="1498" s="1"/>
  <c r="L296" i="1498" s="1"/>
  <c r="L297" i="1498" s="1"/>
  <c r="L298" i="1498" s="1"/>
  <c r="L299" i="1498" s="1"/>
  <c r="L300" i="1498" s="1"/>
  <c r="L301" i="1498" s="1"/>
  <c r="L302" i="1498" s="1"/>
  <c r="L303" i="1498" s="1"/>
  <c r="L304" i="1498" s="1"/>
  <c r="L305" i="1498" s="1"/>
  <c r="L306" i="1498" s="1"/>
  <c r="L307" i="1498" s="1"/>
  <c r="L308" i="1498" s="1"/>
  <c r="L309" i="1498" s="1"/>
  <c r="L310" i="1498" s="1"/>
  <c r="L311" i="1498" s="1"/>
  <c r="L312" i="1498" s="1"/>
  <c r="L313" i="1498" s="1"/>
  <c r="L314" i="1498" s="1"/>
  <c r="L315" i="1498" s="1"/>
  <c r="L316" i="1498" s="1"/>
  <c r="L317" i="1498" s="1"/>
  <c r="L318" i="1498" s="1"/>
  <c r="L319" i="1498" s="1"/>
  <c r="L320" i="1498" s="1"/>
  <c r="L321" i="1498" s="1"/>
  <c r="L322" i="1498" s="1"/>
  <c r="L323" i="1498" s="1"/>
  <c r="L324" i="1498" s="1"/>
  <c r="L325" i="1498" s="1"/>
  <c r="L326" i="1498" s="1"/>
  <c r="L327" i="1498" s="1"/>
  <c r="L328" i="1498" s="1"/>
  <c r="L329" i="1498" s="1"/>
  <c r="L330" i="1498" s="1"/>
  <c r="L331" i="1498" s="1"/>
  <c r="L332" i="1498" s="1"/>
  <c r="L333" i="1498" s="1"/>
  <c r="L334" i="1498" s="1"/>
  <c r="L335" i="1498" s="1"/>
  <c r="L336" i="1498" s="1"/>
  <c r="L337" i="1498" s="1"/>
  <c r="L338" i="1498" s="1"/>
  <c r="L339" i="1498" s="1"/>
  <c r="L340" i="1498" s="1"/>
  <c r="L341" i="1498" s="1"/>
  <c r="L342" i="1498" s="1"/>
  <c r="L343" i="1498" s="1"/>
  <c r="L344" i="1498" s="1"/>
  <c r="L345" i="1498" s="1"/>
  <c r="L346" i="1498" s="1"/>
  <c r="L347" i="1498" s="1"/>
  <c r="L348" i="1498" s="1"/>
  <c r="L349" i="1498" s="1"/>
  <c r="L350" i="1498" s="1"/>
  <c r="L351" i="1498" s="1"/>
  <c r="L352" i="1498" s="1"/>
  <c r="L353" i="1498" s="1"/>
  <c r="L354" i="1498" s="1"/>
  <c r="L355" i="1498" s="1"/>
  <c r="L356" i="1498" s="1"/>
  <c r="L357" i="1498" s="1"/>
  <c r="L358" i="1498" s="1"/>
  <c r="L359" i="1498" s="1"/>
  <c r="L360" i="1498" s="1"/>
  <c r="L361" i="1498" s="1"/>
  <c r="L362" i="1498" s="1"/>
  <c r="L363" i="1498" s="1"/>
  <c r="L364" i="1498" s="1"/>
  <c r="L365" i="1498" s="1"/>
  <c r="L366" i="1498" s="1"/>
  <c r="L367" i="1498" s="1"/>
  <c r="L368" i="1498" s="1"/>
  <c r="L369" i="1498" s="1"/>
  <c r="L370" i="1498" s="1"/>
  <c r="L371" i="1498" s="1"/>
  <c r="L372" i="1498" s="1"/>
  <c r="L373" i="1498" s="1"/>
  <c r="L374" i="1498" s="1"/>
  <c r="L375" i="1498" s="1"/>
  <c r="L376" i="1498" s="1"/>
  <c r="L377" i="1498" s="1"/>
  <c r="L378" i="1498" s="1"/>
  <c r="L379" i="1498" s="1"/>
  <c r="L380" i="1498" s="1"/>
  <c r="L381" i="1498" s="1"/>
  <c r="L382" i="1498" s="1"/>
  <c r="L383" i="1498" s="1"/>
  <c r="L384" i="1498" s="1"/>
  <c r="L385" i="1498" s="1"/>
  <c r="L386" i="1498" s="1"/>
  <c r="L387" i="1498" s="1"/>
  <c r="L388" i="1498" s="1"/>
  <c r="L389" i="1498" s="1"/>
  <c r="L390" i="1498" s="1"/>
  <c r="L391" i="1498" s="1"/>
  <c r="L392" i="1498" s="1"/>
  <c r="L393" i="1498" s="1"/>
  <c r="L394" i="1498" s="1"/>
  <c r="L395" i="1498" s="1"/>
  <c r="L396" i="1498" s="1"/>
  <c r="L397" i="1498" s="1"/>
  <c r="L398" i="1498" s="1"/>
  <c r="L399" i="1498" s="1"/>
  <c r="L400" i="1498" s="1"/>
  <c r="L401" i="1498" s="1"/>
  <c r="L402" i="1498" s="1"/>
  <c r="L403" i="1498" s="1"/>
  <c r="L404" i="1498" s="1"/>
  <c r="L405" i="1498" s="1"/>
  <c r="L406" i="1498" s="1"/>
  <c r="L407" i="1498" s="1"/>
  <c r="L408" i="1498" s="1"/>
  <c r="L409" i="1498" s="1"/>
  <c r="L410" i="1498" s="1"/>
  <c r="L411" i="1498" s="1"/>
  <c r="L412" i="1498" s="1"/>
  <c r="L413" i="1498" s="1"/>
  <c r="L414" i="1498" s="1"/>
  <c r="L415" i="1498" s="1"/>
  <c r="L416" i="1498" s="1"/>
  <c r="L417" i="1498" s="1"/>
  <c r="L418" i="1498" s="1"/>
  <c r="L419" i="1498" s="1"/>
  <c r="L420" i="1498" s="1"/>
  <c r="L421" i="1498" s="1"/>
  <c r="L422" i="1498" s="1"/>
  <c r="L423" i="1498" s="1"/>
  <c r="L424" i="1498" s="1"/>
  <c r="L425" i="1498" s="1"/>
  <c r="L426" i="1498" s="1"/>
  <c r="L427" i="1498" s="1"/>
  <c r="L428" i="1498" s="1"/>
  <c r="L429" i="1498" s="1"/>
  <c r="L430" i="1498" s="1"/>
  <c r="L431" i="1498" s="1"/>
  <c r="L432" i="1498" s="1"/>
  <c r="L433" i="1498" s="1"/>
  <c r="L434" i="1498" s="1"/>
  <c r="L435" i="1498" s="1"/>
  <c r="L436" i="1498" s="1"/>
  <c r="L437" i="1498" s="1"/>
  <c r="L438" i="1498" s="1"/>
  <c r="L439" i="1498" s="1"/>
  <c r="L440" i="1498" s="1"/>
  <c r="L441" i="1498" s="1"/>
  <c r="L442" i="1498" s="1"/>
  <c r="L443" i="1498" s="1"/>
  <c r="L444" i="1498" s="1"/>
  <c r="L445" i="1498" s="1"/>
  <c r="L446" i="1498" s="1"/>
  <c r="L447" i="1498" s="1"/>
  <c r="L448" i="1498" s="1"/>
  <c r="L449" i="1498" s="1"/>
  <c r="L450" i="1498" s="1"/>
  <c r="L451" i="1498" s="1"/>
  <c r="L452" i="1498" s="1"/>
  <c r="L453" i="1498" s="1"/>
  <c r="L454" i="1498" s="1"/>
  <c r="L455" i="1498" s="1"/>
  <c r="L456" i="1498" s="1"/>
  <c r="L457" i="1498" s="1"/>
  <c r="L458" i="1498" s="1"/>
  <c r="L459" i="1498" s="1"/>
  <c r="L460" i="1498" s="1"/>
  <c r="L461" i="1498" s="1"/>
  <c r="L462" i="1498" s="1"/>
  <c r="L463" i="1498" s="1"/>
  <c r="L464" i="1498" s="1"/>
  <c r="L465" i="1498" s="1"/>
  <c r="L466" i="1498" s="1"/>
  <c r="L467" i="1498" s="1"/>
  <c r="L468" i="1498" s="1"/>
  <c r="L469" i="1498" s="1"/>
  <c r="L470" i="1498" s="1"/>
  <c r="L471" i="1498" s="1"/>
  <c r="L472" i="1498" s="1"/>
  <c r="L473" i="1498" s="1"/>
  <c r="L474" i="1498" s="1"/>
  <c r="L475" i="1498" s="1"/>
  <c r="L476" i="1498" s="1"/>
  <c r="L477" i="1498" s="1"/>
  <c r="L478" i="1498" s="1"/>
  <c r="L479" i="1498" s="1"/>
  <c r="L480" i="1498" s="1"/>
  <c r="L481" i="1498" s="1"/>
  <c r="L482" i="1498" s="1"/>
  <c r="L483" i="1498" s="1"/>
  <c r="L484" i="1498" s="1"/>
  <c r="L485" i="1498" s="1"/>
  <c r="L486" i="1498" s="1"/>
  <c r="L487" i="1498" s="1"/>
  <c r="L488" i="1498" s="1"/>
  <c r="L489" i="1498" s="1"/>
  <c r="L490" i="1498" s="1"/>
  <c r="L491" i="1498" s="1"/>
  <c r="L492" i="1498" s="1"/>
  <c r="L493" i="1498" s="1"/>
  <c r="L494" i="1498" s="1"/>
  <c r="L495" i="1498" s="1"/>
  <c r="L496" i="1498" s="1"/>
  <c r="L497" i="1498" s="1"/>
  <c r="L498" i="1498" s="1"/>
  <c r="L499" i="1498" s="1"/>
  <c r="L500" i="1498" s="1"/>
  <c r="L501" i="1498" s="1"/>
  <c r="L502" i="1498" s="1"/>
  <c r="L503" i="1498" s="1"/>
  <c r="L504" i="1498" s="1"/>
  <c r="L505" i="1498" s="1"/>
  <c r="L506" i="1498" s="1"/>
  <c r="L507" i="1498" s="1"/>
  <c r="L508" i="1498" s="1"/>
  <c r="L509" i="1498" s="1"/>
  <c r="L510" i="1498" s="1"/>
  <c r="L511" i="1498" s="1"/>
  <c r="L512" i="1498" s="1"/>
  <c r="L513" i="1498" s="1"/>
  <c r="L514" i="1498" s="1"/>
  <c r="L515" i="1498" s="1"/>
  <c r="L516" i="1498" s="1"/>
  <c r="L517" i="1498" s="1"/>
  <c r="L518" i="1498" s="1"/>
  <c r="L519" i="1498" s="1"/>
  <c r="L520" i="1498" s="1"/>
  <c r="L521" i="1498" s="1"/>
  <c r="L522" i="1498" s="1"/>
  <c r="L523" i="1498" s="1"/>
  <c r="L524" i="1498" s="1"/>
  <c r="L525" i="1498" s="1"/>
  <c r="L526" i="1498" s="1"/>
  <c r="L527" i="1498" s="1"/>
  <c r="L528" i="1498" s="1"/>
  <c r="L529" i="1498" s="1"/>
  <c r="L530" i="1498" s="1"/>
  <c r="L531" i="1498" s="1"/>
  <c r="L532" i="1498" s="1"/>
  <c r="L533" i="1498" s="1"/>
  <c r="L534" i="1498" s="1"/>
  <c r="L535" i="1498" s="1"/>
  <c r="L536" i="1498" s="1"/>
  <c r="L537" i="1498" s="1"/>
  <c r="L538" i="1498" s="1"/>
  <c r="L539" i="1498" s="1"/>
  <c r="L540" i="1498" s="1"/>
  <c r="L541" i="1498" s="1"/>
  <c r="L542" i="1498" s="1"/>
  <c r="L543" i="1498" s="1"/>
  <c r="L544" i="1498" s="1"/>
  <c r="L545" i="1498" s="1"/>
  <c r="L546" i="1498" s="1"/>
  <c r="L547" i="1498" s="1"/>
  <c r="L548" i="1498" s="1"/>
  <c r="L549" i="1498" s="1"/>
  <c r="L550" i="1498" s="1"/>
  <c r="L551" i="1498" s="1"/>
  <c r="L552" i="1498" s="1"/>
  <c r="L553" i="1498" s="1"/>
  <c r="L554" i="1498" s="1"/>
  <c r="L555" i="1498" s="1"/>
  <c r="L556" i="1498" s="1"/>
  <c r="L557" i="1498" s="1"/>
  <c r="L558" i="1498" s="1"/>
  <c r="L559" i="1498" s="1"/>
  <c r="L560" i="1498" s="1"/>
  <c r="L561" i="1498" s="1"/>
  <c r="L562" i="1498" s="1"/>
  <c r="L563" i="1498" s="1"/>
  <c r="L564" i="1498" s="1"/>
  <c r="L565" i="1498" s="1"/>
  <c r="L566" i="1498" s="1"/>
  <c r="L567" i="1498" s="1"/>
  <c r="L568" i="1498" s="1"/>
  <c r="L569" i="1498" s="1"/>
  <c r="L570" i="1498" s="1"/>
  <c r="L571" i="1498" s="1"/>
  <c r="L572" i="1498" s="1"/>
  <c r="L573" i="1498" s="1"/>
  <c r="L574" i="1498" s="1"/>
  <c r="L575" i="1498" s="1"/>
  <c r="L576" i="1498" s="1"/>
  <c r="L577" i="1498" s="1"/>
  <c r="L578" i="1498" s="1"/>
  <c r="L579" i="1498" s="1"/>
  <c r="L580" i="1498" s="1"/>
  <c r="L581" i="1498" s="1"/>
  <c r="L582" i="1498" s="1"/>
  <c r="L583" i="1498" s="1"/>
  <c r="L584" i="1498" s="1"/>
  <c r="L585" i="1498" s="1"/>
  <c r="L586" i="1498" s="1"/>
  <c r="L587" i="1498" s="1"/>
  <c r="L588" i="1498" s="1"/>
  <c r="L589" i="1498" s="1"/>
  <c r="L590" i="1498" s="1"/>
  <c r="L591" i="1498" s="1"/>
  <c r="L592" i="1498" s="1"/>
  <c r="L593" i="1498" s="1"/>
  <c r="L594" i="1498" s="1"/>
  <c r="L595" i="1498" s="1"/>
  <c r="L596" i="1498" s="1"/>
  <c r="L597" i="1498" s="1"/>
  <c r="L598" i="1498" s="1"/>
  <c r="L599" i="1498" s="1"/>
  <c r="L600" i="1498" s="1"/>
  <c r="L601" i="1498" s="1"/>
  <c r="L602" i="1498" s="1"/>
  <c r="L603" i="1498" s="1"/>
  <c r="L604" i="1498" s="1"/>
  <c r="L605" i="1498" s="1"/>
  <c r="L606" i="1498" s="1"/>
  <c r="L607" i="1498" s="1"/>
  <c r="L608" i="1498" s="1"/>
  <c r="L609" i="1498" s="1"/>
  <c r="L610" i="1498" s="1"/>
  <c r="L611" i="1498" s="1"/>
  <c r="L612" i="1498" s="1"/>
  <c r="L613" i="1498" s="1"/>
  <c r="L614" i="1498" s="1"/>
  <c r="L615" i="1498" s="1"/>
  <c r="L616" i="1498" s="1"/>
  <c r="L617" i="1498" s="1"/>
  <c r="L618" i="1498" s="1"/>
  <c r="L619" i="1498" s="1"/>
  <c r="L620" i="1498" s="1"/>
  <c r="L621" i="1498" s="1"/>
  <c r="L622" i="1498" s="1"/>
  <c r="L623" i="1498" s="1"/>
  <c r="L624" i="1498" s="1"/>
  <c r="L625" i="1498" s="1"/>
  <c r="L626" i="1498" s="1"/>
  <c r="L627" i="1498" s="1"/>
  <c r="L628" i="1498" s="1"/>
  <c r="L629" i="1498" s="1"/>
  <c r="L630" i="1498" s="1"/>
  <c r="L631" i="1498" s="1"/>
  <c r="L632" i="1498" s="1"/>
  <c r="L633" i="1498" s="1"/>
  <c r="L634" i="1498" s="1"/>
  <c r="L635" i="1498" s="1"/>
  <c r="L636" i="1498" s="1"/>
  <c r="L637" i="1498" s="1"/>
  <c r="L638" i="1498" s="1"/>
  <c r="L639" i="1498" s="1"/>
  <c r="L640" i="1498" s="1"/>
  <c r="L641" i="1498" s="1"/>
  <c r="L642" i="1498" s="1"/>
  <c r="L643" i="1498" s="1"/>
  <c r="L644" i="1498" s="1"/>
  <c r="L645" i="1498" s="1"/>
  <c r="L646" i="1498" s="1"/>
  <c r="L647" i="1498" s="1"/>
  <c r="L648" i="1498" s="1"/>
  <c r="L649" i="1498" s="1"/>
  <c r="L650" i="1498" s="1"/>
  <c r="L651" i="1498" s="1"/>
  <c r="L652" i="1498" s="1"/>
  <c r="L653" i="1498" s="1"/>
  <c r="L654" i="1498" s="1"/>
  <c r="L655" i="1498" s="1"/>
  <c r="L656" i="1498" s="1"/>
  <c r="L657" i="1498" s="1"/>
  <c r="L658" i="1498" s="1"/>
  <c r="L659" i="1498" s="1"/>
  <c r="L660" i="1498" s="1"/>
  <c r="L661" i="1498" s="1"/>
  <c r="L662" i="1498" s="1"/>
  <c r="L663" i="1498" s="1"/>
  <c r="L664" i="1498" s="1"/>
  <c r="L665" i="1498" s="1"/>
  <c r="L666" i="1498" s="1"/>
  <c r="L667" i="1498" s="1"/>
  <c r="L668" i="1498" s="1"/>
  <c r="L669" i="1498" s="1"/>
  <c r="L670" i="1498" s="1"/>
  <c r="L671" i="1498" s="1"/>
  <c r="L672" i="1498" s="1"/>
  <c r="L673" i="1498" s="1"/>
  <c r="L674" i="1498" s="1"/>
  <c r="L675" i="1498" s="1"/>
  <c r="L676" i="1498" s="1"/>
  <c r="L677" i="1498" s="1"/>
  <c r="L678" i="1498" s="1"/>
  <c r="L679" i="1498" s="1"/>
  <c r="L680" i="1498" s="1"/>
  <c r="L681" i="1498" s="1"/>
  <c r="L682" i="1498" s="1"/>
  <c r="L683" i="1498" s="1"/>
  <c r="L684" i="1498" s="1"/>
  <c r="L685" i="1498" s="1"/>
  <c r="L686" i="1498" s="1"/>
  <c r="L687" i="1498" s="1"/>
  <c r="L688" i="1498" s="1"/>
  <c r="L689" i="1498" s="1"/>
  <c r="L690" i="1498" s="1"/>
  <c r="L691" i="1498" s="1"/>
  <c r="L692" i="1498" s="1"/>
  <c r="L693" i="1498" s="1"/>
  <c r="L694" i="1498" s="1"/>
  <c r="L695" i="1498" s="1"/>
  <c r="L696" i="1498" s="1"/>
  <c r="L697" i="1498" s="1"/>
  <c r="L698" i="1498" s="1"/>
  <c r="L699" i="1498" s="1"/>
  <c r="L700" i="1498" s="1"/>
  <c r="L701" i="1498" s="1"/>
  <c r="L702" i="1498" s="1"/>
  <c r="L703" i="1498" s="1"/>
  <c r="L704" i="1498" s="1"/>
  <c r="L705" i="1498" s="1"/>
  <c r="L706" i="1498" s="1"/>
  <c r="L707" i="1498" s="1"/>
  <c r="L708" i="1498" s="1"/>
  <c r="L709" i="1498" s="1"/>
  <c r="L710" i="1498" s="1"/>
  <c r="L711" i="1498" s="1"/>
  <c r="L712" i="1498" s="1"/>
  <c r="L713" i="1498" s="1"/>
  <c r="L714" i="1498" s="1"/>
  <c r="L715" i="1498" s="1"/>
  <c r="L716" i="1498" s="1"/>
  <c r="L717" i="1498" s="1"/>
  <c r="L718" i="1498" s="1"/>
  <c r="L719" i="1498" s="1"/>
  <c r="L720" i="1498" s="1"/>
  <c r="L721" i="1498" s="1"/>
  <c r="L722" i="1498" s="1"/>
  <c r="L723" i="1498" s="1"/>
  <c r="L724" i="1498" s="1"/>
  <c r="L725" i="1498" s="1"/>
  <c r="L726" i="1498" s="1"/>
  <c r="L727" i="1498" s="1"/>
  <c r="L728" i="1498" s="1"/>
  <c r="L729" i="1498" s="1"/>
  <c r="L730" i="1498" s="1"/>
  <c r="L731" i="1498" s="1"/>
  <c r="L732" i="1498" s="1"/>
  <c r="L733" i="1498" s="1"/>
  <c r="L734" i="1498" s="1"/>
  <c r="L735" i="1498" s="1"/>
  <c r="L736" i="1498" s="1"/>
  <c r="L737" i="1498" s="1"/>
  <c r="L738" i="1498" s="1"/>
  <c r="L739" i="1498" s="1"/>
  <c r="L740" i="1498" s="1"/>
  <c r="L741" i="1498" s="1"/>
  <c r="L742" i="1498" s="1"/>
  <c r="L743" i="1498" s="1"/>
  <c r="L744" i="1498" s="1"/>
  <c r="L745" i="1498" s="1"/>
  <c r="L746" i="1498" s="1"/>
  <c r="L747" i="1498" s="1"/>
  <c r="L748" i="1498" s="1"/>
  <c r="L749" i="1498" s="1"/>
  <c r="L750" i="1498" s="1"/>
  <c r="L751" i="1498" s="1"/>
  <c r="L752" i="1498" s="1"/>
  <c r="L753" i="1498" s="1"/>
  <c r="L754" i="1498" s="1"/>
  <c r="L755" i="1498" s="1"/>
  <c r="L756" i="1498" s="1"/>
  <c r="L757" i="1498" s="1"/>
  <c r="L758" i="1498" s="1"/>
  <c r="L759" i="1498" s="1"/>
  <c r="L760" i="1498" s="1"/>
  <c r="L761" i="1498" s="1"/>
  <c r="L762" i="1498" s="1"/>
  <c r="L763" i="1498" s="1"/>
  <c r="L764" i="1498" s="1"/>
  <c r="L765" i="1498" s="1"/>
  <c r="L766" i="1498" s="1"/>
  <c r="L767" i="1498" s="1"/>
  <c r="L768" i="1498" s="1"/>
  <c r="L769" i="1498" s="1"/>
  <c r="L770" i="1498" s="1"/>
  <c r="L771" i="1498" s="1"/>
  <c r="H18" i="1498"/>
  <c r="H19" i="1498" s="1"/>
  <c r="H20" i="1498" s="1"/>
  <c r="H21" i="1498" s="1"/>
  <c r="H22" i="1498" s="1"/>
  <c r="H23" i="1498" s="1"/>
  <c r="H24" i="1498" s="1"/>
  <c r="H25" i="1498" s="1"/>
  <c r="H26" i="1498" s="1"/>
  <c r="H27" i="1498" s="1"/>
  <c r="H28" i="1498" s="1"/>
  <c r="H29" i="1498" s="1"/>
  <c r="H30" i="1498" s="1"/>
  <c r="H31" i="1498" s="1"/>
  <c r="H32" i="1498" s="1"/>
  <c r="H33" i="1498" s="1"/>
  <c r="H34" i="1498" s="1"/>
  <c r="H35" i="1498" s="1"/>
  <c r="H36" i="1498" s="1"/>
  <c r="H37" i="1498" s="1"/>
  <c r="H38" i="1498" s="1"/>
  <c r="H39" i="1498" s="1"/>
  <c r="H40" i="1498" s="1"/>
  <c r="H41" i="1498" s="1"/>
  <c r="H42" i="1498" s="1"/>
  <c r="H43" i="1498" s="1"/>
  <c r="H44" i="1498" s="1"/>
  <c r="H45" i="1498" s="1"/>
  <c r="H46" i="1498" s="1"/>
  <c r="H47" i="1498" s="1"/>
  <c r="H48" i="1498" s="1"/>
  <c r="H49" i="1498" s="1"/>
  <c r="H50" i="1498" s="1"/>
  <c r="H51" i="1498" s="1"/>
  <c r="H52" i="1498" s="1"/>
  <c r="H53" i="1498" s="1"/>
  <c r="H54" i="1498" s="1"/>
  <c r="H55" i="1498" s="1"/>
  <c r="H56" i="1498" s="1"/>
  <c r="H57" i="1498" s="1"/>
  <c r="H58" i="1498" s="1"/>
  <c r="H59" i="1498" s="1"/>
  <c r="H60" i="1498" s="1"/>
  <c r="H61" i="1498" s="1"/>
  <c r="H62" i="1498" s="1"/>
  <c r="H63" i="1498" s="1"/>
  <c r="H64" i="1498" s="1"/>
  <c r="H65" i="1498" s="1"/>
  <c r="H66" i="1498" s="1"/>
  <c r="H67" i="1498" s="1"/>
  <c r="H68" i="1498" s="1"/>
  <c r="H69" i="1498" s="1"/>
  <c r="H70" i="1498" s="1"/>
  <c r="H71" i="1498" s="1"/>
  <c r="H72" i="1498" s="1"/>
  <c r="H73" i="1498" s="1"/>
  <c r="H74" i="1498" s="1"/>
  <c r="H75" i="1498" s="1"/>
  <c r="H76" i="1498" s="1"/>
  <c r="H77" i="1498" s="1"/>
  <c r="H78" i="1498" s="1"/>
  <c r="H79" i="1498" s="1"/>
  <c r="H80" i="1498" s="1"/>
  <c r="H81" i="1498" s="1"/>
  <c r="H82" i="1498" s="1"/>
  <c r="H83" i="1498" s="1"/>
  <c r="H84" i="1498" s="1"/>
  <c r="H85" i="1498" s="1"/>
  <c r="H86" i="1498" s="1"/>
  <c r="H87" i="1498" s="1"/>
  <c r="H88" i="1498" s="1"/>
  <c r="H89" i="1498" s="1"/>
  <c r="H90" i="1498" s="1"/>
  <c r="H91" i="1498" s="1"/>
  <c r="H92" i="1498" s="1"/>
  <c r="H93" i="1498" s="1"/>
  <c r="H94" i="1498" s="1"/>
  <c r="H95" i="1498" s="1"/>
  <c r="H96" i="1498" s="1"/>
  <c r="H97" i="1498" s="1"/>
  <c r="H98" i="1498" s="1"/>
  <c r="H99" i="1498" s="1"/>
  <c r="H100" i="1498" s="1"/>
  <c r="H101" i="1498" s="1"/>
  <c r="H102" i="1498" s="1"/>
  <c r="H103" i="1498" s="1"/>
  <c r="H104" i="1498" s="1"/>
  <c r="H105" i="1498" s="1"/>
  <c r="H106" i="1498" s="1"/>
  <c r="H107" i="1498" s="1"/>
  <c r="H108" i="1498" s="1"/>
  <c r="H109" i="1498" s="1"/>
  <c r="H110" i="1498" s="1"/>
  <c r="H111" i="1498" s="1"/>
  <c r="H112" i="1498" s="1"/>
  <c r="H113" i="1498" s="1"/>
  <c r="H114" i="1498" s="1"/>
  <c r="H115" i="1498" s="1"/>
  <c r="H116" i="1498" s="1"/>
  <c r="H117" i="1498" s="1"/>
  <c r="H118" i="1498" s="1"/>
  <c r="H119" i="1498" s="1"/>
  <c r="H120" i="1498" s="1"/>
  <c r="H121" i="1498" s="1"/>
  <c r="H122" i="1498" s="1"/>
  <c r="H123" i="1498" s="1"/>
  <c r="H124" i="1498" s="1"/>
  <c r="H125" i="1498" s="1"/>
  <c r="H126" i="1498" s="1"/>
  <c r="H127" i="1498" s="1"/>
  <c r="H128" i="1498" s="1"/>
  <c r="H129" i="1498" s="1"/>
  <c r="H130" i="1498" s="1"/>
  <c r="H131" i="1498" s="1"/>
  <c r="H132" i="1498" s="1"/>
  <c r="H133" i="1498" s="1"/>
  <c r="H134" i="1498" s="1"/>
  <c r="H135" i="1498" s="1"/>
  <c r="H136" i="1498" s="1"/>
  <c r="H137" i="1498" s="1"/>
  <c r="H138" i="1498" s="1"/>
  <c r="H139" i="1498" s="1"/>
  <c r="H140" i="1498" s="1"/>
  <c r="H141" i="1498" s="1"/>
  <c r="H142" i="1498" s="1"/>
  <c r="H143" i="1498" s="1"/>
  <c r="H144" i="1498" s="1"/>
  <c r="H145" i="1498" s="1"/>
  <c r="H146" i="1498" s="1"/>
  <c r="H147" i="1498" s="1"/>
  <c r="H148" i="1498" s="1"/>
  <c r="H149" i="1498" s="1"/>
  <c r="H150" i="1498" s="1"/>
  <c r="H151" i="1498" s="1"/>
  <c r="H152" i="1498" s="1"/>
  <c r="H153" i="1498" s="1"/>
  <c r="H154" i="1498" s="1"/>
  <c r="H155" i="1498" s="1"/>
  <c r="H156" i="1498" s="1"/>
  <c r="H157" i="1498" s="1"/>
  <c r="H158" i="1498" s="1"/>
  <c r="H159" i="1498" s="1"/>
  <c r="H160" i="1498" s="1"/>
  <c r="H161" i="1498" s="1"/>
  <c r="H162" i="1498" s="1"/>
  <c r="H163" i="1498" s="1"/>
  <c r="H164" i="1498" s="1"/>
  <c r="H165" i="1498" s="1"/>
  <c r="H166" i="1498" s="1"/>
  <c r="H167" i="1498" s="1"/>
  <c r="H168" i="1498" s="1"/>
  <c r="H169" i="1498" s="1"/>
  <c r="H170" i="1498" s="1"/>
  <c r="H171" i="1498" s="1"/>
  <c r="H172" i="1498" s="1"/>
  <c r="H173" i="1498" s="1"/>
  <c r="H174" i="1498" s="1"/>
  <c r="H175" i="1498" s="1"/>
  <c r="H176" i="1498" s="1"/>
  <c r="H177" i="1498" s="1"/>
  <c r="H178" i="1498" s="1"/>
  <c r="H179" i="1498" s="1"/>
  <c r="H180" i="1498" s="1"/>
  <c r="H181" i="1498" s="1"/>
  <c r="H182" i="1498" s="1"/>
  <c r="H183" i="1498" s="1"/>
  <c r="H184" i="1498" s="1"/>
  <c r="H185" i="1498" s="1"/>
  <c r="H186" i="1498" s="1"/>
  <c r="H187" i="1498" s="1"/>
  <c r="H188" i="1498" s="1"/>
  <c r="H189" i="1498" s="1"/>
  <c r="H190" i="1498" s="1"/>
  <c r="H191" i="1498" s="1"/>
  <c r="H192" i="1498" s="1"/>
  <c r="H193" i="1498" s="1"/>
  <c r="H194" i="1498" s="1"/>
  <c r="H195" i="1498" s="1"/>
  <c r="H196" i="1498" s="1"/>
  <c r="H197" i="1498" s="1"/>
  <c r="H198" i="1498" s="1"/>
  <c r="H199" i="1498" s="1"/>
  <c r="H200" i="1498" s="1"/>
  <c r="H201" i="1498" s="1"/>
  <c r="H202" i="1498" s="1"/>
  <c r="H203" i="1498" s="1"/>
  <c r="H204" i="1498" s="1"/>
  <c r="H205" i="1498" s="1"/>
  <c r="H206" i="1498" s="1"/>
  <c r="H207" i="1498" s="1"/>
  <c r="H208" i="1498" s="1"/>
  <c r="H209" i="1498" s="1"/>
  <c r="H210" i="1498" s="1"/>
  <c r="H211" i="1498" s="1"/>
  <c r="H212" i="1498" s="1"/>
  <c r="H213" i="1498" s="1"/>
  <c r="H214" i="1498" s="1"/>
  <c r="H215" i="1498" s="1"/>
  <c r="H216" i="1498" s="1"/>
  <c r="H217" i="1498" s="1"/>
  <c r="H218" i="1498" s="1"/>
  <c r="H219" i="1498" s="1"/>
  <c r="H220" i="1498" s="1"/>
  <c r="H221" i="1498" s="1"/>
  <c r="H222" i="1498" s="1"/>
  <c r="H223" i="1498" s="1"/>
  <c r="H224" i="1498" s="1"/>
  <c r="H225" i="1498" s="1"/>
  <c r="H226" i="1498" s="1"/>
  <c r="H227" i="1498" s="1"/>
  <c r="H228" i="1498" s="1"/>
  <c r="H229" i="1498" s="1"/>
  <c r="H230" i="1498" s="1"/>
  <c r="H231" i="1498" s="1"/>
  <c r="H232" i="1498" s="1"/>
  <c r="H233" i="1498" s="1"/>
  <c r="H234" i="1498" s="1"/>
  <c r="H235" i="1498" s="1"/>
  <c r="H236" i="1498" s="1"/>
  <c r="H237" i="1498" s="1"/>
  <c r="H238" i="1498" s="1"/>
  <c r="H239" i="1498" s="1"/>
  <c r="H240" i="1498" s="1"/>
  <c r="H241" i="1498" s="1"/>
  <c r="H242" i="1498" s="1"/>
  <c r="H243" i="1498" s="1"/>
  <c r="H244" i="1498" s="1"/>
  <c r="H245" i="1498" s="1"/>
  <c r="H246" i="1498" s="1"/>
  <c r="H247" i="1498" s="1"/>
  <c r="H248" i="1498" s="1"/>
  <c r="H249" i="1498" s="1"/>
  <c r="H250" i="1498" s="1"/>
  <c r="H251" i="1498" s="1"/>
  <c r="H252" i="1498" s="1"/>
  <c r="H253" i="1498" s="1"/>
  <c r="H254" i="1498" s="1"/>
  <c r="H255" i="1498" s="1"/>
  <c r="H256" i="1498" s="1"/>
  <c r="H257" i="1498" s="1"/>
  <c r="H258" i="1498" s="1"/>
  <c r="H259" i="1498" s="1"/>
  <c r="H260" i="1498" s="1"/>
  <c r="H261" i="1498" s="1"/>
  <c r="H262" i="1498" s="1"/>
  <c r="H263" i="1498" s="1"/>
  <c r="H264" i="1498" s="1"/>
  <c r="H265" i="1498" s="1"/>
  <c r="H266" i="1498" s="1"/>
  <c r="H267" i="1498" s="1"/>
  <c r="H268" i="1498" s="1"/>
  <c r="H269" i="1498" s="1"/>
  <c r="H270" i="1498" s="1"/>
  <c r="H271" i="1498" s="1"/>
  <c r="H272" i="1498" s="1"/>
  <c r="H273" i="1498" s="1"/>
  <c r="H274" i="1498" s="1"/>
  <c r="H275" i="1498" s="1"/>
  <c r="H276" i="1498" s="1"/>
  <c r="H277" i="1498" s="1"/>
  <c r="H278" i="1498" s="1"/>
  <c r="H279" i="1498" s="1"/>
  <c r="H280" i="1498" s="1"/>
  <c r="H281" i="1498" s="1"/>
  <c r="H282" i="1498" s="1"/>
  <c r="H283" i="1498" s="1"/>
  <c r="H284" i="1498" s="1"/>
  <c r="H285" i="1498" s="1"/>
  <c r="H286" i="1498" s="1"/>
  <c r="H287" i="1498" s="1"/>
  <c r="H288" i="1498" s="1"/>
  <c r="H289" i="1498" s="1"/>
  <c r="H290" i="1498" s="1"/>
  <c r="H291" i="1498" s="1"/>
  <c r="H292" i="1498" s="1"/>
  <c r="H293" i="1498" s="1"/>
  <c r="H294" i="1498" s="1"/>
  <c r="H295" i="1498" s="1"/>
  <c r="H296" i="1498" s="1"/>
  <c r="H297" i="1498" s="1"/>
  <c r="H298" i="1498" s="1"/>
  <c r="H299" i="1498" s="1"/>
  <c r="H300" i="1498" s="1"/>
  <c r="H301" i="1498" s="1"/>
  <c r="H302" i="1498" s="1"/>
  <c r="H303" i="1498" s="1"/>
  <c r="H304" i="1498" s="1"/>
  <c r="H305" i="1498" s="1"/>
  <c r="H306" i="1498" s="1"/>
  <c r="H307" i="1498" s="1"/>
  <c r="H308" i="1498" s="1"/>
  <c r="H309" i="1498" s="1"/>
  <c r="H310" i="1498" s="1"/>
  <c r="H311" i="1498" s="1"/>
  <c r="H312" i="1498" s="1"/>
  <c r="H313" i="1498" s="1"/>
  <c r="H314" i="1498" s="1"/>
  <c r="H315" i="1498" s="1"/>
  <c r="H316" i="1498" s="1"/>
  <c r="H317" i="1498" s="1"/>
  <c r="H318" i="1498" s="1"/>
  <c r="H319" i="1498" s="1"/>
  <c r="H320" i="1498" s="1"/>
  <c r="H321" i="1498" s="1"/>
  <c r="H322" i="1498" s="1"/>
  <c r="H323" i="1498" s="1"/>
  <c r="H324" i="1498" s="1"/>
  <c r="H325" i="1498" s="1"/>
  <c r="H326" i="1498" s="1"/>
  <c r="H327" i="1498" s="1"/>
  <c r="H328" i="1498" s="1"/>
  <c r="H329" i="1498" s="1"/>
  <c r="H330" i="1498" s="1"/>
  <c r="H331" i="1498" s="1"/>
  <c r="H332" i="1498" s="1"/>
  <c r="H333" i="1498" s="1"/>
  <c r="H334" i="1498" s="1"/>
  <c r="H335" i="1498" s="1"/>
  <c r="H336" i="1498" s="1"/>
  <c r="H337" i="1498" s="1"/>
  <c r="H338" i="1498" s="1"/>
  <c r="H339" i="1498" s="1"/>
  <c r="H340" i="1498" s="1"/>
  <c r="H341" i="1498" s="1"/>
  <c r="H342" i="1498" s="1"/>
  <c r="H343" i="1498" s="1"/>
  <c r="H344" i="1498" s="1"/>
  <c r="H345" i="1498" s="1"/>
  <c r="H346" i="1498" s="1"/>
  <c r="H347" i="1498" s="1"/>
  <c r="H348" i="1498" s="1"/>
  <c r="H349" i="1498" s="1"/>
  <c r="H350" i="1498" s="1"/>
  <c r="H351" i="1498" s="1"/>
  <c r="H352" i="1498" s="1"/>
  <c r="H353" i="1498" s="1"/>
  <c r="H354" i="1498" s="1"/>
  <c r="H355" i="1498" s="1"/>
  <c r="H356" i="1498" s="1"/>
  <c r="H357" i="1498" s="1"/>
  <c r="H358" i="1498" s="1"/>
  <c r="H359" i="1498" s="1"/>
  <c r="H360" i="1498" s="1"/>
  <c r="H361" i="1498" s="1"/>
  <c r="H362" i="1498" s="1"/>
  <c r="H363" i="1498" s="1"/>
  <c r="H364" i="1498" s="1"/>
  <c r="H365" i="1498" s="1"/>
  <c r="H366" i="1498" s="1"/>
  <c r="H367" i="1498" s="1"/>
  <c r="H368" i="1498" s="1"/>
  <c r="H369" i="1498" s="1"/>
  <c r="H370" i="1498" s="1"/>
  <c r="H371" i="1498" s="1"/>
  <c r="H372" i="1498" s="1"/>
  <c r="H373" i="1498" s="1"/>
  <c r="H374" i="1498" s="1"/>
  <c r="H375" i="1498" s="1"/>
  <c r="H376" i="1498" s="1"/>
  <c r="H377" i="1498" s="1"/>
  <c r="H378" i="1498" s="1"/>
  <c r="H379" i="1498" s="1"/>
  <c r="H380" i="1498" s="1"/>
  <c r="H381" i="1498" s="1"/>
  <c r="H382" i="1498" s="1"/>
  <c r="H383" i="1498" s="1"/>
  <c r="H384" i="1498" s="1"/>
  <c r="H385" i="1498" s="1"/>
  <c r="H386" i="1498" s="1"/>
  <c r="H387" i="1498" s="1"/>
  <c r="H388" i="1498" s="1"/>
  <c r="H389" i="1498" s="1"/>
  <c r="H390" i="1498" s="1"/>
  <c r="H391" i="1498" s="1"/>
  <c r="H392" i="1498" s="1"/>
  <c r="H393" i="1498" s="1"/>
  <c r="H394" i="1498" s="1"/>
  <c r="H395" i="1498" s="1"/>
  <c r="H396" i="1498" s="1"/>
  <c r="H397" i="1498" s="1"/>
  <c r="H398" i="1498" s="1"/>
  <c r="H399" i="1498" s="1"/>
  <c r="H400" i="1498" s="1"/>
  <c r="H401" i="1498" s="1"/>
  <c r="H402" i="1498" s="1"/>
  <c r="H403" i="1498" s="1"/>
  <c r="H404" i="1498" s="1"/>
  <c r="H405" i="1498" s="1"/>
  <c r="H406" i="1498" s="1"/>
  <c r="H407" i="1498" s="1"/>
  <c r="H408" i="1498" s="1"/>
  <c r="H409" i="1498" s="1"/>
  <c r="H410" i="1498" s="1"/>
  <c r="H411" i="1498" s="1"/>
  <c r="H412" i="1498" s="1"/>
  <c r="H413" i="1498" s="1"/>
  <c r="H414" i="1498" s="1"/>
  <c r="H415" i="1498" s="1"/>
  <c r="H416" i="1498" s="1"/>
  <c r="H417" i="1498" s="1"/>
  <c r="H418" i="1498" s="1"/>
  <c r="H419" i="1498" s="1"/>
  <c r="H420" i="1498" s="1"/>
  <c r="H421" i="1498" s="1"/>
  <c r="H422" i="1498" s="1"/>
  <c r="H423" i="1498" s="1"/>
  <c r="H424" i="1498" s="1"/>
  <c r="H425" i="1498" s="1"/>
  <c r="H426" i="1498" s="1"/>
  <c r="H427" i="1498" s="1"/>
  <c r="H428" i="1498" s="1"/>
  <c r="H429" i="1498" s="1"/>
  <c r="H430" i="1498" s="1"/>
  <c r="H431" i="1498" s="1"/>
  <c r="H432" i="1498" s="1"/>
  <c r="H433" i="1498" s="1"/>
  <c r="H434" i="1498" s="1"/>
  <c r="H435" i="1498" s="1"/>
  <c r="H436" i="1498" s="1"/>
  <c r="H437" i="1498" s="1"/>
  <c r="H438" i="1498" s="1"/>
  <c r="H439" i="1498" s="1"/>
  <c r="H440" i="1498" s="1"/>
  <c r="H441" i="1498" s="1"/>
  <c r="H442" i="1498" s="1"/>
  <c r="H443" i="1498" s="1"/>
  <c r="H444" i="1498" s="1"/>
  <c r="H445" i="1498" s="1"/>
  <c r="H446" i="1498" s="1"/>
  <c r="H447" i="1498" s="1"/>
  <c r="H448" i="1498" s="1"/>
  <c r="H449" i="1498" s="1"/>
  <c r="H450" i="1498" s="1"/>
  <c r="H451" i="1498" s="1"/>
  <c r="H452" i="1498" s="1"/>
  <c r="H453" i="1498" s="1"/>
  <c r="H454" i="1498" s="1"/>
  <c r="H455" i="1498" s="1"/>
  <c r="H456" i="1498" s="1"/>
  <c r="H457" i="1498" s="1"/>
  <c r="H458" i="1498" s="1"/>
  <c r="H459" i="1498" s="1"/>
  <c r="H460" i="1498" s="1"/>
  <c r="H461" i="1498" s="1"/>
  <c r="H462" i="1498" s="1"/>
  <c r="H463" i="1498" s="1"/>
  <c r="H464" i="1498" s="1"/>
  <c r="H465" i="1498" s="1"/>
  <c r="H466" i="1498" s="1"/>
  <c r="H467" i="1498" s="1"/>
  <c r="H468" i="1498" s="1"/>
  <c r="H469" i="1498" s="1"/>
  <c r="H470" i="1498" s="1"/>
  <c r="H471" i="1498" s="1"/>
  <c r="H472" i="1498" s="1"/>
  <c r="H473" i="1498" s="1"/>
  <c r="H474" i="1498" s="1"/>
  <c r="H475" i="1498" s="1"/>
  <c r="H476" i="1498" s="1"/>
  <c r="H477" i="1498" s="1"/>
  <c r="H478" i="1498" s="1"/>
  <c r="H479" i="1498" s="1"/>
  <c r="H480" i="1498" s="1"/>
  <c r="H481" i="1498" s="1"/>
  <c r="H482" i="1498" s="1"/>
  <c r="H483" i="1498" s="1"/>
  <c r="H484" i="1498" s="1"/>
  <c r="H485" i="1498" s="1"/>
  <c r="H486" i="1498" s="1"/>
  <c r="H487" i="1498" s="1"/>
  <c r="H488" i="1498" s="1"/>
  <c r="H489" i="1498" s="1"/>
  <c r="H490" i="1498" s="1"/>
  <c r="H491" i="1498" s="1"/>
  <c r="H492" i="1498" s="1"/>
  <c r="H493" i="1498" s="1"/>
  <c r="H494" i="1498" s="1"/>
  <c r="H495" i="1498" s="1"/>
  <c r="H496" i="1498" s="1"/>
  <c r="H497" i="1498" s="1"/>
  <c r="H498" i="1498" s="1"/>
  <c r="H499" i="1498" s="1"/>
  <c r="H500" i="1498" s="1"/>
  <c r="H501" i="1498" s="1"/>
  <c r="H502" i="1498" s="1"/>
  <c r="H503" i="1498" s="1"/>
  <c r="H504" i="1498" s="1"/>
  <c r="H505" i="1498" s="1"/>
  <c r="H506" i="1498" s="1"/>
  <c r="H507" i="1498" s="1"/>
  <c r="H508" i="1498" s="1"/>
  <c r="H509" i="1498" s="1"/>
  <c r="H510" i="1498" s="1"/>
  <c r="H511" i="1498" s="1"/>
  <c r="H512" i="1498" s="1"/>
  <c r="H513" i="1498" s="1"/>
  <c r="H514" i="1498" s="1"/>
  <c r="H515" i="1498" s="1"/>
  <c r="H516" i="1498" s="1"/>
  <c r="H517" i="1498" s="1"/>
  <c r="H518" i="1498" s="1"/>
  <c r="H519" i="1498" s="1"/>
  <c r="H520" i="1498" s="1"/>
  <c r="H521" i="1498" s="1"/>
  <c r="H522" i="1498" s="1"/>
  <c r="H523" i="1498" s="1"/>
  <c r="H524" i="1498" s="1"/>
  <c r="H525" i="1498" s="1"/>
  <c r="H526" i="1498" s="1"/>
  <c r="H527" i="1498" s="1"/>
  <c r="H528" i="1498" s="1"/>
  <c r="H529" i="1498" s="1"/>
  <c r="H530" i="1498" s="1"/>
  <c r="H531" i="1498" s="1"/>
  <c r="H532" i="1498" s="1"/>
  <c r="H533" i="1498" s="1"/>
  <c r="H534" i="1498" s="1"/>
  <c r="H535" i="1498" s="1"/>
  <c r="H536" i="1498" s="1"/>
  <c r="H537" i="1498" s="1"/>
  <c r="H538" i="1498" s="1"/>
  <c r="H539" i="1498" s="1"/>
  <c r="H540" i="1498" s="1"/>
  <c r="H541" i="1498" s="1"/>
  <c r="H542" i="1498" s="1"/>
  <c r="H543" i="1498" s="1"/>
  <c r="H544" i="1498" s="1"/>
  <c r="H545" i="1498" s="1"/>
  <c r="H546" i="1498" s="1"/>
  <c r="H547" i="1498" s="1"/>
  <c r="H548" i="1498" s="1"/>
  <c r="H549" i="1498" s="1"/>
  <c r="H550" i="1498" s="1"/>
  <c r="H551" i="1498" s="1"/>
  <c r="H552" i="1498" s="1"/>
  <c r="H553" i="1498" s="1"/>
  <c r="H554" i="1498" s="1"/>
  <c r="H555" i="1498" s="1"/>
  <c r="H556" i="1498" s="1"/>
  <c r="H557" i="1498" s="1"/>
  <c r="H558" i="1498" s="1"/>
  <c r="H559" i="1498" s="1"/>
  <c r="H560" i="1498" s="1"/>
  <c r="H561" i="1498" s="1"/>
  <c r="H562" i="1498" s="1"/>
  <c r="H563" i="1498" s="1"/>
  <c r="H564" i="1498" s="1"/>
  <c r="H565" i="1498" s="1"/>
  <c r="H566" i="1498" s="1"/>
  <c r="H567" i="1498" s="1"/>
  <c r="H568" i="1498" s="1"/>
  <c r="H569" i="1498" s="1"/>
  <c r="H570" i="1498" s="1"/>
  <c r="H571" i="1498" s="1"/>
  <c r="H572" i="1498" s="1"/>
  <c r="H573" i="1498" s="1"/>
  <c r="H574" i="1498" s="1"/>
  <c r="H575" i="1498" s="1"/>
  <c r="H576" i="1498" s="1"/>
  <c r="H577" i="1498" s="1"/>
  <c r="H578" i="1498" s="1"/>
  <c r="H579" i="1498" s="1"/>
  <c r="H580" i="1498" s="1"/>
  <c r="H581" i="1498" s="1"/>
  <c r="H582" i="1498" s="1"/>
  <c r="H583" i="1498" s="1"/>
  <c r="H584" i="1498" s="1"/>
  <c r="H585" i="1498" s="1"/>
  <c r="H586" i="1498" s="1"/>
  <c r="H587" i="1498" s="1"/>
  <c r="H588" i="1498" s="1"/>
  <c r="H589" i="1498" s="1"/>
  <c r="H590" i="1498" s="1"/>
  <c r="H591" i="1498" s="1"/>
  <c r="H592" i="1498" s="1"/>
  <c r="H593" i="1498" s="1"/>
  <c r="H594" i="1498" s="1"/>
  <c r="H595" i="1498" s="1"/>
  <c r="H596" i="1498" s="1"/>
  <c r="H597" i="1498" s="1"/>
  <c r="H598" i="1498" s="1"/>
  <c r="H599" i="1498" s="1"/>
  <c r="H600" i="1498" s="1"/>
  <c r="H601" i="1498" s="1"/>
  <c r="H602" i="1498" s="1"/>
  <c r="H603" i="1498" s="1"/>
  <c r="H604" i="1498" s="1"/>
  <c r="H605" i="1498" s="1"/>
  <c r="H606" i="1498" s="1"/>
  <c r="H607" i="1498" s="1"/>
  <c r="H608" i="1498" s="1"/>
  <c r="H609" i="1498" s="1"/>
  <c r="H610" i="1498" s="1"/>
  <c r="H611" i="1498" s="1"/>
  <c r="H612" i="1498" s="1"/>
  <c r="H613" i="1498" s="1"/>
  <c r="H614" i="1498" s="1"/>
  <c r="H615" i="1498" s="1"/>
  <c r="H616" i="1498" s="1"/>
  <c r="H617" i="1498" s="1"/>
  <c r="H618" i="1498" s="1"/>
  <c r="H619" i="1498" s="1"/>
  <c r="H620" i="1498" s="1"/>
  <c r="H621" i="1498" s="1"/>
  <c r="H622" i="1498" s="1"/>
  <c r="H623" i="1498" s="1"/>
  <c r="H624" i="1498" s="1"/>
  <c r="H625" i="1498" s="1"/>
  <c r="H626" i="1498" s="1"/>
  <c r="H627" i="1498" s="1"/>
  <c r="H628" i="1498" s="1"/>
  <c r="H629" i="1498" s="1"/>
  <c r="H630" i="1498" s="1"/>
  <c r="H631" i="1498" s="1"/>
  <c r="H632" i="1498" s="1"/>
  <c r="H633" i="1498" s="1"/>
  <c r="H634" i="1498" s="1"/>
  <c r="H635" i="1498" s="1"/>
  <c r="H636" i="1498" s="1"/>
  <c r="H637" i="1498" s="1"/>
  <c r="H638" i="1498" s="1"/>
  <c r="H639" i="1498" s="1"/>
  <c r="H640" i="1498" s="1"/>
  <c r="H641" i="1498" s="1"/>
  <c r="H642" i="1498" s="1"/>
  <c r="H643" i="1498" s="1"/>
  <c r="H644" i="1498" s="1"/>
  <c r="H645" i="1498" s="1"/>
  <c r="H646" i="1498" s="1"/>
  <c r="H647" i="1498" s="1"/>
  <c r="H648" i="1498" s="1"/>
  <c r="H649" i="1498" s="1"/>
  <c r="H650" i="1498" s="1"/>
  <c r="H651" i="1498" s="1"/>
  <c r="H652" i="1498" s="1"/>
  <c r="H653" i="1498" s="1"/>
  <c r="H654" i="1498" s="1"/>
  <c r="H655" i="1498" s="1"/>
  <c r="H656" i="1498" s="1"/>
  <c r="H657" i="1498" s="1"/>
  <c r="H658" i="1498" s="1"/>
  <c r="H659" i="1498" s="1"/>
  <c r="H660" i="1498" s="1"/>
  <c r="H661" i="1498" s="1"/>
  <c r="H662" i="1498" s="1"/>
  <c r="H663" i="1498" s="1"/>
  <c r="H664" i="1498" s="1"/>
  <c r="H665" i="1498" s="1"/>
  <c r="H666" i="1498" s="1"/>
  <c r="H667" i="1498" s="1"/>
  <c r="H668" i="1498" s="1"/>
  <c r="H669" i="1498" s="1"/>
  <c r="H670" i="1498" s="1"/>
  <c r="H671" i="1498" s="1"/>
  <c r="H672" i="1498" s="1"/>
  <c r="H673" i="1498" s="1"/>
  <c r="H674" i="1498" s="1"/>
  <c r="H675" i="1498" s="1"/>
  <c r="H676" i="1498" s="1"/>
  <c r="H677" i="1498" s="1"/>
  <c r="H678" i="1498" s="1"/>
  <c r="H679" i="1498" s="1"/>
  <c r="H680" i="1498" s="1"/>
  <c r="H681" i="1498" s="1"/>
  <c r="H682" i="1498" s="1"/>
  <c r="H683" i="1498" s="1"/>
  <c r="H684" i="1498" s="1"/>
  <c r="H685" i="1498" s="1"/>
  <c r="H686" i="1498" s="1"/>
  <c r="H687" i="1498" s="1"/>
  <c r="H688" i="1498" s="1"/>
  <c r="H689" i="1498" s="1"/>
  <c r="H690" i="1498" s="1"/>
  <c r="H691" i="1498" s="1"/>
  <c r="H692" i="1498" s="1"/>
  <c r="H693" i="1498" s="1"/>
  <c r="H694" i="1498" s="1"/>
  <c r="H695" i="1498" s="1"/>
  <c r="H696" i="1498" s="1"/>
  <c r="H697" i="1498" s="1"/>
  <c r="H698" i="1498" s="1"/>
  <c r="H699" i="1498" s="1"/>
  <c r="H700" i="1498" s="1"/>
  <c r="H701" i="1498" s="1"/>
  <c r="H702" i="1498" s="1"/>
  <c r="H703" i="1498" s="1"/>
  <c r="H704" i="1498" s="1"/>
  <c r="H705" i="1498" s="1"/>
  <c r="H706" i="1498" s="1"/>
  <c r="H707" i="1498" s="1"/>
  <c r="H708" i="1498" s="1"/>
  <c r="H709" i="1498" s="1"/>
  <c r="H710" i="1498" s="1"/>
  <c r="H711" i="1498" s="1"/>
  <c r="H712" i="1498" s="1"/>
  <c r="H713" i="1498" s="1"/>
  <c r="H714" i="1498" s="1"/>
  <c r="H715" i="1498" s="1"/>
  <c r="H716" i="1498" s="1"/>
  <c r="H717" i="1498" s="1"/>
  <c r="H718" i="1498" s="1"/>
  <c r="H719" i="1498" s="1"/>
  <c r="H720" i="1498" s="1"/>
  <c r="H721" i="1498" s="1"/>
  <c r="H722" i="1498" s="1"/>
  <c r="H723" i="1498" s="1"/>
  <c r="H724" i="1498" s="1"/>
  <c r="H725" i="1498" s="1"/>
  <c r="H726" i="1498" s="1"/>
  <c r="H727" i="1498" s="1"/>
  <c r="H728" i="1498" s="1"/>
  <c r="H729" i="1498" s="1"/>
  <c r="H730" i="1498" s="1"/>
  <c r="H731" i="1498" s="1"/>
  <c r="H732" i="1498" s="1"/>
  <c r="H733" i="1498" s="1"/>
  <c r="H734" i="1498" s="1"/>
  <c r="H735" i="1498" s="1"/>
  <c r="H736" i="1498" s="1"/>
  <c r="H737" i="1498" s="1"/>
  <c r="H738" i="1498" s="1"/>
  <c r="H739" i="1498" s="1"/>
  <c r="H740" i="1498" s="1"/>
  <c r="H741" i="1498" s="1"/>
  <c r="H742" i="1498" s="1"/>
  <c r="H743" i="1498" s="1"/>
  <c r="H744" i="1498" s="1"/>
  <c r="H745" i="1498" s="1"/>
  <c r="H746" i="1498" s="1"/>
  <c r="H747" i="1498" s="1"/>
  <c r="H748" i="1498" s="1"/>
  <c r="H749" i="1498" s="1"/>
  <c r="H750" i="1498" s="1"/>
  <c r="H751" i="1498" s="1"/>
  <c r="H752" i="1498" s="1"/>
  <c r="H753" i="1498" s="1"/>
  <c r="H754" i="1498" s="1"/>
  <c r="H755" i="1498" s="1"/>
  <c r="H756" i="1498" s="1"/>
  <c r="H757" i="1498" s="1"/>
  <c r="H758" i="1498" s="1"/>
  <c r="H759" i="1498" s="1"/>
  <c r="H760" i="1498" s="1"/>
  <c r="H761" i="1498" s="1"/>
  <c r="H762" i="1498" s="1"/>
  <c r="H763" i="1498" s="1"/>
  <c r="H764" i="1498" s="1"/>
  <c r="H765" i="1498" s="1"/>
  <c r="H766" i="1498" s="1"/>
  <c r="H767" i="1498" s="1"/>
  <c r="H768" i="1498" s="1"/>
  <c r="H769" i="1498" s="1"/>
  <c r="H770" i="1498" s="1"/>
  <c r="H771" i="1498" s="1"/>
  <c r="G18" i="1498"/>
  <c r="G19" i="1498" s="1"/>
  <c r="G20" i="1498" s="1"/>
  <c r="G21" i="1498" s="1"/>
  <c r="G22" i="1498" s="1"/>
  <c r="G23" i="1498" s="1"/>
  <c r="G24" i="1498" s="1"/>
  <c r="G25" i="1498" s="1"/>
  <c r="G26" i="1498" s="1"/>
  <c r="G27" i="1498" s="1"/>
  <c r="G28" i="1498" s="1"/>
  <c r="G29" i="1498" s="1"/>
  <c r="G30" i="1498" s="1"/>
  <c r="G31" i="1498" s="1"/>
  <c r="G32" i="1498" s="1"/>
  <c r="G33" i="1498" s="1"/>
  <c r="G34" i="1498" s="1"/>
  <c r="G35" i="1498" s="1"/>
  <c r="G36" i="1498" s="1"/>
  <c r="G37" i="1498" s="1"/>
  <c r="G38" i="1498" s="1"/>
  <c r="G39" i="1498" s="1"/>
  <c r="G40" i="1498" s="1"/>
  <c r="G41" i="1498" s="1"/>
  <c r="G42" i="1498" s="1"/>
  <c r="G43" i="1498" s="1"/>
  <c r="G44" i="1498" s="1"/>
  <c r="G45" i="1498" s="1"/>
  <c r="G46" i="1498" s="1"/>
  <c r="G47" i="1498" s="1"/>
  <c r="G48" i="1498" s="1"/>
  <c r="G49" i="1498" s="1"/>
  <c r="G50" i="1498" s="1"/>
  <c r="G51" i="1498" s="1"/>
  <c r="G52" i="1498" s="1"/>
  <c r="G53" i="1498" s="1"/>
  <c r="G54" i="1498" s="1"/>
  <c r="G55" i="1498" s="1"/>
  <c r="G56" i="1498" s="1"/>
  <c r="G57" i="1498" s="1"/>
  <c r="G58" i="1498" s="1"/>
  <c r="G59" i="1498" s="1"/>
  <c r="G60" i="1498" s="1"/>
  <c r="G61" i="1498" s="1"/>
  <c r="G62" i="1498" s="1"/>
  <c r="G63" i="1498" s="1"/>
  <c r="G64" i="1498" s="1"/>
  <c r="G65" i="1498" s="1"/>
  <c r="G66" i="1498" s="1"/>
  <c r="G67" i="1498" s="1"/>
  <c r="G68" i="1498" s="1"/>
  <c r="G69" i="1498" s="1"/>
  <c r="G70" i="1498" s="1"/>
  <c r="G71" i="1498" s="1"/>
  <c r="G72" i="1498" s="1"/>
  <c r="G73" i="1498" s="1"/>
  <c r="G74" i="1498" s="1"/>
  <c r="G75" i="1498" s="1"/>
  <c r="G76" i="1498" s="1"/>
  <c r="G77" i="1498" s="1"/>
  <c r="G78" i="1498" s="1"/>
  <c r="G79" i="1498" s="1"/>
  <c r="G80" i="1498" s="1"/>
  <c r="G81" i="1498" s="1"/>
  <c r="G82" i="1498" s="1"/>
  <c r="G83" i="1498" s="1"/>
  <c r="G84" i="1498" s="1"/>
  <c r="G85" i="1498" s="1"/>
  <c r="G86" i="1498" s="1"/>
  <c r="G87" i="1498" s="1"/>
  <c r="G88" i="1498" s="1"/>
  <c r="G89" i="1498" s="1"/>
  <c r="G90" i="1498" s="1"/>
  <c r="G91" i="1498" s="1"/>
  <c r="G92" i="1498" s="1"/>
  <c r="G93" i="1498" s="1"/>
  <c r="G94" i="1498" s="1"/>
  <c r="G95" i="1498" s="1"/>
  <c r="G96" i="1498" s="1"/>
  <c r="G97" i="1498" s="1"/>
  <c r="G98" i="1498" s="1"/>
  <c r="G99" i="1498" s="1"/>
  <c r="G100" i="1498" s="1"/>
  <c r="G101" i="1498" s="1"/>
  <c r="G102" i="1498" s="1"/>
  <c r="G103" i="1498" s="1"/>
  <c r="G104" i="1498" s="1"/>
  <c r="G105" i="1498" s="1"/>
  <c r="G106" i="1498" s="1"/>
  <c r="G107" i="1498" s="1"/>
  <c r="G108" i="1498" s="1"/>
  <c r="G109" i="1498" s="1"/>
  <c r="G110" i="1498" s="1"/>
  <c r="G111" i="1498" s="1"/>
  <c r="G112" i="1498" s="1"/>
  <c r="G113" i="1498" s="1"/>
  <c r="G114" i="1498" s="1"/>
  <c r="G115" i="1498" s="1"/>
  <c r="G116" i="1498" s="1"/>
  <c r="G117" i="1498" s="1"/>
  <c r="G118" i="1498" s="1"/>
  <c r="G119" i="1498" s="1"/>
  <c r="G120" i="1498" s="1"/>
  <c r="G121" i="1498" s="1"/>
  <c r="G122" i="1498" s="1"/>
  <c r="G123" i="1498" s="1"/>
  <c r="G124" i="1498" s="1"/>
  <c r="G125" i="1498" s="1"/>
  <c r="G126" i="1498" s="1"/>
  <c r="G127" i="1498" s="1"/>
  <c r="G128" i="1498" s="1"/>
  <c r="G129" i="1498" s="1"/>
  <c r="G130" i="1498" s="1"/>
  <c r="G131" i="1498" s="1"/>
  <c r="G132" i="1498" s="1"/>
  <c r="G133" i="1498" s="1"/>
  <c r="G134" i="1498" s="1"/>
  <c r="G135" i="1498" s="1"/>
  <c r="G136" i="1498" s="1"/>
  <c r="G137" i="1498" s="1"/>
  <c r="G138" i="1498" s="1"/>
  <c r="G139" i="1498" s="1"/>
  <c r="G140" i="1498" s="1"/>
  <c r="G141" i="1498" s="1"/>
  <c r="G142" i="1498" s="1"/>
  <c r="G143" i="1498" s="1"/>
  <c r="G144" i="1498" s="1"/>
  <c r="G145" i="1498" s="1"/>
  <c r="G146" i="1498" s="1"/>
  <c r="G147" i="1498" s="1"/>
  <c r="G148" i="1498" s="1"/>
  <c r="G149" i="1498" s="1"/>
  <c r="G150" i="1498" s="1"/>
  <c r="G151" i="1498" s="1"/>
  <c r="G152" i="1498" s="1"/>
  <c r="G153" i="1498" s="1"/>
  <c r="G154" i="1498" s="1"/>
  <c r="G155" i="1498" s="1"/>
  <c r="G156" i="1498" s="1"/>
  <c r="G157" i="1498" s="1"/>
  <c r="G158" i="1498" s="1"/>
  <c r="G159" i="1498" s="1"/>
  <c r="G160" i="1498" s="1"/>
  <c r="G161" i="1498" s="1"/>
  <c r="G162" i="1498" s="1"/>
  <c r="G163" i="1498" s="1"/>
  <c r="G164" i="1498" s="1"/>
  <c r="G165" i="1498" s="1"/>
  <c r="G166" i="1498" s="1"/>
  <c r="G167" i="1498" s="1"/>
  <c r="G168" i="1498" s="1"/>
  <c r="G169" i="1498" s="1"/>
  <c r="G170" i="1498" s="1"/>
  <c r="G171" i="1498" s="1"/>
  <c r="G172" i="1498" s="1"/>
  <c r="G173" i="1498" s="1"/>
  <c r="G174" i="1498" s="1"/>
  <c r="G175" i="1498" s="1"/>
  <c r="G176" i="1498" s="1"/>
  <c r="G177" i="1498" s="1"/>
  <c r="G178" i="1498" s="1"/>
  <c r="G179" i="1498" s="1"/>
  <c r="G180" i="1498" s="1"/>
  <c r="G181" i="1498" s="1"/>
  <c r="G182" i="1498" s="1"/>
  <c r="G183" i="1498" s="1"/>
  <c r="G184" i="1498" s="1"/>
  <c r="G185" i="1498" s="1"/>
  <c r="G186" i="1498" s="1"/>
  <c r="G187" i="1498" s="1"/>
  <c r="G188" i="1498" s="1"/>
  <c r="G189" i="1498" s="1"/>
  <c r="G190" i="1498" s="1"/>
  <c r="G191" i="1498" s="1"/>
  <c r="G192" i="1498" s="1"/>
  <c r="G193" i="1498" s="1"/>
  <c r="G194" i="1498" s="1"/>
  <c r="G195" i="1498" s="1"/>
  <c r="G196" i="1498" s="1"/>
  <c r="G197" i="1498" s="1"/>
  <c r="G198" i="1498" s="1"/>
  <c r="G199" i="1498" s="1"/>
  <c r="G200" i="1498" s="1"/>
  <c r="G201" i="1498" s="1"/>
  <c r="G202" i="1498" s="1"/>
  <c r="G203" i="1498" s="1"/>
  <c r="G204" i="1498" s="1"/>
  <c r="G205" i="1498" s="1"/>
  <c r="G206" i="1498" s="1"/>
  <c r="G207" i="1498" s="1"/>
  <c r="G208" i="1498" s="1"/>
  <c r="G209" i="1498" s="1"/>
  <c r="G210" i="1498" s="1"/>
  <c r="G211" i="1498" s="1"/>
  <c r="G212" i="1498" s="1"/>
  <c r="G213" i="1498" s="1"/>
  <c r="G214" i="1498" s="1"/>
  <c r="G215" i="1498" s="1"/>
  <c r="G216" i="1498" s="1"/>
  <c r="G217" i="1498" s="1"/>
  <c r="G218" i="1498" s="1"/>
  <c r="G219" i="1498" s="1"/>
  <c r="G220" i="1498" s="1"/>
  <c r="G221" i="1498" s="1"/>
  <c r="G222" i="1498" s="1"/>
  <c r="G223" i="1498" s="1"/>
  <c r="G224" i="1498" s="1"/>
  <c r="G225" i="1498" s="1"/>
  <c r="G226" i="1498" s="1"/>
  <c r="G227" i="1498" s="1"/>
  <c r="G228" i="1498" s="1"/>
  <c r="G229" i="1498" s="1"/>
  <c r="G230" i="1498" s="1"/>
  <c r="G231" i="1498" s="1"/>
  <c r="G232" i="1498" s="1"/>
  <c r="G233" i="1498" s="1"/>
  <c r="G234" i="1498" s="1"/>
  <c r="G235" i="1498" s="1"/>
  <c r="G236" i="1498" s="1"/>
  <c r="G237" i="1498" s="1"/>
  <c r="G238" i="1498" s="1"/>
  <c r="G239" i="1498" s="1"/>
  <c r="G240" i="1498" s="1"/>
  <c r="G241" i="1498" s="1"/>
  <c r="G242" i="1498" s="1"/>
  <c r="G243" i="1498" s="1"/>
  <c r="G244" i="1498" s="1"/>
  <c r="G245" i="1498" s="1"/>
  <c r="G246" i="1498" s="1"/>
  <c r="G247" i="1498" s="1"/>
  <c r="G248" i="1498" s="1"/>
  <c r="G249" i="1498" s="1"/>
  <c r="G250" i="1498" s="1"/>
  <c r="G251" i="1498" s="1"/>
  <c r="G252" i="1498" s="1"/>
  <c r="G253" i="1498" s="1"/>
  <c r="G254" i="1498" s="1"/>
  <c r="G255" i="1498" s="1"/>
  <c r="G256" i="1498" s="1"/>
  <c r="G257" i="1498" s="1"/>
  <c r="G258" i="1498" s="1"/>
  <c r="G259" i="1498" s="1"/>
  <c r="G260" i="1498" s="1"/>
  <c r="G261" i="1498" s="1"/>
  <c r="G262" i="1498" s="1"/>
  <c r="G263" i="1498" s="1"/>
  <c r="G264" i="1498" s="1"/>
  <c r="G265" i="1498" s="1"/>
  <c r="G266" i="1498" s="1"/>
  <c r="G267" i="1498" s="1"/>
  <c r="G268" i="1498" s="1"/>
  <c r="G269" i="1498" s="1"/>
  <c r="G270" i="1498" s="1"/>
  <c r="G271" i="1498" s="1"/>
  <c r="G272" i="1498" s="1"/>
  <c r="G273" i="1498" s="1"/>
  <c r="G274" i="1498" s="1"/>
  <c r="G275" i="1498" s="1"/>
  <c r="G276" i="1498" s="1"/>
  <c r="G277" i="1498" s="1"/>
  <c r="G278" i="1498" s="1"/>
  <c r="G279" i="1498" s="1"/>
  <c r="G280" i="1498" s="1"/>
  <c r="G281" i="1498" s="1"/>
  <c r="G282" i="1498" s="1"/>
  <c r="G283" i="1498" s="1"/>
  <c r="G284" i="1498" s="1"/>
  <c r="G285" i="1498" s="1"/>
  <c r="G286" i="1498" s="1"/>
  <c r="G287" i="1498" s="1"/>
  <c r="G288" i="1498" s="1"/>
  <c r="G289" i="1498" s="1"/>
  <c r="G290" i="1498" s="1"/>
  <c r="G291" i="1498" s="1"/>
  <c r="G292" i="1498" s="1"/>
  <c r="G293" i="1498" s="1"/>
  <c r="G294" i="1498" s="1"/>
  <c r="G295" i="1498" s="1"/>
  <c r="G296" i="1498" s="1"/>
  <c r="G297" i="1498" s="1"/>
  <c r="G298" i="1498" s="1"/>
  <c r="G299" i="1498" s="1"/>
  <c r="G300" i="1498" s="1"/>
  <c r="G301" i="1498" s="1"/>
  <c r="G302" i="1498" s="1"/>
  <c r="G303" i="1498" s="1"/>
  <c r="G304" i="1498" s="1"/>
  <c r="G305" i="1498" s="1"/>
  <c r="G306" i="1498" s="1"/>
  <c r="G307" i="1498" s="1"/>
  <c r="G308" i="1498" s="1"/>
  <c r="G309" i="1498" s="1"/>
  <c r="G310" i="1498" s="1"/>
  <c r="G311" i="1498" s="1"/>
  <c r="G312" i="1498" s="1"/>
  <c r="G313" i="1498" s="1"/>
  <c r="G314" i="1498" s="1"/>
  <c r="G315" i="1498" s="1"/>
  <c r="G316" i="1498" s="1"/>
  <c r="G317" i="1498" s="1"/>
  <c r="G318" i="1498" s="1"/>
  <c r="G319" i="1498" s="1"/>
  <c r="G320" i="1498" s="1"/>
  <c r="G321" i="1498" s="1"/>
  <c r="G322" i="1498" s="1"/>
  <c r="G323" i="1498" s="1"/>
  <c r="G324" i="1498" s="1"/>
  <c r="G325" i="1498" s="1"/>
  <c r="G326" i="1498" s="1"/>
  <c r="G327" i="1498" s="1"/>
  <c r="G328" i="1498" s="1"/>
  <c r="G329" i="1498" s="1"/>
  <c r="G330" i="1498" s="1"/>
  <c r="G331" i="1498" s="1"/>
  <c r="G332" i="1498" s="1"/>
  <c r="G333" i="1498" s="1"/>
  <c r="G334" i="1498" s="1"/>
  <c r="G335" i="1498" s="1"/>
  <c r="G336" i="1498" s="1"/>
  <c r="G337" i="1498" s="1"/>
  <c r="G338" i="1498" s="1"/>
  <c r="G339" i="1498" s="1"/>
  <c r="G340" i="1498" s="1"/>
  <c r="G341" i="1498" s="1"/>
  <c r="G342" i="1498" s="1"/>
  <c r="G343" i="1498" s="1"/>
  <c r="G344" i="1498" s="1"/>
  <c r="G345" i="1498" s="1"/>
  <c r="G346" i="1498" s="1"/>
  <c r="G347" i="1498" s="1"/>
  <c r="G348" i="1498" s="1"/>
  <c r="G349" i="1498" s="1"/>
  <c r="G350" i="1498" s="1"/>
  <c r="G351" i="1498" s="1"/>
  <c r="G352" i="1498" s="1"/>
  <c r="G353" i="1498" s="1"/>
  <c r="G354" i="1498" s="1"/>
  <c r="G355" i="1498" s="1"/>
  <c r="G356" i="1498" s="1"/>
  <c r="G357" i="1498" s="1"/>
  <c r="G358" i="1498" s="1"/>
  <c r="G359" i="1498" s="1"/>
  <c r="G360" i="1498" s="1"/>
  <c r="G361" i="1498" s="1"/>
  <c r="G362" i="1498" s="1"/>
  <c r="G363" i="1498" s="1"/>
  <c r="G364" i="1498" s="1"/>
  <c r="G365" i="1498" s="1"/>
  <c r="G366" i="1498" s="1"/>
  <c r="G367" i="1498" s="1"/>
  <c r="G368" i="1498" s="1"/>
  <c r="G369" i="1498" s="1"/>
  <c r="G370" i="1498" s="1"/>
  <c r="G371" i="1498" s="1"/>
  <c r="G372" i="1498" s="1"/>
  <c r="G373" i="1498" s="1"/>
  <c r="G374" i="1498" s="1"/>
  <c r="G375" i="1498" s="1"/>
  <c r="G376" i="1498" s="1"/>
  <c r="G377" i="1498" s="1"/>
  <c r="G378" i="1498" s="1"/>
  <c r="G379" i="1498" s="1"/>
  <c r="G380" i="1498" s="1"/>
  <c r="G381" i="1498" s="1"/>
  <c r="G382" i="1498" s="1"/>
  <c r="G383" i="1498" s="1"/>
  <c r="G384" i="1498" s="1"/>
  <c r="G385" i="1498" s="1"/>
  <c r="G386" i="1498" s="1"/>
  <c r="G387" i="1498" s="1"/>
  <c r="G388" i="1498" s="1"/>
  <c r="G389" i="1498" s="1"/>
  <c r="G390" i="1498" s="1"/>
  <c r="G391" i="1498" s="1"/>
  <c r="G392" i="1498" s="1"/>
  <c r="G393" i="1498" s="1"/>
  <c r="G394" i="1498" s="1"/>
  <c r="G395" i="1498" s="1"/>
  <c r="G396" i="1498" s="1"/>
  <c r="G397" i="1498" s="1"/>
  <c r="G398" i="1498" s="1"/>
  <c r="G399" i="1498" s="1"/>
  <c r="G400" i="1498" s="1"/>
  <c r="G401" i="1498" s="1"/>
  <c r="G402" i="1498" s="1"/>
  <c r="G403" i="1498" s="1"/>
  <c r="G404" i="1498" s="1"/>
  <c r="G405" i="1498" s="1"/>
  <c r="G406" i="1498" s="1"/>
  <c r="G407" i="1498" s="1"/>
  <c r="G408" i="1498" s="1"/>
  <c r="G409" i="1498" s="1"/>
  <c r="G410" i="1498" s="1"/>
  <c r="G411" i="1498" s="1"/>
  <c r="G412" i="1498" s="1"/>
  <c r="G413" i="1498" s="1"/>
  <c r="G414" i="1498" s="1"/>
  <c r="G415" i="1498" s="1"/>
  <c r="G416" i="1498" s="1"/>
  <c r="G417" i="1498" s="1"/>
  <c r="G418" i="1498" s="1"/>
  <c r="G419" i="1498" s="1"/>
  <c r="G420" i="1498" s="1"/>
  <c r="G421" i="1498" s="1"/>
  <c r="G422" i="1498" s="1"/>
  <c r="G423" i="1498" s="1"/>
  <c r="G424" i="1498" s="1"/>
  <c r="G425" i="1498" s="1"/>
  <c r="G426" i="1498" s="1"/>
  <c r="G427" i="1498" s="1"/>
  <c r="G428" i="1498" s="1"/>
  <c r="G429" i="1498" s="1"/>
  <c r="G430" i="1498" s="1"/>
  <c r="G431" i="1498" s="1"/>
  <c r="G432" i="1498" s="1"/>
  <c r="G433" i="1498" s="1"/>
  <c r="G434" i="1498" s="1"/>
  <c r="G435" i="1498" s="1"/>
  <c r="G436" i="1498" s="1"/>
  <c r="G437" i="1498" s="1"/>
  <c r="G438" i="1498" s="1"/>
  <c r="G439" i="1498" s="1"/>
  <c r="G440" i="1498" s="1"/>
  <c r="G441" i="1498" s="1"/>
  <c r="G442" i="1498" s="1"/>
  <c r="G443" i="1498" s="1"/>
  <c r="G444" i="1498" s="1"/>
  <c r="G445" i="1498" s="1"/>
  <c r="G446" i="1498" s="1"/>
  <c r="G447" i="1498" s="1"/>
  <c r="G448" i="1498" s="1"/>
  <c r="G449" i="1498" s="1"/>
  <c r="G450" i="1498" s="1"/>
  <c r="G451" i="1498" s="1"/>
  <c r="G452" i="1498" s="1"/>
  <c r="G453" i="1498" s="1"/>
  <c r="G454" i="1498" s="1"/>
  <c r="G455" i="1498" s="1"/>
  <c r="G456" i="1498" s="1"/>
  <c r="G457" i="1498" s="1"/>
  <c r="G458" i="1498" s="1"/>
  <c r="G459" i="1498" s="1"/>
  <c r="G460" i="1498" s="1"/>
  <c r="G461" i="1498" s="1"/>
  <c r="G462" i="1498" s="1"/>
  <c r="G463" i="1498" s="1"/>
  <c r="G464" i="1498" s="1"/>
  <c r="G465" i="1498" s="1"/>
  <c r="G466" i="1498" s="1"/>
  <c r="G467" i="1498" s="1"/>
  <c r="G468" i="1498" s="1"/>
  <c r="G469" i="1498" s="1"/>
  <c r="G470" i="1498" s="1"/>
  <c r="G471" i="1498" s="1"/>
  <c r="G472" i="1498" s="1"/>
  <c r="G473" i="1498" s="1"/>
  <c r="G474" i="1498" s="1"/>
  <c r="G475" i="1498" s="1"/>
  <c r="G476" i="1498" s="1"/>
  <c r="G477" i="1498" s="1"/>
  <c r="G478" i="1498" s="1"/>
  <c r="G479" i="1498" s="1"/>
  <c r="G480" i="1498" s="1"/>
  <c r="G481" i="1498" s="1"/>
  <c r="G482" i="1498" s="1"/>
  <c r="G483" i="1498" s="1"/>
  <c r="G484" i="1498" s="1"/>
  <c r="G485" i="1498" s="1"/>
  <c r="G486" i="1498" s="1"/>
  <c r="G487" i="1498" s="1"/>
  <c r="G488" i="1498" s="1"/>
  <c r="G489" i="1498" s="1"/>
  <c r="G490" i="1498" s="1"/>
  <c r="G491" i="1498" s="1"/>
  <c r="G492" i="1498" s="1"/>
  <c r="G493" i="1498" s="1"/>
  <c r="G494" i="1498" s="1"/>
  <c r="G495" i="1498" s="1"/>
  <c r="G496" i="1498" s="1"/>
  <c r="G497" i="1498" s="1"/>
  <c r="G498" i="1498" s="1"/>
  <c r="G499" i="1498" s="1"/>
  <c r="G500" i="1498" s="1"/>
  <c r="G501" i="1498" s="1"/>
  <c r="G502" i="1498" s="1"/>
  <c r="G503" i="1498" s="1"/>
  <c r="G504" i="1498" s="1"/>
  <c r="G505" i="1498" s="1"/>
  <c r="G506" i="1498" s="1"/>
  <c r="G507" i="1498" s="1"/>
  <c r="G508" i="1498" s="1"/>
  <c r="G509" i="1498" s="1"/>
  <c r="G510" i="1498" s="1"/>
  <c r="G511" i="1498" s="1"/>
  <c r="G512" i="1498" s="1"/>
  <c r="G513" i="1498" s="1"/>
  <c r="G514" i="1498" s="1"/>
  <c r="G515" i="1498" s="1"/>
  <c r="G516" i="1498" s="1"/>
  <c r="G517" i="1498" s="1"/>
  <c r="G518" i="1498" s="1"/>
  <c r="G519" i="1498" s="1"/>
  <c r="G520" i="1498" s="1"/>
  <c r="G521" i="1498" s="1"/>
  <c r="G522" i="1498" s="1"/>
  <c r="G523" i="1498" s="1"/>
  <c r="G524" i="1498" s="1"/>
  <c r="G525" i="1498" s="1"/>
  <c r="G526" i="1498" s="1"/>
  <c r="G527" i="1498" s="1"/>
  <c r="G528" i="1498" s="1"/>
  <c r="G529" i="1498" s="1"/>
  <c r="G530" i="1498" s="1"/>
  <c r="G531" i="1498" s="1"/>
  <c r="G532" i="1498" s="1"/>
  <c r="G533" i="1498" s="1"/>
  <c r="G534" i="1498" s="1"/>
  <c r="G535" i="1498" s="1"/>
  <c r="G536" i="1498" s="1"/>
  <c r="G537" i="1498" s="1"/>
  <c r="G538" i="1498" s="1"/>
  <c r="G539" i="1498" s="1"/>
  <c r="G540" i="1498" s="1"/>
  <c r="G541" i="1498" s="1"/>
  <c r="G542" i="1498" s="1"/>
  <c r="G543" i="1498" s="1"/>
  <c r="G544" i="1498" s="1"/>
  <c r="G545" i="1498" s="1"/>
  <c r="G546" i="1498" s="1"/>
  <c r="G547" i="1498" s="1"/>
  <c r="G548" i="1498" s="1"/>
  <c r="G549" i="1498" s="1"/>
  <c r="G550" i="1498" s="1"/>
  <c r="G551" i="1498" s="1"/>
  <c r="G552" i="1498" s="1"/>
  <c r="G553" i="1498" s="1"/>
  <c r="G554" i="1498" s="1"/>
  <c r="G555" i="1498" s="1"/>
  <c r="G556" i="1498" s="1"/>
  <c r="G557" i="1498" s="1"/>
  <c r="G558" i="1498" s="1"/>
  <c r="G559" i="1498" s="1"/>
  <c r="G560" i="1498" s="1"/>
  <c r="G561" i="1498" s="1"/>
  <c r="G562" i="1498" s="1"/>
  <c r="G563" i="1498" s="1"/>
  <c r="G564" i="1498" s="1"/>
  <c r="G565" i="1498" s="1"/>
  <c r="G566" i="1498" s="1"/>
  <c r="G567" i="1498" s="1"/>
  <c r="G568" i="1498" s="1"/>
  <c r="G569" i="1498" s="1"/>
  <c r="G570" i="1498" s="1"/>
  <c r="G571" i="1498" s="1"/>
  <c r="G572" i="1498" s="1"/>
  <c r="G573" i="1498" s="1"/>
  <c r="G574" i="1498" s="1"/>
  <c r="G575" i="1498" s="1"/>
  <c r="G576" i="1498" s="1"/>
  <c r="G577" i="1498" s="1"/>
  <c r="G578" i="1498" s="1"/>
  <c r="G579" i="1498" s="1"/>
  <c r="G580" i="1498" s="1"/>
  <c r="G581" i="1498" s="1"/>
  <c r="G582" i="1498" s="1"/>
  <c r="G583" i="1498" s="1"/>
  <c r="G584" i="1498" s="1"/>
  <c r="G585" i="1498" s="1"/>
  <c r="G586" i="1498" s="1"/>
  <c r="G587" i="1498" s="1"/>
  <c r="G588" i="1498" s="1"/>
  <c r="G589" i="1498" s="1"/>
  <c r="G590" i="1498" s="1"/>
  <c r="G591" i="1498" s="1"/>
  <c r="G592" i="1498" s="1"/>
  <c r="G593" i="1498" s="1"/>
  <c r="G594" i="1498" s="1"/>
  <c r="G595" i="1498" s="1"/>
  <c r="G596" i="1498" s="1"/>
  <c r="G597" i="1498" s="1"/>
  <c r="G598" i="1498" s="1"/>
  <c r="G599" i="1498" s="1"/>
  <c r="G600" i="1498" s="1"/>
  <c r="G601" i="1498" s="1"/>
  <c r="G602" i="1498" s="1"/>
  <c r="G603" i="1498" s="1"/>
  <c r="G604" i="1498" s="1"/>
  <c r="G605" i="1498" s="1"/>
  <c r="G606" i="1498" s="1"/>
  <c r="G607" i="1498" s="1"/>
  <c r="G608" i="1498" s="1"/>
  <c r="G609" i="1498" s="1"/>
  <c r="G610" i="1498" s="1"/>
  <c r="G611" i="1498" s="1"/>
  <c r="G612" i="1498" s="1"/>
  <c r="G613" i="1498" s="1"/>
  <c r="G614" i="1498" s="1"/>
  <c r="G615" i="1498" s="1"/>
  <c r="G616" i="1498" s="1"/>
  <c r="G617" i="1498" s="1"/>
  <c r="G618" i="1498" s="1"/>
  <c r="G619" i="1498" s="1"/>
  <c r="G620" i="1498" s="1"/>
  <c r="G621" i="1498" s="1"/>
  <c r="G622" i="1498" s="1"/>
  <c r="G623" i="1498" s="1"/>
  <c r="G624" i="1498" s="1"/>
  <c r="G625" i="1498" s="1"/>
  <c r="G626" i="1498" s="1"/>
  <c r="G627" i="1498" s="1"/>
  <c r="G628" i="1498" s="1"/>
  <c r="G629" i="1498" s="1"/>
  <c r="G630" i="1498" s="1"/>
  <c r="G631" i="1498" s="1"/>
  <c r="G632" i="1498" s="1"/>
  <c r="G633" i="1498" s="1"/>
  <c r="G634" i="1498" s="1"/>
  <c r="G635" i="1498" s="1"/>
  <c r="G636" i="1498" s="1"/>
  <c r="G637" i="1498" s="1"/>
  <c r="G638" i="1498" s="1"/>
  <c r="G639" i="1498" s="1"/>
  <c r="G640" i="1498" s="1"/>
  <c r="G641" i="1498" s="1"/>
  <c r="G642" i="1498" s="1"/>
  <c r="G643" i="1498" s="1"/>
  <c r="G644" i="1498" s="1"/>
  <c r="G645" i="1498" s="1"/>
  <c r="G646" i="1498" s="1"/>
  <c r="G647" i="1498" s="1"/>
  <c r="G648" i="1498" s="1"/>
  <c r="G649" i="1498" s="1"/>
  <c r="G650" i="1498" s="1"/>
  <c r="G651" i="1498" s="1"/>
  <c r="G652" i="1498" s="1"/>
  <c r="G653" i="1498" s="1"/>
  <c r="G654" i="1498" s="1"/>
  <c r="G655" i="1498" s="1"/>
  <c r="G656" i="1498" s="1"/>
  <c r="G657" i="1498" s="1"/>
  <c r="G658" i="1498" s="1"/>
  <c r="G659" i="1498" s="1"/>
  <c r="G660" i="1498" s="1"/>
  <c r="G661" i="1498" s="1"/>
  <c r="G662" i="1498" s="1"/>
  <c r="G663" i="1498" s="1"/>
  <c r="G664" i="1498" s="1"/>
  <c r="G665" i="1498" s="1"/>
  <c r="G666" i="1498" s="1"/>
  <c r="G667" i="1498" s="1"/>
  <c r="G668" i="1498" s="1"/>
  <c r="G669" i="1498" s="1"/>
  <c r="G670" i="1498" s="1"/>
  <c r="G671" i="1498" s="1"/>
  <c r="G672" i="1498" s="1"/>
  <c r="G673" i="1498" s="1"/>
  <c r="G674" i="1498" s="1"/>
  <c r="G675" i="1498" s="1"/>
  <c r="G676" i="1498" s="1"/>
  <c r="G677" i="1498" s="1"/>
  <c r="G678" i="1498" s="1"/>
  <c r="G679" i="1498" s="1"/>
  <c r="G680" i="1498" s="1"/>
  <c r="G681" i="1498" s="1"/>
  <c r="G682" i="1498" s="1"/>
  <c r="G683" i="1498" s="1"/>
  <c r="G684" i="1498" s="1"/>
  <c r="G685" i="1498" s="1"/>
  <c r="G686" i="1498" s="1"/>
  <c r="G687" i="1498" s="1"/>
  <c r="G688" i="1498" s="1"/>
  <c r="G689" i="1498" s="1"/>
  <c r="G690" i="1498" s="1"/>
  <c r="G691" i="1498" s="1"/>
  <c r="G692" i="1498" s="1"/>
  <c r="G693" i="1498" s="1"/>
  <c r="G694" i="1498" s="1"/>
  <c r="G695" i="1498" s="1"/>
  <c r="G696" i="1498" s="1"/>
  <c r="G697" i="1498" s="1"/>
  <c r="G698" i="1498" s="1"/>
  <c r="G699" i="1498" s="1"/>
  <c r="G700" i="1498" s="1"/>
  <c r="G701" i="1498" s="1"/>
  <c r="G702" i="1498" s="1"/>
  <c r="G703" i="1498" s="1"/>
  <c r="G704" i="1498" s="1"/>
  <c r="G705" i="1498" s="1"/>
  <c r="G706" i="1498" s="1"/>
  <c r="G707" i="1498" s="1"/>
  <c r="G708" i="1498" s="1"/>
  <c r="G709" i="1498" s="1"/>
  <c r="G710" i="1498" s="1"/>
  <c r="G711" i="1498" s="1"/>
  <c r="G712" i="1498" s="1"/>
  <c r="G713" i="1498" s="1"/>
  <c r="G714" i="1498" s="1"/>
  <c r="G715" i="1498" s="1"/>
  <c r="G716" i="1498" s="1"/>
  <c r="G717" i="1498" s="1"/>
  <c r="G718" i="1498" s="1"/>
  <c r="G719" i="1498" s="1"/>
  <c r="G720" i="1498" s="1"/>
  <c r="G721" i="1498" s="1"/>
  <c r="G722" i="1498" s="1"/>
  <c r="G723" i="1498" s="1"/>
  <c r="G724" i="1498" s="1"/>
  <c r="G725" i="1498" s="1"/>
  <c r="G726" i="1498" s="1"/>
  <c r="G727" i="1498" s="1"/>
  <c r="G728" i="1498" s="1"/>
  <c r="G729" i="1498" s="1"/>
  <c r="G730" i="1498" s="1"/>
  <c r="G731" i="1498" s="1"/>
  <c r="G732" i="1498" s="1"/>
  <c r="G733" i="1498" s="1"/>
  <c r="G734" i="1498" s="1"/>
  <c r="G735" i="1498" s="1"/>
  <c r="G736" i="1498" s="1"/>
  <c r="G737" i="1498" s="1"/>
  <c r="G738" i="1498" s="1"/>
  <c r="G739" i="1498" s="1"/>
  <c r="G740" i="1498" s="1"/>
  <c r="G741" i="1498" s="1"/>
  <c r="G742" i="1498" s="1"/>
  <c r="G743" i="1498" s="1"/>
  <c r="G744" i="1498" s="1"/>
  <c r="G745" i="1498" s="1"/>
  <c r="G746" i="1498" s="1"/>
  <c r="G747" i="1498" s="1"/>
  <c r="G748" i="1498" s="1"/>
  <c r="G749" i="1498" s="1"/>
  <c r="G750" i="1498" s="1"/>
  <c r="G751" i="1498" s="1"/>
  <c r="G752" i="1498" s="1"/>
  <c r="G753" i="1498" s="1"/>
  <c r="G754" i="1498" s="1"/>
  <c r="G755" i="1498" s="1"/>
  <c r="G756" i="1498" s="1"/>
  <c r="G757" i="1498" s="1"/>
  <c r="G758" i="1498" s="1"/>
  <c r="G759" i="1498" s="1"/>
  <c r="G760" i="1498" s="1"/>
  <c r="G761" i="1498" s="1"/>
  <c r="G762" i="1498" s="1"/>
  <c r="G763" i="1498" s="1"/>
  <c r="G764" i="1498" s="1"/>
  <c r="G765" i="1498" s="1"/>
  <c r="G766" i="1498" s="1"/>
  <c r="G767" i="1498" s="1"/>
  <c r="G768" i="1498" s="1"/>
  <c r="G769" i="1498" s="1"/>
  <c r="G770" i="1498" s="1"/>
  <c r="G771" i="1498" s="1"/>
  <c r="F18" i="1498"/>
  <c r="F19" i="1498" s="1"/>
  <c r="A18" i="1498"/>
  <c r="A19" i="1498" s="1"/>
  <c r="A20" i="1498" s="1"/>
  <c r="A21" i="1498" s="1"/>
  <c r="A22" i="1498" s="1"/>
  <c r="A23" i="1498" s="1"/>
  <c r="A24" i="1498" s="1"/>
  <c r="A25" i="1498" s="1"/>
  <c r="A26" i="1498" s="1"/>
  <c r="A27" i="1498" s="1"/>
  <c r="A28" i="1498" s="1"/>
  <c r="A29" i="1498" s="1"/>
  <c r="A30" i="1498" s="1"/>
  <c r="A31" i="1498" s="1"/>
  <c r="A32" i="1498" s="1"/>
  <c r="A33" i="1498" s="1"/>
  <c r="A34" i="1498" s="1"/>
  <c r="A35" i="1498" s="1"/>
  <c r="A36" i="1498" s="1"/>
  <c r="A37" i="1498" s="1"/>
  <c r="A38" i="1498" s="1"/>
  <c r="A39" i="1498" s="1"/>
  <c r="A40" i="1498" s="1"/>
  <c r="A41" i="1498" s="1"/>
  <c r="A42" i="1498" s="1"/>
  <c r="A43" i="1498" s="1"/>
  <c r="A44" i="1498" s="1"/>
  <c r="A45" i="1498" s="1"/>
  <c r="A46" i="1498" s="1"/>
  <c r="A47" i="1498" s="1"/>
  <c r="A48" i="1498" s="1"/>
  <c r="A49" i="1498" s="1"/>
  <c r="A50" i="1498" s="1"/>
  <c r="A51" i="1498" s="1"/>
  <c r="A52" i="1498" s="1"/>
  <c r="A53" i="1498" s="1"/>
  <c r="A54" i="1498" s="1"/>
  <c r="A55" i="1498" s="1"/>
  <c r="A56" i="1498" s="1"/>
  <c r="A57" i="1498" s="1"/>
  <c r="A58" i="1498" s="1"/>
  <c r="A59" i="1498" s="1"/>
  <c r="A60" i="1498" s="1"/>
  <c r="A61" i="1498" s="1"/>
  <c r="A62" i="1498" s="1"/>
  <c r="A63" i="1498" s="1"/>
  <c r="A64" i="1498" s="1"/>
  <c r="A65" i="1498" s="1"/>
  <c r="A66" i="1498" s="1"/>
  <c r="A67" i="1498" s="1"/>
  <c r="A68" i="1498" s="1"/>
  <c r="A69" i="1498" s="1"/>
  <c r="A70" i="1498" s="1"/>
  <c r="A71" i="1498" s="1"/>
  <c r="A72" i="1498" s="1"/>
  <c r="A73" i="1498" s="1"/>
  <c r="A74" i="1498" s="1"/>
  <c r="A75" i="1498" s="1"/>
  <c r="A76" i="1498" s="1"/>
  <c r="A77" i="1498" s="1"/>
  <c r="A78" i="1498" s="1"/>
  <c r="A79" i="1498" s="1"/>
  <c r="A80" i="1498" s="1"/>
  <c r="A81" i="1498" s="1"/>
  <c r="A82" i="1498" s="1"/>
  <c r="A83" i="1498" s="1"/>
  <c r="A84" i="1498" s="1"/>
  <c r="A85" i="1498" s="1"/>
  <c r="A86" i="1498" s="1"/>
  <c r="A87" i="1498" s="1"/>
  <c r="A88" i="1498" s="1"/>
  <c r="A89" i="1498" s="1"/>
  <c r="A90" i="1498" s="1"/>
  <c r="A91" i="1498" s="1"/>
  <c r="A92" i="1498" s="1"/>
  <c r="A93" i="1498" s="1"/>
  <c r="A94" i="1498" s="1"/>
  <c r="A95" i="1498" s="1"/>
  <c r="A96" i="1498" s="1"/>
  <c r="A97" i="1498" s="1"/>
  <c r="A98" i="1498" s="1"/>
  <c r="A99" i="1498" s="1"/>
  <c r="A100" i="1498" s="1"/>
  <c r="A101" i="1498" s="1"/>
  <c r="A102" i="1498" s="1"/>
  <c r="A103" i="1498" s="1"/>
  <c r="A104" i="1498" s="1"/>
  <c r="A105" i="1498" s="1"/>
  <c r="A106" i="1498" s="1"/>
  <c r="A107" i="1498" s="1"/>
  <c r="A108" i="1498" s="1"/>
  <c r="A109" i="1498" s="1"/>
  <c r="A110" i="1498" s="1"/>
  <c r="A111" i="1498" s="1"/>
  <c r="A112" i="1498" s="1"/>
  <c r="A113" i="1498" s="1"/>
  <c r="A114" i="1498" s="1"/>
  <c r="A115" i="1498" s="1"/>
  <c r="A116" i="1498" s="1"/>
  <c r="A117" i="1498" s="1"/>
  <c r="A118" i="1498" s="1"/>
  <c r="A119" i="1498" s="1"/>
  <c r="A120" i="1498" s="1"/>
  <c r="A121" i="1498" s="1"/>
  <c r="A122" i="1498" s="1"/>
  <c r="A123" i="1498" s="1"/>
  <c r="A124" i="1498" s="1"/>
  <c r="A125" i="1498" s="1"/>
  <c r="A126" i="1498" s="1"/>
  <c r="A127" i="1498" s="1"/>
  <c r="A128" i="1498" s="1"/>
  <c r="A129" i="1498" s="1"/>
  <c r="A130" i="1498" s="1"/>
  <c r="A131" i="1498" s="1"/>
  <c r="A132" i="1498" s="1"/>
  <c r="A133" i="1498" s="1"/>
  <c r="A134" i="1498" s="1"/>
  <c r="A135" i="1498" s="1"/>
  <c r="A136" i="1498" s="1"/>
  <c r="A137" i="1498" s="1"/>
  <c r="A138" i="1498" s="1"/>
  <c r="A139" i="1498" s="1"/>
  <c r="A140" i="1498" s="1"/>
  <c r="A141" i="1498" s="1"/>
  <c r="A142" i="1498" s="1"/>
  <c r="A143" i="1498" s="1"/>
  <c r="A144" i="1498" s="1"/>
  <c r="A145" i="1498" s="1"/>
  <c r="A146" i="1498" s="1"/>
  <c r="A147" i="1498" s="1"/>
  <c r="A148" i="1498" s="1"/>
  <c r="A149" i="1498" s="1"/>
  <c r="A150" i="1498" s="1"/>
  <c r="A151" i="1498" s="1"/>
  <c r="A152" i="1498" s="1"/>
  <c r="A153" i="1498" s="1"/>
  <c r="A154" i="1498" s="1"/>
  <c r="A155" i="1498" s="1"/>
  <c r="A156" i="1498" s="1"/>
  <c r="A157" i="1498" s="1"/>
  <c r="A158" i="1498" s="1"/>
  <c r="A159" i="1498" s="1"/>
  <c r="A160" i="1498" s="1"/>
  <c r="A161" i="1498" s="1"/>
  <c r="A162" i="1498" s="1"/>
  <c r="A163" i="1498" s="1"/>
  <c r="A164" i="1498" s="1"/>
  <c r="A165" i="1498" s="1"/>
  <c r="A166" i="1498" s="1"/>
  <c r="A167" i="1498" s="1"/>
  <c r="A168" i="1498" s="1"/>
  <c r="A169" i="1498" s="1"/>
  <c r="A170" i="1498" s="1"/>
  <c r="A171" i="1498" s="1"/>
  <c r="A172" i="1498" s="1"/>
  <c r="A173" i="1498" s="1"/>
  <c r="A174" i="1498" s="1"/>
  <c r="A175" i="1498" s="1"/>
  <c r="A176" i="1498" s="1"/>
  <c r="A177" i="1498" s="1"/>
  <c r="A178" i="1498" s="1"/>
  <c r="A179" i="1498" s="1"/>
  <c r="A180" i="1498" s="1"/>
  <c r="A181" i="1498" s="1"/>
  <c r="A182" i="1498" s="1"/>
  <c r="A183" i="1498" s="1"/>
  <c r="A184" i="1498" s="1"/>
  <c r="A185" i="1498" s="1"/>
  <c r="A186" i="1498" s="1"/>
  <c r="A187" i="1498" s="1"/>
  <c r="A188" i="1498" s="1"/>
  <c r="A189" i="1498" s="1"/>
  <c r="A190" i="1498" s="1"/>
  <c r="A191" i="1498" s="1"/>
  <c r="A192" i="1498" s="1"/>
  <c r="A193" i="1498" s="1"/>
  <c r="A194" i="1498" s="1"/>
  <c r="A195" i="1498" s="1"/>
  <c r="A196" i="1498" s="1"/>
  <c r="A197" i="1498" s="1"/>
  <c r="A198" i="1498" s="1"/>
  <c r="A199" i="1498" s="1"/>
  <c r="A200" i="1498" s="1"/>
  <c r="A201" i="1498" s="1"/>
  <c r="A202" i="1498" s="1"/>
  <c r="A203" i="1498" s="1"/>
  <c r="A204" i="1498" s="1"/>
  <c r="A205" i="1498" s="1"/>
  <c r="A206" i="1498" s="1"/>
  <c r="A207" i="1498" s="1"/>
  <c r="A208" i="1498" s="1"/>
  <c r="A209" i="1498" s="1"/>
  <c r="A210" i="1498" s="1"/>
  <c r="A211" i="1498" s="1"/>
  <c r="A212" i="1498" s="1"/>
  <c r="A213" i="1498" s="1"/>
  <c r="A214" i="1498" s="1"/>
  <c r="A215" i="1498" s="1"/>
  <c r="A216" i="1498" s="1"/>
  <c r="A217" i="1498" s="1"/>
  <c r="A218" i="1498" s="1"/>
  <c r="A219" i="1498" s="1"/>
  <c r="A220" i="1498" s="1"/>
  <c r="A221" i="1498" s="1"/>
  <c r="A222" i="1498" s="1"/>
  <c r="A223" i="1498" s="1"/>
  <c r="A224" i="1498" s="1"/>
  <c r="A225" i="1498" s="1"/>
  <c r="A226" i="1498" s="1"/>
  <c r="A227" i="1498" s="1"/>
  <c r="A228" i="1498" s="1"/>
  <c r="A229" i="1498" s="1"/>
  <c r="A230" i="1498" s="1"/>
  <c r="A231" i="1498" s="1"/>
  <c r="A232" i="1498" s="1"/>
  <c r="A233" i="1498" s="1"/>
  <c r="A234" i="1498" s="1"/>
  <c r="A235" i="1498" s="1"/>
  <c r="A236" i="1498" s="1"/>
  <c r="A237" i="1498" s="1"/>
  <c r="A238" i="1498" s="1"/>
  <c r="A239" i="1498" s="1"/>
  <c r="A240" i="1498" s="1"/>
  <c r="A241" i="1498" s="1"/>
  <c r="A242" i="1498" s="1"/>
  <c r="A243" i="1498" s="1"/>
  <c r="A244" i="1498" s="1"/>
  <c r="A245" i="1498" s="1"/>
  <c r="A246" i="1498" s="1"/>
  <c r="A247" i="1498" s="1"/>
  <c r="A248" i="1498" s="1"/>
  <c r="A249" i="1498" s="1"/>
  <c r="A250" i="1498" s="1"/>
  <c r="A251" i="1498" s="1"/>
  <c r="A252" i="1498" s="1"/>
  <c r="A253" i="1498" s="1"/>
  <c r="A254" i="1498" s="1"/>
  <c r="A255" i="1498" s="1"/>
  <c r="A256" i="1498" s="1"/>
  <c r="A257" i="1498" s="1"/>
  <c r="A258" i="1498" s="1"/>
  <c r="A259" i="1498" s="1"/>
  <c r="A260" i="1498" s="1"/>
  <c r="A261" i="1498" s="1"/>
  <c r="A262" i="1498" s="1"/>
  <c r="A263" i="1498" s="1"/>
  <c r="A264" i="1498" s="1"/>
  <c r="A265" i="1498" s="1"/>
  <c r="A266" i="1498" s="1"/>
  <c r="A267" i="1498" s="1"/>
  <c r="A268" i="1498" s="1"/>
  <c r="A269" i="1498" s="1"/>
  <c r="A270" i="1498" s="1"/>
  <c r="A271" i="1498" s="1"/>
  <c r="A272" i="1498" s="1"/>
  <c r="A273" i="1498" s="1"/>
  <c r="A274" i="1498" s="1"/>
  <c r="A275" i="1498" s="1"/>
  <c r="A276" i="1498" s="1"/>
  <c r="A277" i="1498" s="1"/>
  <c r="A278" i="1498" s="1"/>
  <c r="A279" i="1498" s="1"/>
  <c r="A280" i="1498" s="1"/>
  <c r="A281" i="1498" s="1"/>
  <c r="A282" i="1498" s="1"/>
  <c r="A283" i="1498" s="1"/>
  <c r="A284" i="1498" s="1"/>
  <c r="A285" i="1498" s="1"/>
  <c r="A286" i="1498" s="1"/>
  <c r="A287" i="1498" s="1"/>
  <c r="A288" i="1498" s="1"/>
  <c r="A289" i="1498" s="1"/>
  <c r="A290" i="1498" s="1"/>
  <c r="A291" i="1498" s="1"/>
  <c r="A292" i="1498" s="1"/>
  <c r="A293" i="1498" s="1"/>
  <c r="A294" i="1498" s="1"/>
  <c r="A295" i="1498" s="1"/>
  <c r="A296" i="1498" s="1"/>
  <c r="A297" i="1498" s="1"/>
  <c r="A298" i="1498" s="1"/>
  <c r="A299" i="1498" s="1"/>
  <c r="A300" i="1498" s="1"/>
  <c r="A301" i="1498" s="1"/>
  <c r="A302" i="1498" s="1"/>
  <c r="A303" i="1498" s="1"/>
  <c r="A304" i="1498" s="1"/>
  <c r="A305" i="1498" s="1"/>
  <c r="A306" i="1498" s="1"/>
  <c r="A307" i="1498" s="1"/>
  <c r="A308" i="1498" s="1"/>
  <c r="A309" i="1498" s="1"/>
  <c r="A310" i="1498" s="1"/>
  <c r="A311" i="1498" s="1"/>
  <c r="A312" i="1498" s="1"/>
  <c r="A313" i="1498" s="1"/>
  <c r="A314" i="1498" s="1"/>
  <c r="A315" i="1498" s="1"/>
  <c r="A316" i="1498" s="1"/>
  <c r="A317" i="1498" s="1"/>
  <c r="A318" i="1498" s="1"/>
  <c r="A319" i="1498" s="1"/>
  <c r="A320" i="1498" s="1"/>
  <c r="A321" i="1498" s="1"/>
  <c r="A322" i="1498" s="1"/>
  <c r="A323" i="1498" s="1"/>
  <c r="A324" i="1498" s="1"/>
  <c r="A325" i="1498" s="1"/>
  <c r="A326" i="1498" s="1"/>
  <c r="A327" i="1498" s="1"/>
  <c r="A328" i="1498" s="1"/>
  <c r="A329" i="1498" s="1"/>
  <c r="A330" i="1498" s="1"/>
  <c r="A331" i="1498" s="1"/>
  <c r="A332" i="1498" s="1"/>
  <c r="A333" i="1498" s="1"/>
  <c r="A334" i="1498" s="1"/>
  <c r="A335" i="1498" s="1"/>
  <c r="A336" i="1498" s="1"/>
  <c r="A337" i="1498" s="1"/>
  <c r="A338" i="1498" s="1"/>
  <c r="A339" i="1498" s="1"/>
  <c r="A340" i="1498" s="1"/>
  <c r="A341" i="1498" s="1"/>
  <c r="A342" i="1498" s="1"/>
  <c r="A343" i="1498" s="1"/>
  <c r="A344" i="1498" s="1"/>
  <c r="A345" i="1498" s="1"/>
  <c r="A346" i="1498" s="1"/>
  <c r="A347" i="1498" s="1"/>
  <c r="A348" i="1498" s="1"/>
  <c r="A349" i="1498" s="1"/>
  <c r="A350" i="1498" s="1"/>
  <c r="A351" i="1498" s="1"/>
  <c r="A352" i="1498" s="1"/>
  <c r="A353" i="1498" s="1"/>
  <c r="A354" i="1498" s="1"/>
  <c r="A355" i="1498" s="1"/>
  <c r="A356" i="1498" s="1"/>
  <c r="A357" i="1498" s="1"/>
  <c r="A358" i="1498" s="1"/>
  <c r="A359" i="1498" s="1"/>
  <c r="A360" i="1498" s="1"/>
  <c r="A361" i="1498" s="1"/>
  <c r="A362" i="1498" s="1"/>
  <c r="A363" i="1498" s="1"/>
  <c r="A364" i="1498" s="1"/>
  <c r="A365" i="1498" s="1"/>
  <c r="A366" i="1498" s="1"/>
  <c r="A367" i="1498" s="1"/>
  <c r="A368" i="1498" s="1"/>
  <c r="A369" i="1498" s="1"/>
  <c r="A370" i="1498" s="1"/>
  <c r="A371" i="1498" s="1"/>
  <c r="A372" i="1498" s="1"/>
  <c r="A373" i="1498" s="1"/>
  <c r="A374" i="1498" s="1"/>
  <c r="A375" i="1498" s="1"/>
  <c r="A376" i="1498" s="1"/>
  <c r="A377" i="1498" s="1"/>
  <c r="A378" i="1498" s="1"/>
  <c r="A379" i="1498" s="1"/>
  <c r="A380" i="1498" s="1"/>
  <c r="A381" i="1498" s="1"/>
  <c r="A382" i="1498" s="1"/>
  <c r="A383" i="1498" s="1"/>
  <c r="A384" i="1498" s="1"/>
  <c r="A385" i="1498" s="1"/>
  <c r="A386" i="1498" s="1"/>
  <c r="A387" i="1498" s="1"/>
  <c r="A388" i="1498" s="1"/>
  <c r="A389" i="1498" s="1"/>
  <c r="A390" i="1498" s="1"/>
  <c r="A391" i="1498" s="1"/>
  <c r="A392" i="1498" s="1"/>
  <c r="A393" i="1498" s="1"/>
  <c r="A394" i="1498" s="1"/>
  <c r="A395" i="1498" s="1"/>
  <c r="A396" i="1498" s="1"/>
  <c r="A397" i="1498" s="1"/>
  <c r="A398" i="1498" s="1"/>
  <c r="A399" i="1498" s="1"/>
  <c r="A400" i="1498" s="1"/>
  <c r="A401" i="1498" s="1"/>
  <c r="A402" i="1498" s="1"/>
  <c r="A403" i="1498" s="1"/>
  <c r="A404" i="1498" s="1"/>
  <c r="A405" i="1498" s="1"/>
  <c r="A406" i="1498" s="1"/>
  <c r="A407" i="1498" s="1"/>
  <c r="A408" i="1498" s="1"/>
  <c r="A409" i="1498" s="1"/>
  <c r="A410" i="1498" s="1"/>
  <c r="A411" i="1498" s="1"/>
  <c r="A412" i="1498" s="1"/>
  <c r="A413" i="1498" s="1"/>
  <c r="A414" i="1498" s="1"/>
  <c r="A415" i="1498" s="1"/>
  <c r="A416" i="1498" s="1"/>
  <c r="A417" i="1498" s="1"/>
  <c r="A418" i="1498" s="1"/>
  <c r="A419" i="1498" s="1"/>
  <c r="A420" i="1498" s="1"/>
  <c r="A421" i="1498" s="1"/>
  <c r="A422" i="1498" s="1"/>
  <c r="A423" i="1498" s="1"/>
  <c r="A424" i="1498" s="1"/>
  <c r="A425" i="1498" s="1"/>
  <c r="A426" i="1498" s="1"/>
  <c r="A427" i="1498" s="1"/>
  <c r="A428" i="1498" s="1"/>
  <c r="A429" i="1498" s="1"/>
  <c r="A430" i="1498" s="1"/>
  <c r="A431" i="1498" s="1"/>
  <c r="A432" i="1498" s="1"/>
  <c r="A433" i="1498" s="1"/>
  <c r="A434" i="1498" s="1"/>
  <c r="A435" i="1498" s="1"/>
  <c r="A436" i="1498" s="1"/>
  <c r="A437" i="1498" s="1"/>
  <c r="A438" i="1498" s="1"/>
  <c r="A439" i="1498" s="1"/>
  <c r="A440" i="1498" s="1"/>
  <c r="A441" i="1498" s="1"/>
  <c r="A442" i="1498" s="1"/>
  <c r="A443" i="1498" s="1"/>
  <c r="A444" i="1498" s="1"/>
  <c r="A445" i="1498" s="1"/>
  <c r="A446" i="1498" s="1"/>
  <c r="A447" i="1498" s="1"/>
  <c r="A448" i="1498" s="1"/>
  <c r="A449" i="1498" s="1"/>
  <c r="A450" i="1498" s="1"/>
  <c r="A451" i="1498" s="1"/>
  <c r="A452" i="1498" s="1"/>
  <c r="A453" i="1498" s="1"/>
  <c r="A454" i="1498" s="1"/>
  <c r="A455" i="1498" s="1"/>
  <c r="A456" i="1498" s="1"/>
  <c r="A457" i="1498" s="1"/>
  <c r="A458" i="1498" s="1"/>
  <c r="A459" i="1498" s="1"/>
  <c r="A460" i="1498" s="1"/>
  <c r="A461" i="1498" s="1"/>
  <c r="A462" i="1498" s="1"/>
  <c r="A463" i="1498" s="1"/>
  <c r="A464" i="1498" s="1"/>
  <c r="A465" i="1498" s="1"/>
  <c r="A466" i="1498" s="1"/>
  <c r="A467" i="1498" s="1"/>
  <c r="A468" i="1498" s="1"/>
  <c r="A469" i="1498" s="1"/>
  <c r="A470" i="1498" s="1"/>
  <c r="A471" i="1498" s="1"/>
  <c r="A472" i="1498" s="1"/>
  <c r="A473" i="1498" s="1"/>
  <c r="A474" i="1498" s="1"/>
  <c r="A475" i="1498" s="1"/>
  <c r="A476" i="1498" s="1"/>
  <c r="A477" i="1498" s="1"/>
  <c r="A478" i="1498" s="1"/>
  <c r="A479" i="1498" s="1"/>
  <c r="A480" i="1498" s="1"/>
  <c r="A481" i="1498" s="1"/>
  <c r="A482" i="1498" s="1"/>
  <c r="A483" i="1498" s="1"/>
  <c r="A484" i="1498" s="1"/>
  <c r="A485" i="1498" s="1"/>
  <c r="A486" i="1498" s="1"/>
  <c r="A487" i="1498" s="1"/>
  <c r="A488" i="1498" s="1"/>
  <c r="A489" i="1498" s="1"/>
  <c r="A490" i="1498" s="1"/>
  <c r="A491" i="1498" s="1"/>
  <c r="A492" i="1498" s="1"/>
  <c r="A493" i="1498" s="1"/>
  <c r="A494" i="1498" s="1"/>
  <c r="A495" i="1498" s="1"/>
  <c r="A496" i="1498" s="1"/>
  <c r="A497" i="1498" s="1"/>
  <c r="A498" i="1498" s="1"/>
  <c r="A499" i="1498" s="1"/>
  <c r="A500" i="1498" s="1"/>
  <c r="A501" i="1498" s="1"/>
  <c r="A502" i="1498" s="1"/>
  <c r="A503" i="1498" s="1"/>
  <c r="A504" i="1498" s="1"/>
  <c r="A505" i="1498" s="1"/>
  <c r="A506" i="1498" s="1"/>
  <c r="A507" i="1498" s="1"/>
  <c r="A508" i="1498" s="1"/>
  <c r="A509" i="1498" s="1"/>
  <c r="A510" i="1498" s="1"/>
  <c r="A511" i="1498" s="1"/>
  <c r="A512" i="1498" s="1"/>
  <c r="A513" i="1498" s="1"/>
  <c r="A514" i="1498" s="1"/>
  <c r="A515" i="1498" s="1"/>
  <c r="A516" i="1498" s="1"/>
  <c r="A517" i="1498" s="1"/>
  <c r="A518" i="1498" s="1"/>
  <c r="A519" i="1498" s="1"/>
  <c r="A520" i="1498" s="1"/>
  <c r="A521" i="1498" s="1"/>
  <c r="A522" i="1498" s="1"/>
  <c r="A523" i="1498" s="1"/>
  <c r="A524" i="1498" s="1"/>
  <c r="A525" i="1498" s="1"/>
  <c r="A526" i="1498" s="1"/>
  <c r="A527" i="1498" s="1"/>
  <c r="A528" i="1498" s="1"/>
  <c r="A529" i="1498" s="1"/>
  <c r="A530" i="1498" s="1"/>
  <c r="A531" i="1498" s="1"/>
  <c r="A532" i="1498" s="1"/>
  <c r="A533" i="1498" s="1"/>
  <c r="A534" i="1498" s="1"/>
  <c r="A535" i="1498" s="1"/>
  <c r="A536" i="1498" s="1"/>
  <c r="A537" i="1498" s="1"/>
  <c r="A538" i="1498" s="1"/>
  <c r="A539" i="1498" s="1"/>
  <c r="A540" i="1498" s="1"/>
  <c r="A541" i="1498" s="1"/>
  <c r="A542" i="1498" s="1"/>
  <c r="A543" i="1498" s="1"/>
  <c r="A544" i="1498" s="1"/>
  <c r="A545" i="1498" s="1"/>
  <c r="A546" i="1498" s="1"/>
  <c r="A547" i="1498" s="1"/>
  <c r="A548" i="1498" s="1"/>
  <c r="A549" i="1498" s="1"/>
  <c r="A550" i="1498" s="1"/>
  <c r="A551" i="1498" s="1"/>
  <c r="A552" i="1498" s="1"/>
  <c r="A553" i="1498" s="1"/>
  <c r="A554" i="1498" s="1"/>
  <c r="A555" i="1498" s="1"/>
  <c r="A556" i="1498" s="1"/>
  <c r="A557" i="1498" s="1"/>
  <c r="A558" i="1498" s="1"/>
  <c r="A559" i="1498" s="1"/>
  <c r="A560" i="1498" s="1"/>
  <c r="A561" i="1498" s="1"/>
  <c r="A562" i="1498" s="1"/>
  <c r="A563" i="1498" s="1"/>
  <c r="A564" i="1498" s="1"/>
  <c r="A565" i="1498" s="1"/>
  <c r="A566" i="1498" s="1"/>
  <c r="A567" i="1498" s="1"/>
  <c r="A568" i="1498" s="1"/>
  <c r="A569" i="1498" s="1"/>
  <c r="A570" i="1498" s="1"/>
  <c r="A571" i="1498" s="1"/>
  <c r="A572" i="1498" s="1"/>
  <c r="A573" i="1498" s="1"/>
  <c r="A574" i="1498" s="1"/>
  <c r="A575" i="1498" s="1"/>
  <c r="A576" i="1498" s="1"/>
  <c r="A577" i="1498" s="1"/>
  <c r="A578" i="1498" s="1"/>
  <c r="A579" i="1498" s="1"/>
  <c r="A580" i="1498" s="1"/>
  <c r="A581" i="1498" s="1"/>
  <c r="A582" i="1498" s="1"/>
  <c r="A583" i="1498" s="1"/>
  <c r="A584" i="1498" s="1"/>
  <c r="A585" i="1498" s="1"/>
  <c r="A586" i="1498" s="1"/>
  <c r="A587" i="1498" s="1"/>
  <c r="A588" i="1498" s="1"/>
  <c r="A589" i="1498" s="1"/>
  <c r="A590" i="1498" s="1"/>
  <c r="A591" i="1498" s="1"/>
  <c r="A592" i="1498" s="1"/>
  <c r="A593" i="1498" s="1"/>
  <c r="A594" i="1498" s="1"/>
  <c r="A595" i="1498" s="1"/>
  <c r="A596" i="1498" s="1"/>
  <c r="A597" i="1498" s="1"/>
  <c r="A598" i="1498" s="1"/>
  <c r="A599" i="1498" s="1"/>
  <c r="A600" i="1498" s="1"/>
  <c r="A601" i="1498" s="1"/>
  <c r="A602" i="1498" s="1"/>
  <c r="A603" i="1498" s="1"/>
  <c r="A604" i="1498" s="1"/>
  <c r="A605" i="1498" s="1"/>
  <c r="A606" i="1498" s="1"/>
  <c r="A607" i="1498" s="1"/>
  <c r="A608" i="1498" s="1"/>
  <c r="A609" i="1498" s="1"/>
  <c r="A610" i="1498" s="1"/>
  <c r="A611" i="1498" s="1"/>
  <c r="A612" i="1498" s="1"/>
  <c r="A613" i="1498" s="1"/>
  <c r="A614" i="1498" s="1"/>
  <c r="A615" i="1498" s="1"/>
  <c r="A616" i="1498" s="1"/>
  <c r="A617" i="1498" s="1"/>
  <c r="A618" i="1498" s="1"/>
  <c r="A619" i="1498" s="1"/>
  <c r="A620" i="1498" s="1"/>
  <c r="A621" i="1498" s="1"/>
  <c r="A622" i="1498" s="1"/>
  <c r="A623" i="1498" s="1"/>
  <c r="A624" i="1498" s="1"/>
  <c r="A625" i="1498" s="1"/>
  <c r="A626" i="1498" s="1"/>
  <c r="A627" i="1498" s="1"/>
  <c r="A628" i="1498" s="1"/>
  <c r="A629" i="1498" s="1"/>
  <c r="A630" i="1498" s="1"/>
  <c r="A631" i="1498" s="1"/>
  <c r="A632" i="1498" s="1"/>
  <c r="A633" i="1498" s="1"/>
  <c r="A634" i="1498" s="1"/>
  <c r="A635" i="1498" s="1"/>
  <c r="A636" i="1498" s="1"/>
  <c r="A637" i="1498" s="1"/>
  <c r="A638" i="1498" s="1"/>
  <c r="A639" i="1498" s="1"/>
  <c r="A640" i="1498" s="1"/>
  <c r="A641" i="1498" s="1"/>
  <c r="A642" i="1498" s="1"/>
  <c r="A643" i="1498" s="1"/>
  <c r="A644" i="1498" s="1"/>
  <c r="A645" i="1498" s="1"/>
  <c r="A646" i="1498" s="1"/>
  <c r="A647" i="1498" s="1"/>
  <c r="A648" i="1498" s="1"/>
  <c r="A649" i="1498" s="1"/>
  <c r="A650" i="1498" s="1"/>
  <c r="A651" i="1498" s="1"/>
  <c r="A652" i="1498" s="1"/>
  <c r="A653" i="1498" s="1"/>
  <c r="A654" i="1498" s="1"/>
  <c r="A655" i="1498" s="1"/>
  <c r="A656" i="1498" s="1"/>
  <c r="A657" i="1498" s="1"/>
  <c r="A658" i="1498" s="1"/>
  <c r="A659" i="1498" s="1"/>
  <c r="A660" i="1498" s="1"/>
  <c r="A661" i="1498" s="1"/>
  <c r="A662" i="1498" s="1"/>
  <c r="A663" i="1498" s="1"/>
  <c r="A664" i="1498" s="1"/>
  <c r="A665" i="1498" s="1"/>
  <c r="A666" i="1498" s="1"/>
  <c r="A667" i="1498" s="1"/>
  <c r="A668" i="1498" s="1"/>
  <c r="A669" i="1498" s="1"/>
  <c r="A670" i="1498" s="1"/>
  <c r="A671" i="1498" s="1"/>
  <c r="A672" i="1498" s="1"/>
  <c r="A673" i="1498" s="1"/>
  <c r="A674" i="1498" s="1"/>
  <c r="A675" i="1498" s="1"/>
  <c r="A676" i="1498" s="1"/>
  <c r="A677" i="1498" s="1"/>
  <c r="A678" i="1498" s="1"/>
  <c r="A679" i="1498" s="1"/>
  <c r="A680" i="1498" s="1"/>
  <c r="A681" i="1498" s="1"/>
  <c r="A682" i="1498" s="1"/>
  <c r="A683" i="1498" s="1"/>
  <c r="A684" i="1498" s="1"/>
  <c r="A685" i="1498" s="1"/>
  <c r="A686" i="1498" s="1"/>
  <c r="A687" i="1498" s="1"/>
  <c r="A688" i="1498" s="1"/>
  <c r="A689" i="1498" s="1"/>
  <c r="A690" i="1498" s="1"/>
  <c r="A691" i="1498" s="1"/>
  <c r="A692" i="1498" s="1"/>
  <c r="A693" i="1498" s="1"/>
  <c r="A694" i="1498" s="1"/>
  <c r="A695" i="1498" s="1"/>
  <c r="A696" i="1498" s="1"/>
  <c r="A697" i="1498" s="1"/>
  <c r="A698" i="1498" s="1"/>
  <c r="A699" i="1498" s="1"/>
  <c r="A700" i="1498" s="1"/>
  <c r="A701" i="1498" s="1"/>
  <c r="A702" i="1498" s="1"/>
  <c r="A703" i="1498" s="1"/>
  <c r="A704" i="1498" s="1"/>
  <c r="A705" i="1498" s="1"/>
  <c r="A706" i="1498" s="1"/>
  <c r="A707" i="1498" s="1"/>
  <c r="A708" i="1498" s="1"/>
  <c r="A709" i="1498" s="1"/>
  <c r="A710" i="1498" s="1"/>
  <c r="A711" i="1498" s="1"/>
  <c r="A712" i="1498" s="1"/>
  <c r="A713" i="1498" s="1"/>
  <c r="A714" i="1498" s="1"/>
  <c r="A715" i="1498" s="1"/>
  <c r="A716" i="1498" s="1"/>
  <c r="A717" i="1498" s="1"/>
  <c r="A718" i="1498" s="1"/>
  <c r="A719" i="1498" s="1"/>
  <c r="A720" i="1498" s="1"/>
  <c r="A721" i="1498" s="1"/>
  <c r="A722" i="1498" s="1"/>
  <c r="A723" i="1498" s="1"/>
  <c r="A724" i="1498" s="1"/>
  <c r="A725" i="1498" s="1"/>
  <c r="A726" i="1498" s="1"/>
  <c r="A727" i="1498" s="1"/>
  <c r="A728" i="1498" s="1"/>
  <c r="A729" i="1498" s="1"/>
  <c r="A730" i="1498" s="1"/>
  <c r="A731" i="1498" s="1"/>
  <c r="A732" i="1498" s="1"/>
  <c r="A733" i="1498" s="1"/>
  <c r="A734" i="1498" s="1"/>
  <c r="A735" i="1498" s="1"/>
  <c r="A736" i="1498" s="1"/>
  <c r="A737" i="1498" s="1"/>
  <c r="A738" i="1498" s="1"/>
  <c r="A739" i="1498" s="1"/>
  <c r="A740" i="1498" s="1"/>
  <c r="A741" i="1498" s="1"/>
  <c r="A742" i="1498" s="1"/>
  <c r="A743" i="1498" s="1"/>
  <c r="A744" i="1498" s="1"/>
  <c r="A745" i="1498" s="1"/>
  <c r="A746" i="1498" s="1"/>
  <c r="A747" i="1498" s="1"/>
  <c r="A748" i="1498" s="1"/>
  <c r="A749" i="1498" s="1"/>
  <c r="A750" i="1498" s="1"/>
  <c r="A751" i="1498" s="1"/>
  <c r="A752" i="1498" s="1"/>
  <c r="A753" i="1498" s="1"/>
  <c r="A754" i="1498" s="1"/>
  <c r="A755" i="1498" s="1"/>
  <c r="A756" i="1498" s="1"/>
  <c r="A757" i="1498" s="1"/>
  <c r="A758" i="1498" s="1"/>
  <c r="A759" i="1498" s="1"/>
  <c r="A760" i="1498" s="1"/>
  <c r="A761" i="1498" s="1"/>
  <c r="A762" i="1498" s="1"/>
  <c r="A763" i="1498" s="1"/>
  <c r="A764" i="1498" s="1"/>
  <c r="A765" i="1498" s="1"/>
  <c r="A766" i="1498" s="1"/>
  <c r="A767" i="1498" s="1"/>
  <c r="A768" i="1498" s="1"/>
  <c r="A769" i="1498" s="1"/>
  <c r="A770" i="1498" s="1"/>
  <c r="A771" i="1498" s="1"/>
  <c r="AC17" i="1498"/>
  <c r="U17" i="1498"/>
  <c r="C17" i="1498" s="1"/>
  <c r="P17" i="1498"/>
  <c r="Q17" i="1498" s="1"/>
  <c r="P18" i="1498" s="1"/>
  <c r="Q18" i="1498" s="1"/>
  <c r="P19" i="1498" s="1"/>
  <c r="Q19" i="1498" s="1"/>
  <c r="P20" i="1498" s="1"/>
  <c r="Q20" i="1498" s="1"/>
  <c r="P21" i="1498" s="1"/>
  <c r="Q21" i="1498" s="1"/>
  <c r="P22" i="1498" s="1"/>
  <c r="Q22" i="1498" s="1"/>
  <c r="P23" i="1498" s="1"/>
  <c r="Q23" i="1498" s="1"/>
  <c r="P24" i="1498" s="1"/>
  <c r="Q24" i="1498" s="1"/>
  <c r="P25" i="1498" s="1"/>
  <c r="Q25" i="1498" s="1"/>
  <c r="P26" i="1498" s="1"/>
  <c r="Q26" i="1498" s="1"/>
  <c r="P27" i="1498" s="1"/>
  <c r="Q27" i="1498" s="1"/>
  <c r="P28" i="1498" s="1"/>
  <c r="Q28" i="1498" s="1"/>
  <c r="P29" i="1498" s="1"/>
  <c r="Q29" i="1498" s="1"/>
  <c r="P30" i="1498" s="1"/>
  <c r="Q30" i="1498" s="1"/>
  <c r="P31" i="1498" s="1"/>
  <c r="Q31" i="1498" s="1"/>
  <c r="P32" i="1498" s="1"/>
  <c r="Q32" i="1498" s="1"/>
  <c r="P33" i="1498" s="1"/>
  <c r="Q33" i="1498" s="1"/>
  <c r="P34" i="1498" s="1"/>
  <c r="Q34" i="1498" s="1"/>
  <c r="P35" i="1498" s="1"/>
  <c r="Q35" i="1498" s="1"/>
  <c r="P36" i="1498" s="1"/>
  <c r="Q36" i="1498" s="1"/>
  <c r="P37" i="1498" s="1"/>
  <c r="Q37" i="1498" s="1"/>
  <c r="P38" i="1498" s="1"/>
  <c r="Q38" i="1498" s="1"/>
  <c r="P39" i="1498" s="1"/>
  <c r="Q39" i="1498" s="1"/>
  <c r="P40" i="1498" s="1"/>
  <c r="Q40" i="1498" s="1"/>
  <c r="P41" i="1498" s="1"/>
  <c r="Q41" i="1498" s="1"/>
  <c r="P42" i="1498" s="1"/>
  <c r="Q42" i="1498" s="1"/>
  <c r="P43" i="1498" s="1"/>
  <c r="Q43" i="1498" s="1"/>
  <c r="P44" i="1498" s="1"/>
  <c r="Q44" i="1498" s="1"/>
  <c r="P45" i="1498" s="1"/>
  <c r="Q45" i="1498" s="1"/>
  <c r="P46" i="1498" s="1"/>
  <c r="Q46" i="1498" s="1"/>
  <c r="P47" i="1498" s="1"/>
  <c r="Q47" i="1498" s="1"/>
  <c r="P48" i="1498" s="1"/>
  <c r="Q48" i="1498" s="1"/>
  <c r="P49" i="1498" s="1"/>
  <c r="Q49" i="1498" s="1"/>
  <c r="P50" i="1498" s="1"/>
  <c r="Q50" i="1498" s="1"/>
  <c r="P51" i="1498" s="1"/>
  <c r="Q51" i="1498" s="1"/>
  <c r="P52" i="1498" s="1"/>
  <c r="Q52" i="1498" s="1"/>
  <c r="P53" i="1498" s="1"/>
  <c r="Q53" i="1498" s="1"/>
  <c r="P54" i="1498" s="1"/>
  <c r="Q54" i="1498" s="1"/>
  <c r="P55" i="1498" s="1"/>
  <c r="Q55" i="1498" s="1"/>
  <c r="P56" i="1498" s="1"/>
  <c r="Q56" i="1498" s="1"/>
  <c r="P57" i="1498" s="1"/>
  <c r="Q57" i="1498" s="1"/>
  <c r="P58" i="1498" s="1"/>
  <c r="Q58" i="1498" s="1"/>
  <c r="P59" i="1498" s="1"/>
  <c r="Q59" i="1498" s="1"/>
  <c r="P60" i="1498" s="1"/>
  <c r="Q60" i="1498" s="1"/>
  <c r="P61" i="1498" s="1"/>
  <c r="Q61" i="1498" s="1"/>
  <c r="P62" i="1498" s="1"/>
  <c r="Q62" i="1498" s="1"/>
  <c r="P63" i="1498" s="1"/>
  <c r="Q63" i="1498" s="1"/>
  <c r="P64" i="1498" s="1"/>
  <c r="Q64" i="1498" s="1"/>
  <c r="P65" i="1498" s="1"/>
  <c r="Q65" i="1498" s="1"/>
  <c r="P66" i="1498" s="1"/>
  <c r="Q66" i="1498" s="1"/>
  <c r="P67" i="1498" s="1"/>
  <c r="Q67" i="1498" s="1"/>
  <c r="P68" i="1498" s="1"/>
  <c r="Q68" i="1498" s="1"/>
  <c r="P69" i="1498" s="1"/>
  <c r="Q69" i="1498" s="1"/>
  <c r="P70" i="1498" s="1"/>
  <c r="Q70" i="1498" s="1"/>
  <c r="P71" i="1498" s="1"/>
  <c r="Q71" i="1498" s="1"/>
  <c r="P72" i="1498" s="1"/>
  <c r="Q72" i="1498" s="1"/>
  <c r="P73" i="1498" s="1"/>
  <c r="Q73" i="1498" s="1"/>
  <c r="P74" i="1498" s="1"/>
  <c r="Q74" i="1498" s="1"/>
  <c r="P75" i="1498" s="1"/>
  <c r="Q75" i="1498" s="1"/>
  <c r="P76" i="1498" s="1"/>
  <c r="Q76" i="1498" s="1"/>
  <c r="P77" i="1498" s="1"/>
  <c r="Q77" i="1498" s="1"/>
  <c r="P78" i="1498" s="1"/>
  <c r="Q78" i="1498" s="1"/>
  <c r="P79" i="1498" s="1"/>
  <c r="Q79" i="1498" s="1"/>
  <c r="P80" i="1498" s="1"/>
  <c r="Q80" i="1498" s="1"/>
  <c r="P81" i="1498" s="1"/>
  <c r="Q81" i="1498" s="1"/>
  <c r="P82" i="1498" s="1"/>
  <c r="Q82" i="1498" s="1"/>
  <c r="P83" i="1498" s="1"/>
  <c r="Q83" i="1498" s="1"/>
  <c r="P84" i="1498" s="1"/>
  <c r="Q84" i="1498" s="1"/>
  <c r="P85" i="1498" s="1"/>
  <c r="Q85" i="1498" s="1"/>
  <c r="P86" i="1498" s="1"/>
  <c r="Q86" i="1498" s="1"/>
  <c r="P87" i="1498" s="1"/>
  <c r="Q87" i="1498" s="1"/>
  <c r="P88" i="1498" s="1"/>
  <c r="Q88" i="1498" s="1"/>
  <c r="P89" i="1498" s="1"/>
  <c r="Q89" i="1498" s="1"/>
  <c r="P90" i="1498" s="1"/>
  <c r="Q90" i="1498" s="1"/>
  <c r="P91" i="1498" s="1"/>
  <c r="Q91" i="1498" s="1"/>
  <c r="P92" i="1498" s="1"/>
  <c r="Q92" i="1498" s="1"/>
  <c r="P93" i="1498" s="1"/>
  <c r="Q93" i="1498" s="1"/>
  <c r="P94" i="1498" s="1"/>
  <c r="Q94" i="1498" s="1"/>
  <c r="P95" i="1498" s="1"/>
  <c r="Q95" i="1498" s="1"/>
  <c r="P96" i="1498" s="1"/>
  <c r="Q96" i="1498" s="1"/>
  <c r="P97" i="1498" s="1"/>
  <c r="Q97" i="1498" s="1"/>
  <c r="P98" i="1498" s="1"/>
  <c r="Q98" i="1498" s="1"/>
  <c r="P99" i="1498" s="1"/>
  <c r="Q99" i="1498" s="1"/>
  <c r="P100" i="1498" s="1"/>
  <c r="Q100" i="1498" s="1"/>
  <c r="P101" i="1498" s="1"/>
  <c r="Q101" i="1498" s="1"/>
  <c r="P102" i="1498" s="1"/>
  <c r="Q102" i="1498" s="1"/>
  <c r="P103" i="1498" s="1"/>
  <c r="Q103" i="1498" s="1"/>
  <c r="P104" i="1498" s="1"/>
  <c r="Q104" i="1498" s="1"/>
  <c r="P105" i="1498" s="1"/>
  <c r="Q105" i="1498" s="1"/>
  <c r="P106" i="1498" s="1"/>
  <c r="Q106" i="1498" s="1"/>
  <c r="P107" i="1498" s="1"/>
  <c r="Q107" i="1498" s="1"/>
  <c r="P108" i="1498" s="1"/>
  <c r="Q108" i="1498" s="1"/>
  <c r="P109" i="1498" s="1"/>
  <c r="Q109" i="1498" s="1"/>
  <c r="P110" i="1498" s="1"/>
  <c r="Q110" i="1498" s="1"/>
  <c r="P111" i="1498" s="1"/>
  <c r="Q111" i="1498" s="1"/>
  <c r="P112" i="1498" s="1"/>
  <c r="Q112" i="1498" s="1"/>
  <c r="P113" i="1498" s="1"/>
  <c r="Q113" i="1498" s="1"/>
  <c r="P114" i="1498" s="1"/>
  <c r="Q114" i="1498" s="1"/>
  <c r="P115" i="1498" s="1"/>
  <c r="Q115" i="1498" s="1"/>
  <c r="P116" i="1498" s="1"/>
  <c r="Q116" i="1498" s="1"/>
  <c r="P117" i="1498" s="1"/>
  <c r="Q117" i="1498" s="1"/>
  <c r="P118" i="1498" s="1"/>
  <c r="Q118" i="1498" s="1"/>
  <c r="P119" i="1498" s="1"/>
  <c r="Q119" i="1498" s="1"/>
  <c r="P120" i="1498" s="1"/>
  <c r="Q120" i="1498" s="1"/>
  <c r="P121" i="1498" s="1"/>
  <c r="Q121" i="1498" s="1"/>
  <c r="P122" i="1498" s="1"/>
  <c r="Q122" i="1498" s="1"/>
  <c r="P123" i="1498" s="1"/>
  <c r="Q123" i="1498" s="1"/>
  <c r="P124" i="1498" s="1"/>
  <c r="Q124" i="1498" s="1"/>
  <c r="P125" i="1498" s="1"/>
  <c r="Q125" i="1498" s="1"/>
  <c r="P126" i="1498" s="1"/>
  <c r="Q126" i="1498" s="1"/>
  <c r="P127" i="1498" s="1"/>
  <c r="Q127" i="1498" s="1"/>
  <c r="P128" i="1498" s="1"/>
  <c r="Q128" i="1498" s="1"/>
  <c r="P129" i="1498" s="1"/>
  <c r="Q129" i="1498" s="1"/>
  <c r="P130" i="1498" s="1"/>
  <c r="Q130" i="1498" s="1"/>
  <c r="P131" i="1498" s="1"/>
  <c r="Q131" i="1498" s="1"/>
  <c r="P132" i="1498" s="1"/>
  <c r="Q132" i="1498" s="1"/>
  <c r="P133" i="1498" s="1"/>
  <c r="Q133" i="1498" s="1"/>
  <c r="P134" i="1498" s="1"/>
  <c r="Q134" i="1498" s="1"/>
  <c r="P135" i="1498" s="1"/>
  <c r="Q135" i="1498" s="1"/>
  <c r="P136" i="1498" s="1"/>
  <c r="Q136" i="1498" s="1"/>
  <c r="P137" i="1498" s="1"/>
  <c r="Q137" i="1498" s="1"/>
  <c r="P138" i="1498" s="1"/>
  <c r="Q138" i="1498" s="1"/>
  <c r="P139" i="1498" s="1"/>
  <c r="Q139" i="1498" s="1"/>
  <c r="P140" i="1498" s="1"/>
  <c r="Q140" i="1498" s="1"/>
  <c r="P141" i="1498" s="1"/>
  <c r="Q141" i="1498" s="1"/>
  <c r="P142" i="1498" s="1"/>
  <c r="Q142" i="1498" s="1"/>
  <c r="P143" i="1498" s="1"/>
  <c r="Q143" i="1498" s="1"/>
  <c r="P144" i="1498" s="1"/>
  <c r="Q144" i="1498" s="1"/>
  <c r="P145" i="1498" s="1"/>
  <c r="Q145" i="1498" s="1"/>
  <c r="P146" i="1498" s="1"/>
  <c r="Q146" i="1498" s="1"/>
  <c r="P147" i="1498" s="1"/>
  <c r="Q147" i="1498" s="1"/>
  <c r="P148" i="1498" s="1"/>
  <c r="Q148" i="1498" s="1"/>
  <c r="P149" i="1498" s="1"/>
  <c r="Q149" i="1498" s="1"/>
  <c r="P150" i="1498" s="1"/>
  <c r="Q150" i="1498" s="1"/>
  <c r="P151" i="1498" s="1"/>
  <c r="Q151" i="1498" s="1"/>
  <c r="P152" i="1498" s="1"/>
  <c r="Q152" i="1498" s="1"/>
  <c r="P153" i="1498" s="1"/>
  <c r="Q153" i="1498" s="1"/>
  <c r="P154" i="1498" s="1"/>
  <c r="Q154" i="1498" s="1"/>
  <c r="P155" i="1498" s="1"/>
  <c r="Q155" i="1498" s="1"/>
  <c r="P156" i="1498" s="1"/>
  <c r="Q156" i="1498" s="1"/>
  <c r="P157" i="1498" s="1"/>
  <c r="Q157" i="1498" s="1"/>
  <c r="P158" i="1498" s="1"/>
  <c r="Q158" i="1498" s="1"/>
  <c r="P159" i="1498" s="1"/>
  <c r="Q159" i="1498" s="1"/>
  <c r="P160" i="1498" s="1"/>
  <c r="Q160" i="1498" s="1"/>
  <c r="P161" i="1498" s="1"/>
  <c r="Q161" i="1498" s="1"/>
  <c r="P162" i="1498" s="1"/>
  <c r="Q162" i="1498" s="1"/>
  <c r="P163" i="1498" s="1"/>
  <c r="Q163" i="1498" s="1"/>
  <c r="P164" i="1498" s="1"/>
  <c r="Q164" i="1498" s="1"/>
  <c r="P165" i="1498" s="1"/>
  <c r="Q165" i="1498" s="1"/>
  <c r="P166" i="1498" s="1"/>
  <c r="Q166" i="1498" s="1"/>
  <c r="P167" i="1498" s="1"/>
  <c r="Q167" i="1498" s="1"/>
  <c r="P168" i="1498" s="1"/>
  <c r="Q168" i="1498" s="1"/>
  <c r="P169" i="1498" s="1"/>
  <c r="Q169" i="1498" s="1"/>
  <c r="P170" i="1498" s="1"/>
  <c r="Q170" i="1498" s="1"/>
  <c r="P171" i="1498" s="1"/>
  <c r="Q171" i="1498" s="1"/>
  <c r="P172" i="1498" s="1"/>
  <c r="Q172" i="1498" s="1"/>
  <c r="P173" i="1498" s="1"/>
  <c r="Q173" i="1498" s="1"/>
  <c r="P174" i="1498" s="1"/>
  <c r="Q174" i="1498" s="1"/>
  <c r="P175" i="1498" s="1"/>
  <c r="Q175" i="1498" s="1"/>
  <c r="P176" i="1498" s="1"/>
  <c r="Q176" i="1498" s="1"/>
  <c r="P177" i="1498" s="1"/>
  <c r="Q177" i="1498" s="1"/>
  <c r="P178" i="1498" s="1"/>
  <c r="Q178" i="1498" s="1"/>
  <c r="P179" i="1498" s="1"/>
  <c r="Q179" i="1498" s="1"/>
  <c r="P180" i="1498" s="1"/>
  <c r="Q180" i="1498" s="1"/>
  <c r="P181" i="1498" s="1"/>
  <c r="Q181" i="1498" s="1"/>
  <c r="P182" i="1498" s="1"/>
  <c r="Q182" i="1498" s="1"/>
  <c r="P183" i="1498" s="1"/>
  <c r="Q183" i="1498" s="1"/>
  <c r="P184" i="1498" s="1"/>
  <c r="Q184" i="1498" s="1"/>
  <c r="P185" i="1498" s="1"/>
  <c r="Q185" i="1498" s="1"/>
  <c r="P186" i="1498" s="1"/>
  <c r="Q186" i="1498" s="1"/>
  <c r="P187" i="1498" s="1"/>
  <c r="Q187" i="1498" s="1"/>
  <c r="P188" i="1498" s="1"/>
  <c r="Q188" i="1498" s="1"/>
  <c r="P189" i="1498" s="1"/>
  <c r="Q189" i="1498" s="1"/>
  <c r="P190" i="1498" s="1"/>
  <c r="Q190" i="1498" s="1"/>
  <c r="P191" i="1498" s="1"/>
  <c r="Q191" i="1498" s="1"/>
  <c r="P192" i="1498" s="1"/>
  <c r="Q192" i="1498" s="1"/>
  <c r="P193" i="1498" s="1"/>
  <c r="Q193" i="1498" s="1"/>
  <c r="P194" i="1498" s="1"/>
  <c r="Q194" i="1498" s="1"/>
  <c r="P195" i="1498" s="1"/>
  <c r="Q195" i="1498" s="1"/>
  <c r="P196" i="1498" s="1"/>
  <c r="Q196" i="1498" s="1"/>
  <c r="P197" i="1498" s="1"/>
  <c r="Q197" i="1498" s="1"/>
  <c r="P198" i="1498" s="1"/>
  <c r="Q198" i="1498" s="1"/>
  <c r="P199" i="1498" s="1"/>
  <c r="Q199" i="1498" s="1"/>
  <c r="P200" i="1498" s="1"/>
  <c r="Q200" i="1498" s="1"/>
  <c r="P201" i="1498" s="1"/>
  <c r="Q201" i="1498" s="1"/>
  <c r="P202" i="1498" s="1"/>
  <c r="Q202" i="1498" s="1"/>
  <c r="P203" i="1498" s="1"/>
  <c r="Q203" i="1498" s="1"/>
  <c r="P204" i="1498" s="1"/>
  <c r="Q204" i="1498" s="1"/>
  <c r="P205" i="1498" s="1"/>
  <c r="Q205" i="1498" s="1"/>
  <c r="P206" i="1498" s="1"/>
  <c r="Q206" i="1498" s="1"/>
  <c r="P207" i="1498" s="1"/>
  <c r="Q207" i="1498" s="1"/>
  <c r="P208" i="1498" s="1"/>
  <c r="Q208" i="1498" s="1"/>
  <c r="P209" i="1498" s="1"/>
  <c r="Q209" i="1498" s="1"/>
  <c r="P210" i="1498" s="1"/>
  <c r="Q210" i="1498" s="1"/>
  <c r="P211" i="1498" s="1"/>
  <c r="Q211" i="1498" s="1"/>
  <c r="P212" i="1498" s="1"/>
  <c r="Q212" i="1498" s="1"/>
  <c r="P213" i="1498" s="1"/>
  <c r="Q213" i="1498" s="1"/>
  <c r="P214" i="1498" s="1"/>
  <c r="Q214" i="1498" s="1"/>
  <c r="P215" i="1498" s="1"/>
  <c r="Q215" i="1498" s="1"/>
  <c r="P216" i="1498" s="1"/>
  <c r="Q216" i="1498" s="1"/>
  <c r="P217" i="1498" s="1"/>
  <c r="Q217" i="1498" s="1"/>
  <c r="P218" i="1498" s="1"/>
  <c r="Q218" i="1498" s="1"/>
  <c r="P219" i="1498" s="1"/>
  <c r="Q219" i="1498" s="1"/>
  <c r="P220" i="1498" s="1"/>
  <c r="Q220" i="1498" s="1"/>
  <c r="P221" i="1498" s="1"/>
  <c r="Q221" i="1498" s="1"/>
  <c r="P222" i="1498" s="1"/>
  <c r="Q222" i="1498" s="1"/>
  <c r="P223" i="1498" s="1"/>
  <c r="Q223" i="1498" s="1"/>
  <c r="P224" i="1498" s="1"/>
  <c r="Q224" i="1498" s="1"/>
  <c r="P225" i="1498" s="1"/>
  <c r="Q225" i="1498" s="1"/>
  <c r="P226" i="1498" s="1"/>
  <c r="Q226" i="1498" s="1"/>
  <c r="P227" i="1498" s="1"/>
  <c r="Q227" i="1498" s="1"/>
  <c r="P228" i="1498" s="1"/>
  <c r="Q228" i="1498" s="1"/>
  <c r="P229" i="1498" s="1"/>
  <c r="Q229" i="1498" s="1"/>
  <c r="P230" i="1498" s="1"/>
  <c r="Q230" i="1498" s="1"/>
  <c r="P231" i="1498" s="1"/>
  <c r="Q231" i="1498" s="1"/>
  <c r="P232" i="1498" s="1"/>
  <c r="Q232" i="1498" s="1"/>
  <c r="P233" i="1498" s="1"/>
  <c r="Q233" i="1498" s="1"/>
  <c r="P234" i="1498" s="1"/>
  <c r="Q234" i="1498" s="1"/>
  <c r="P235" i="1498" s="1"/>
  <c r="Q235" i="1498" s="1"/>
  <c r="P236" i="1498" s="1"/>
  <c r="Q236" i="1498" s="1"/>
  <c r="P237" i="1498" s="1"/>
  <c r="Q237" i="1498" s="1"/>
  <c r="P238" i="1498" s="1"/>
  <c r="Q238" i="1498" s="1"/>
  <c r="P239" i="1498" s="1"/>
  <c r="Q239" i="1498" s="1"/>
  <c r="P240" i="1498" s="1"/>
  <c r="Q240" i="1498" s="1"/>
  <c r="P241" i="1498" s="1"/>
  <c r="Q241" i="1498" s="1"/>
  <c r="P242" i="1498" s="1"/>
  <c r="Q242" i="1498" s="1"/>
  <c r="P243" i="1498" s="1"/>
  <c r="Q243" i="1498" s="1"/>
  <c r="P244" i="1498" s="1"/>
  <c r="Q244" i="1498" s="1"/>
  <c r="P245" i="1498" s="1"/>
  <c r="Q245" i="1498" s="1"/>
  <c r="P246" i="1498" s="1"/>
  <c r="Q246" i="1498" s="1"/>
  <c r="P247" i="1498" s="1"/>
  <c r="Q247" i="1498" s="1"/>
  <c r="P248" i="1498" s="1"/>
  <c r="Q248" i="1498" s="1"/>
  <c r="P249" i="1498" s="1"/>
  <c r="Q249" i="1498" s="1"/>
  <c r="P250" i="1498" s="1"/>
  <c r="Q250" i="1498" s="1"/>
  <c r="P251" i="1498" s="1"/>
  <c r="Q251" i="1498" s="1"/>
  <c r="P252" i="1498" s="1"/>
  <c r="Q252" i="1498" s="1"/>
  <c r="P253" i="1498" s="1"/>
  <c r="Q253" i="1498" s="1"/>
  <c r="P254" i="1498" s="1"/>
  <c r="Q254" i="1498" s="1"/>
  <c r="P255" i="1498" s="1"/>
  <c r="Q255" i="1498" s="1"/>
  <c r="P256" i="1498" s="1"/>
  <c r="Q256" i="1498" s="1"/>
  <c r="P257" i="1498" s="1"/>
  <c r="Q257" i="1498" s="1"/>
  <c r="P258" i="1498" s="1"/>
  <c r="Q258" i="1498" s="1"/>
  <c r="P259" i="1498" s="1"/>
  <c r="Q259" i="1498" s="1"/>
  <c r="P260" i="1498" s="1"/>
  <c r="Q260" i="1498" s="1"/>
  <c r="P261" i="1498" s="1"/>
  <c r="Q261" i="1498" s="1"/>
  <c r="P262" i="1498" s="1"/>
  <c r="Q262" i="1498" s="1"/>
  <c r="P263" i="1498" s="1"/>
  <c r="Q263" i="1498" s="1"/>
  <c r="P264" i="1498" s="1"/>
  <c r="Q264" i="1498" s="1"/>
  <c r="P265" i="1498" s="1"/>
  <c r="Q265" i="1498" s="1"/>
  <c r="P266" i="1498" s="1"/>
  <c r="Q266" i="1498" s="1"/>
  <c r="P267" i="1498" s="1"/>
  <c r="Q267" i="1498" s="1"/>
  <c r="P268" i="1498" s="1"/>
  <c r="Q268" i="1498" s="1"/>
  <c r="P269" i="1498" s="1"/>
  <c r="Q269" i="1498" s="1"/>
  <c r="P270" i="1498" s="1"/>
  <c r="Q270" i="1498" s="1"/>
  <c r="P271" i="1498" s="1"/>
  <c r="Q271" i="1498" s="1"/>
  <c r="P272" i="1498" s="1"/>
  <c r="Q272" i="1498" s="1"/>
  <c r="P273" i="1498" s="1"/>
  <c r="Q273" i="1498" s="1"/>
  <c r="P274" i="1498" s="1"/>
  <c r="Q274" i="1498" s="1"/>
  <c r="P275" i="1498" s="1"/>
  <c r="Q275" i="1498" s="1"/>
  <c r="P276" i="1498" s="1"/>
  <c r="Q276" i="1498" s="1"/>
  <c r="P277" i="1498" s="1"/>
  <c r="Q277" i="1498" s="1"/>
  <c r="P278" i="1498" s="1"/>
  <c r="Q278" i="1498" s="1"/>
  <c r="P279" i="1498" s="1"/>
  <c r="Q279" i="1498" s="1"/>
  <c r="P280" i="1498" s="1"/>
  <c r="Q280" i="1498" s="1"/>
  <c r="P281" i="1498" s="1"/>
  <c r="Q281" i="1498" s="1"/>
  <c r="P282" i="1498" s="1"/>
  <c r="Q282" i="1498" s="1"/>
  <c r="P283" i="1498" s="1"/>
  <c r="Q283" i="1498" s="1"/>
  <c r="P284" i="1498" s="1"/>
  <c r="Q284" i="1498" s="1"/>
  <c r="P285" i="1498" s="1"/>
  <c r="Q285" i="1498" s="1"/>
  <c r="P286" i="1498" s="1"/>
  <c r="Q286" i="1498" s="1"/>
  <c r="P287" i="1498" s="1"/>
  <c r="Q287" i="1498" s="1"/>
  <c r="P288" i="1498" s="1"/>
  <c r="Q288" i="1498" s="1"/>
  <c r="P289" i="1498" s="1"/>
  <c r="Q289" i="1498" s="1"/>
  <c r="P290" i="1498" s="1"/>
  <c r="Q290" i="1498" s="1"/>
  <c r="P291" i="1498" s="1"/>
  <c r="Q291" i="1498" s="1"/>
  <c r="P292" i="1498" s="1"/>
  <c r="Q292" i="1498" s="1"/>
  <c r="P293" i="1498" s="1"/>
  <c r="Q293" i="1498" s="1"/>
  <c r="P294" i="1498" s="1"/>
  <c r="Q294" i="1498" s="1"/>
  <c r="P295" i="1498" s="1"/>
  <c r="Q295" i="1498" s="1"/>
  <c r="P296" i="1498" s="1"/>
  <c r="Q296" i="1498" s="1"/>
  <c r="P297" i="1498" s="1"/>
  <c r="Q297" i="1498" s="1"/>
  <c r="P298" i="1498" s="1"/>
  <c r="Q298" i="1498" s="1"/>
  <c r="P299" i="1498" s="1"/>
  <c r="Q299" i="1498" s="1"/>
  <c r="P300" i="1498" s="1"/>
  <c r="Q300" i="1498" s="1"/>
  <c r="P301" i="1498" s="1"/>
  <c r="Q301" i="1498" s="1"/>
  <c r="P302" i="1498" s="1"/>
  <c r="Q302" i="1498" s="1"/>
  <c r="P303" i="1498" s="1"/>
  <c r="Q303" i="1498" s="1"/>
  <c r="P304" i="1498" s="1"/>
  <c r="Q304" i="1498" s="1"/>
  <c r="P305" i="1498" s="1"/>
  <c r="Q305" i="1498" s="1"/>
  <c r="P306" i="1498" s="1"/>
  <c r="Q306" i="1498" s="1"/>
  <c r="P307" i="1498" s="1"/>
  <c r="Q307" i="1498" s="1"/>
  <c r="P308" i="1498" s="1"/>
  <c r="Q308" i="1498" s="1"/>
  <c r="P309" i="1498" s="1"/>
  <c r="Q309" i="1498" s="1"/>
  <c r="P310" i="1498" s="1"/>
  <c r="Q310" i="1498" s="1"/>
  <c r="P311" i="1498" s="1"/>
  <c r="Q311" i="1498" s="1"/>
  <c r="P312" i="1498" s="1"/>
  <c r="Q312" i="1498" s="1"/>
  <c r="P313" i="1498" s="1"/>
  <c r="Q313" i="1498" s="1"/>
  <c r="P314" i="1498" s="1"/>
  <c r="Q314" i="1498" s="1"/>
  <c r="P315" i="1498" s="1"/>
  <c r="Q315" i="1498" s="1"/>
  <c r="P316" i="1498" s="1"/>
  <c r="Q316" i="1498" s="1"/>
  <c r="P317" i="1498" s="1"/>
  <c r="Q317" i="1498" s="1"/>
  <c r="P318" i="1498" s="1"/>
  <c r="Q318" i="1498" s="1"/>
  <c r="P319" i="1498" s="1"/>
  <c r="Q319" i="1498" s="1"/>
  <c r="P320" i="1498" s="1"/>
  <c r="Q320" i="1498" s="1"/>
  <c r="P321" i="1498" s="1"/>
  <c r="Q321" i="1498" s="1"/>
  <c r="P322" i="1498" s="1"/>
  <c r="Q322" i="1498" s="1"/>
  <c r="P323" i="1498" s="1"/>
  <c r="Q323" i="1498" s="1"/>
  <c r="P324" i="1498" s="1"/>
  <c r="Q324" i="1498" s="1"/>
  <c r="P325" i="1498" s="1"/>
  <c r="Q325" i="1498" s="1"/>
  <c r="P326" i="1498" s="1"/>
  <c r="Q326" i="1498" s="1"/>
  <c r="P327" i="1498" s="1"/>
  <c r="Q327" i="1498" s="1"/>
  <c r="P328" i="1498" s="1"/>
  <c r="Q328" i="1498" s="1"/>
  <c r="P329" i="1498" s="1"/>
  <c r="Q329" i="1498" s="1"/>
  <c r="P330" i="1498" s="1"/>
  <c r="Q330" i="1498" s="1"/>
  <c r="P331" i="1498" s="1"/>
  <c r="Q331" i="1498" s="1"/>
  <c r="P332" i="1498" s="1"/>
  <c r="Q332" i="1498" s="1"/>
  <c r="P333" i="1498" s="1"/>
  <c r="Q333" i="1498" s="1"/>
  <c r="P334" i="1498" s="1"/>
  <c r="Q334" i="1498" s="1"/>
  <c r="P335" i="1498" s="1"/>
  <c r="Q335" i="1498" s="1"/>
  <c r="P336" i="1498" s="1"/>
  <c r="Q336" i="1498" s="1"/>
  <c r="P337" i="1498" s="1"/>
  <c r="Q337" i="1498" s="1"/>
  <c r="P338" i="1498" s="1"/>
  <c r="Q338" i="1498" s="1"/>
  <c r="P339" i="1498" s="1"/>
  <c r="Q339" i="1498" s="1"/>
  <c r="P340" i="1498" s="1"/>
  <c r="Q340" i="1498" s="1"/>
  <c r="P341" i="1498" s="1"/>
  <c r="Q341" i="1498" s="1"/>
  <c r="P342" i="1498" s="1"/>
  <c r="Q342" i="1498" s="1"/>
  <c r="P343" i="1498" s="1"/>
  <c r="Q343" i="1498" s="1"/>
  <c r="P344" i="1498" s="1"/>
  <c r="Q344" i="1498" s="1"/>
  <c r="P345" i="1498" s="1"/>
  <c r="Q345" i="1498" s="1"/>
  <c r="P346" i="1498" s="1"/>
  <c r="Q346" i="1498" s="1"/>
  <c r="P347" i="1498" s="1"/>
  <c r="Q347" i="1498" s="1"/>
  <c r="P348" i="1498" s="1"/>
  <c r="Q348" i="1498" s="1"/>
  <c r="P349" i="1498" s="1"/>
  <c r="Q349" i="1498" s="1"/>
  <c r="P350" i="1498" s="1"/>
  <c r="Q350" i="1498" s="1"/>
  <c r="P351" i="1498" s="1"/>
  <c r="Q351" i="1498" s="1"/>
  <c r="P352" i="1498" s="1"/>
  <c r="Q352" i="1498" s="1"/>
  <c r="P353" i="1498" s="1"/>
  <c r="Q353" i="1498" s="1"/>
  <c r="P354" i="1498" s="1"/>
  <c r="Q354" i="1498" s="1"/>
  <c r="P355" i="1498" s="1"/>
  <c r="Q355" i="1498" s="1"/>
  <c r="P356" i="1498" s="1"/>
  <c r="Q356" i="1498" s="1"/>
  <c r="P357" i="1498" s="1"/>
  <c r="Q357" i="1498" s="1"/>
  <c r="P358" i="1498" s="1"/>
  <c r="Q358" i="1498" s="1"/>
  <c r="P359" i="1498" s="1"/>
  <c r="Q359" i="1498" s="1"/>
  <c r="P360" i="1498" s="1"/>
  <c r="Q360" i="1498" s="1"/>
  <c r="P361" i="1498" s="1"/>
  <c r="Q361" i="1498" s="1"/>
  <c r="P362" i="1498" s="1"/>
  <c r="Q362" i="1498" s="1"/>
  <c r="P363" i="1498" s="1"/>
  <c r="Q363" i="1498" s="1"/>
  <c r="P364" i="1498" s="1"/>
  <c r="Q364" i="1498" s="1"/>
  <c r="P365" i="1498" s="1"/>
  <c r="Q365" i="1498" s="1"/>
  <c r="P366" i="1498" s="1"/>
  <c r="Q366" i="1498" s="1"/>
  <c r="P367" i="1498" s="1"/>
  <c r="Q367" i="1498" s="1"/>
  <c r="P368" i="1498" s="1"/>
  <c r="Q368" i="1498" s="1"/>
  <c r="P369" i="1498" s="1"/>
  <c r="Q369" i="1498" s="1"/>
  <c r="P370" i="1498" s="1"/>
  <c r="Q370" i="1498" s="1"/>
  <c r="P371" i="1498" s="1"/>
  <c r="Q371" i="1498" s="1"/>
  <c r="P372" i="1498" s="1"/>
  <c r="Q372" i="1498" s="1"/>
  <c r="P373" i="1498" s="1"/>
  <c r="Q373" i="1498" s="1"/>
  <c r="P374" i="1498" s="1"/>
  <c r="Q374" i="1498" s="1"/>
  <c r="P375" i="1498" s="1"/>
  <c r="Q375" i="1498" s="1"/>
  <c r="P376" i="1498" s="1"/>
  <c r="Q376" i="1498" s="1"/>
  <c r="P377" i="1498" s="1"/>
  <c r="Q377" i="1498" s="1"/>
  <c r="P378" i="1498" s="1"/>
  <c r="Q378" i="1498" s="1"/>
  <c r="P379" i="1498" s="1"/>
  <c r="Q379" i="1498" s="1"/>
  <c r="P380" i="1498" s="1"/>
  <c r="Q380" i="1498" s="1"/>
  <c r="P381" i="1498" s="1"/>
  <c r="Q381" i="1498" s="1"/>
  <c r="P382" i="1498" s="1"/>
  <c r="Q382" i="1498" s="1"/>
  <c r="P383" i="1498" s="1"/>
  <c r="Q383" i="1498" s="1"/>
  <c r="P384" i="1498" s="1"/>
  <c r="Q384" i="1498" s="1"/>
  <c r="P385" i="1498" s="1"/>
  <c r="Q385" i="1498" s="1"/>
  <c r="P386" i="1498" s="1"/>
  <c r="Q386" i="1498" s="1"/>
  <c r="P387" i="1498" s="1"/>
  <c r="Q387" i="1498" s="1"/>
  <c r="P388" i="1498" s="1"/>
  <c r="Q388" i="1498" s="1"/>
  <c r="P389" i="1498" s="1"/>
  <c r="Q389" i="1498" s="1"/>
  <c r="P390" i="1498" s="1"/>
  <c r="Q390" i="1498" s="1"/>
  <c r="P391" i="1498" s="1"/>
  <c r="Q391" i="1498" s="1"/>
  <c r="P392" i="1498" s="1"/>
  <c r="Q392" i="1498" s="1"/>
  <c r="P393" i="1498" s="1"/>
  <c r="Q393" i="1498" s="1"/>
  <c r="P394" i="1498" s="1"/>
  <c r="Q394" i="1498" s="1"/>
  <c r="P395" i="1498" s="1"/>
  <c r="Q395" i="1498" s="1"/>
  <c r="P396" i="1498" s="1"/>
  <c r="Q396" i="1498" s="1"/>
  <c r="P397" i="1498" s="1"/>
  <c r="Q397" i="1498" s="1"/>
  <c r="P398" i="1498" s="1"/>
  <c r="Q398" i="1498" s="1"/>
  <c r="P399" i="1498" s="1"/>
  <c r="Q399" i="1498" s="1"/>
  <c r="P400" i="1498" s="1"/>
  <c r="Q400" i="1498" s="1"/>
  <c r="P401" i="1498" s="1"/>
  <c r="Q401" i="1498" s="1"/>
  <c r="P402" i="1498" s="1"/>
  <c r="Q402" i="1498" s="1"/>
  <c r="P403" i="1498" s="1"/>
  <c r="Q403" i="1498" s="1"/>
  <c r="P404" i="1498" s="1"/>
  <c r="Q404" i="1498" s="1"/>
  <c r="P405" i="1498" s="1"/>
  <c r="Q405" i="1498" s="1"/>
  <c r="P406" i="1498" s="1"/>
  <c r="Q406" i="1498" s="1"/>
  <c r="P407" i="1498" s="1"/>
  <c r="Q407" i="1498" s="1"/>
  <c r="P408" i="1498" s="1"/>
  <c r="Q408" i="1498" s="1"/>
  <c r="P409" i="1498" s="1"/>
  <c r="Q409" i="1498" s="1"/>
  <c r="P410" i="1498" s="1"/>
  <c r="Q410" i="1498" s="1"/>
  <c r="P411" i="1498" s="1"/>
  <c r="Q411" i="1498" s="1"/>
  <c r="P412" i="1498" s="1"/>
  <c r="Q412" i="1498" s="1"/>
  <c r="P413" i="1498" s="1"/>
  <c r="Q413" i="1498" s="1"/>
  <c r="P414" i="1498" s="1"/>
  <c r="Q414" i="1498" s="1"/>
  <c r="P415" i="1498" s="1"/>
  <c r="Q415" i="1498" s="1"/>
  <c r="P416" i="1498" s="1"/>
  <c r="Q416" i="1498" s="1"/>
  <c r="P417" i="1498" s="1"/>
  <c r="Q417" i="1498" s="1"/>
  <c r="P418" i="1498" s="1"/>
  <c r="Q418" i="1498" s="1"/>
  <c r="P419" i="1498" s="1"/>
  <c r="Q419" i="1498" s="1"/>
  <c r="P420" i="1498" s="1"/>
  <c r="Q420" i="1498" s="1"/>
  <c r="P421" i="1498" s="1"/>
  <c r="Q421" i="1498" s="1"/>
  <c r="P422" i="1498" s="1"/>
  <c r="Q422" i="1498" s="1"/>
  <c r="P423" i="1498" s="1"/>
  <c r="Q423" i="1498" s="1"/>
  <c r="P424" i="1498" s="1"/>
  <c r="Q424" i="1498" s="1"/>
  <c r="P425" i="1498" s="1"/>
  <c r="Q425" i="1498" s="1"/>
  <c r="P426" i="1498" s="1"/>
  <c r="Q426" i="1498" s="1"/>
  <c r="P427" i="1498" s="1"/>
  <c r="Q427" i="1498" s="1"/>
  <c r="P428" i="1498" s="1"/>
  <c r="Q428" i="1498" s="1"/>
  <c r="P429" i="1498" s="1"/>
  <c r="Q429" i="1498" s="1"/>
  <c r="P430" i="1498" s="1"/>
  <c r="Q430" i="1498" s="1"/>
  <c r="P431" i="1498" s="1"/>
  <c r="Q431" i="1498" s="1"/>
  <c r="P432" i="1498" s="1"/>
  <c r="Q432" i="1498" s="1"/>
  <c r="P433" i="1498" s="1"/>
  <c r="Q433" i="1498" s="1"/>
  <c r="P434" i="1498" s="1"/>
  <c r="Q434" i="1498" s="1"/>
  <c r="P435" i="1498" s="1"/>
  <c r="Q435" i="1498" s="1"/>
  <c r="P436" i="1498" s="1"/>
  <c r="Q436" i="1498" s="1"/>
  <c r="P437" i="1498" s="1"/>
  <c r="Q437" i="1498" s="1"/>
  <c r="P438" i="1498" s="1"/>
  <c r="Q438" i="1498" s="1"/>
  <c r="P439" i="1498" s="1"/>
  <c r="Q439" i="1498" s="1"/>
  <c r="P440" i="1498" s="1"/>
  <c r="Q440" i="1498" s="1"/>
  <c r="P441" i="1498" s="1"/>
  <c r="Q441" i="1498" s="1"/>
  <c r="P442" i="1498" s="1"/>
  <c r="Q442" i="1498" s="1"/>
  <c r="P443" i="1498" s="1"/>
  <c r="Q443" i="1498" s="1"/>
  <c r="P444" i="1498" s="1"/>
  <c r="Q444" i="1498" s="1"/>
  <c r="P445" i="1498" s="1"/>
  <c r="Q445" i="1498" s="1"/>
  <c r="P446" i="1498" s="1"/>
  <c r="Q446" i="1498" s="1"/>
  <c r="P447" i="1498" s="1"/>
  <c r="Q447" i="1498" s="1"/>
  <c r="P448" i="1498" s="1"/>
  <c r="Q448" i="1498" s="1"/>
  <c r="P449" i="1498" s="1"/>
  <c r="Q449" i="1498" s="1"/>
  <c r="P450" i="1498" s="1"/>
  <c r="Q450" i="1498" s="1"/>
  <c r="P451" i="1498" s="1"/>
  <c r="Q451" i="1498" s="1"/>
  <c r="P452" i="1498" s="1"/>
  <c r="Q452" i="1498" s="1"/>
  <c r="P453" i="1498" s="1"/>
  <c r="Q453" i="1498" s="1"/>
  <c r="P454" i="1498" s="1"/>
  <c r="Q454" i="1498" s="1"/>
  <c r="P455" i="1498" s="1"/>
  <c r="Q455" i="1498" s="1"/>
  <c r="P456" i="1498" s="1"/>
  <c r="Q456" i="1498" s="1"/>
  <c r="P457" i="1498" s="1"/>
  <c r="Q457" i="1498" s="1"/>
  <c r="P458" i="1498" s="1"/>
  <c r="Q458" i="1498" s="1"/>
  <c r="P459" i="1498" s="1"/>
  <c r="Q459" i="1498" s="1"/>
  <c r="P460" i="1498" s="1"/>
  <c r="Q460" i="1498" s="1"/>
  <c r="P461" i="1498" s="1"/>
  <c r="Q461" i="1498" s="1"/>
  <c r="P462" i="1498" s="1"/>
  <c r="Q462" i="1498" s="1"/>
  <c r="P463" i="1498" s="1"/>
  <c r="Q463" i="1498" s="1"/>
  <c r="I17" i="1498"/>
  <c r="M17" i="1498" s="1"/>
  <c r="D12" i="1498"/>
  <c r="J17" i="1501" l="1"/>
  <c r="N17" i="1501" s="1"/>
  <c r="I19" i="1501"/>
  <c r="J19" i="1501" s="1"/>
  <c r="K19" i="1501" s="1"/>
  <c r="F20" i="1498"/>
  <c r="I19" i="1498"/>
  <c r="M19" i="1498" s="1"/>
  <c r="I18" i="1498"/>
  <c r="J18" i="1498" s="1"/>
  <c r="B17" i="1500"/>
  <c r="I18" i="1500"/>
  <c r="J17" i="1499"/>
  <c r="N17" i="1499" s="1"/>
  <c r="I18" i="1501"/>
  <c r="J18" i="1501" s="1"/>
  <c r="N19" i="1501"/>
  <c r="K17" i="1501"/>
  <c r="F20" i="1501"/>
  <c r="N18" i="1501"/>
  <c r="K18" i="1501"/>
  <c r="M19" i="1501"/>
  <c r="B20" i="1501"/>
  <c r="B94" i="1501"/>
  <c r="B168" i="1501"/>
  <c r="B760" i="1501"/>
  <c r="B723" i="1501"/>
  <c r="B686" i="1501"/>
  <c r="B612" i="1501"/>
  <c r="B649" i="1501"/>
  <c r="B575" i="1501"/>
  <c r="B538" i="1501"/>
  <c r="B501" i="1501"/>
  <c r="B390" i="1501"/>
  <c r="B316" i="1501"/>
  <c r="B464" i="1501"/>
  <c r="B427" i="1501"/>
  <c r="B353" i="1501"/>
  <c r="B279" i="1501"/>
  <c r="B242" i="1501"/>
  <c r="B205" i="1501"/>
  <c r="B131" i="1501"/>
  <c r="I19" i="1500"/>
  <c r="F20" i="1500"/>
  <c r="J17" i="1500"/>
  <c r="B760" i="1500"/>
  <c r="B723" i="1500"/>
  <c r="B686" i="1500"/>
  <c r="B649" i="1500"/>
  <c r="B575" i="1500"/>
  <c r="B612" i="1500"/>
  <c r="B464" i="1500"/>
  <c r="B501" i="1500"/>
  <c r="B390" i="1500"/>
  <c r="B538" i="1500"/>
  <c r="B427" i="1500"/>
  <c r="B353" i="1500"/>
  <c r="B316" i="1500"/>
  <c r="B242" i="1500"/>
  <c r="B279" i="1500"/>
  <c r="B205" i="1500"/>
  <c r="B168" i="1500"/>
  <c r="B131" i="1500"/>
  <c r="B94" i="1500"/>
  <c r="I18" i="1499"/>
  <c r="F19" i="1499"/>
  <c r="B57" i="1499"/>
  <c r="B760" i="1499"/>
  <c r="B686" i="1499"/>
  <c r="B649" i="1499"/>
  <c r="B612" i="1499"/>
  <c r="B575" i="1499"/>
  <c r="B723" i="1499"/>
  <c r="B538" i="1499"/>
  <c r="B464" i="1499"/>
  <c r="B427" i="1499"/>
  <c r="B501" i="1499"/>
  <c r="B390" i="1499"/>
  <c r="B353" i="1499"/>
  <c r="B316" i="1499"/>
  <c r="B279" i="1499"/>
  <c r="B205" i="1499"/>
  <c r="B242" i="1499"/>
  <c r="B20" i="1499"/>
  <c r="B94" i="1499"/>
  <c r="B168" i="1499"/>
  <c r="F21" i="1498"/>
  <c r="I20" i="1498"/>
  <c r="N18" i="1498"/>
  <c r="K18" i="1498"/>
  <c r="B760" i="1498"/>
  <c r="B723" i="1498"/>
  <c r="B686" i="1498"/>
  <c r="B612" i="1498"/>
  <c r="B649" i="1498"/>
  <c r="B538" i="1498"/>
  <c r="B575" i="1498"/>
  <c r="B464" i="1498"/>
  <c r="B501" i="1498"/>
  <c r="B353" i="1498"/>
  <c r="B316" i="1498"/>
  <c r="B390" i="1498"/>
  <c r="B279" i="1498"/>
  <c r="B427" i="1498"/>
  <c r="B242" i="1498"/>
  <c r="B205" i="1498"/>
  <c r="B131" i="1498"/>
  <c r="B57" i="1498"/>
  <c r="B168" i="1498"/>
  <c r="B94" i="1498"/>
  <c r="B20" i="1498"/>
  <c r="B17" i="1498"/>
  <c r="M18" i="1498"/>
  <c r="J19" i="1498"/>
  <c r="J17" i="1498"/>
  <c r="I17" i="1444"/>
  <c r="H17" i="1444"/>
  <c r="D543" i="1479"/>
  <c r="H542" i="1479"/>
  <c r="E542" i="1479"/>
  <c r="G17" i="1444"/>
  <c r="K15" i="1444"/>
  <c r="K16" i="1444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M18" i="1500" l="1"/>
  <c r="J18" i="1500"/>
  <c r="K17" i="1499"/>
  <c r="M18" i="1501"/>
  <c r="I20" i="1501"/>
  <c r="F21" i="1501"/>
  <c r="N17" i="1500"/>
  <c r="K17" i="1500"/>
  <c r="I20" i="1500"/>
  <c r="F21" i="1500"/>
  <c r="M19" i="1500"/>
  <c r="J19" i="1500"/>
  <c r="I19" i="1499"/>
  <c r="F20" i="1499"/>
  <c r="J18" i="1499"/>
  <c r="M18" i="1499"/>
  <c r="N17" i="1498"/>
  <c r="K17" i="1498"/>
  <c r="N19" i="1498"/>
  <c r="K19" i="1498"/>
  <c r="M20" i="1498"/>
  <c r="J20" i="1498"/>
  <c r="I21" i="1498"/>
  <c r="F22" i="1498"/>
  <c r="A506" i="1479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N18" i="1500" l="1"/>
  <c r="K18" i="1500"/>
  <c r="I21" i="1501"/>
  <c r="F22" i="1501"/>
  <c r="J20" i="1501"/>
  <c r="M20" i="1501"/>
  <c r="I21" i="1500"/>
  <c r="F22" i="1500"/>
  <c r="K19" i="1500"/>
  <c r="N19" i="1500"/>
  <c r="M20" i="1500"/>
  <c r="J20" i="1500"/>
  <c r="K18" i="1499"/>
  <c r="N18" i="1499"/>
  <c r="I20" i="1499"/>
  <c r="F21" i="1499"/>
  <c r="J19" i="1499"/>
  <c r="M19" i="1499"/>
  <c r="I22" i="1498"/>
  <c r="F23" i="1498"/>
  <c r="M21" i="1498"/>
  <c r="J21" i="1498"/>
  <c r="N20" i="1498"/>
  <c r="K20" i="1498"/>
  <c r="I266" i="1479"/>
  <c r="B265" i="1479"/>
  <c r="H17" i="1437"/>
  <c r="H16" i="1437" s="1"/>
  <c r="I22" i="1501" l="1"/>
  <c r="F23" i="1501"/>
  <c r="K20" i="1501"/>
  <c r="N20" i="1501"/>
  <c r="J21" i="1501"/>
  <c r="M21" i="1501"/>
  <c r="N20" i="1500"/>
  <c r="K20" i="1500"/>
  <c r="I22" i="1500"/>
  <c r="F23" i="1500"/>
  <c r="J21" i="1500"/>
  <c r="M21" i="1500"/>
  <c r="K19" i="1499"/>
  <c r="N19" i="1499"/>
  <c r="F22" i="1499"/>
  <c r="I21" i="1499"/>
  <c r="J20" i="1499"/>
  <c r="M20" i="1499"/>
  <c r="N21" i="1498"/>
  <c r="K21" i="1498"/>
  <c r="F24" i="1498"/>
  <c r="I23" i="1498"/>
  <c r="J22" i="1498"/>
  <c r="M22" i="1498"/>
  <c r="I267" i="1479"/>
  <c r="B266" i="1479"/>
  <c r="F24" i="1501" l="1"/>
  <c r="I23" i="1501"/>
  <c r="J22" i="1501"/>
  <c r="M22" i="1501"/>
  <c r="K21" i="1501"/>
  <c r="N21" i="1501"/>
  <c r="N21" i="1500"/>
  <c r="K21" i="1500"/>
  <c r="I23" i="1500"/>
  <c r="F24" i="1500"/>
  <c r="J22" i="1500"/>
  <c r="M22" i="1500"/>
  <c r="K20" i="1499"/>
  <c r="N20" i="1499"/>
  <c r="M21" i="1499"/>
  <c r="J21" i="1499"/>
  <c r="F23" i="1499"/>
  <c r="I22" i="1499"/>
  <c r="N22" i="1498"/>
  <c r="K22" i="1498"/>
  <c r="J23" i="1498"/>
  <c r="M23" i="1498"/>
  <c r="I24" i="1498"/>
  <c r="F25" i="1498"/>
  <c r="I268" i="1479"/>
  <c r="B267" i="1479"/>
  <c r="B26" i="1436"/>
  <c r="M23" i="1501" l="1"/>
  <c r="J23" i="1501"/>
  <c r="K22" i="1501"/>
  <c r="N22" i="1501"/>
  <c r="F25" i="1501"/>
  <c r="I24" i="1501"/>
  <c r="K22" i="1500"/>
  <c r="N22" i="1500"/>
  <c r="F25" i="1500"/>
  <c r="I24" i="1500"/>
  <c r="J23" i="1500"/>
  <c r="M23" i="1500"/>
  <c r="M22" i="1499"/>
  <c r="J22" i="1499"/>
  <c r="F24" i="1499"/>
  <c r="I23" i="1499"/>
  <c r="K21" i="1499"/>
  <c r="N21" i="1499"/>
  <c r="M24" i="1498"/>
  <c r="J24" i="1498"/>
  <c r="F26" i="1498"/>
  <c r="I25" i="1498"/>
  <c r="K23" i="1498"/>
  <c r="N23" i="1498"/>
  <c r="I269" i="1479"/>
  <c r="B268" i="1479"/>
  <c r="M24" i="1501" l="1"/>
  <c r="J24" i="1501"/>
  <c r="F26" i="1501"/>
  <c r="I25" i="1501"/>
  <c r="K23" i="1501"/>
  <c r="N23" i="1501"/>
  <c r="K23" i="1500"/>
  <c r="N23" i="1500"/>
  <c r="M24" i="1500"/>
  <c r="J24" i="1500"/>
  <c r="F26" i="1500"/>
  <c r="I25" i="1500"/>
  <c r="M23" i="1499"/>
  <c r="J23" i="1499"/>
  <c r="F25" i="1499"/>
  <c r="I24" i="1499"/>
  <c r="N22" i="1499"/>
  <c r="K22" i="1499"/>
  <c r="M25" i="1498"/>
  <c r="J25" i="1498"/>
  <c r="F27" i="1498"/>
  <c r="I26" i="1498"/>
  <c r="K24" i="1498"/>
  <c r="N24" i="1498"/>
  <c r="I270" i="1479"/>
  <c r="B269" i="1479"/>
  <c r="M25" i="1501" l="1"/>
  <c r="J25" i="1501"/>
  <c r="F27" i="1501"/>
  <c r="I26" i="1501"/>
  <c r="N24" i="1501"/>
  <c r="K24" i="1501"/>
  <c r="F27" i="1500"/>
  <c r="I26" i="1500"/>
  <c r="K24" i="1500"/>
  <c r="N24" i="1500"/>
  <c r="M25" i="1500"/>
  <c r="J25" i="1500"/>
  <c r="M24" i="1499"/>
  <c r="J24" i="1499"/>
  <c r="I25" i="1499"/>
  <c r="F26" i="1499"/>
  <c r="N23" i="1499"/>
  <c r="K23" i="1499"/>
  <c r="M26" i="1498"/>
  <c r="J26" i="1498"/>
  <c r="I27" i="1498"/>
  <c r="F28" i="1498"/>
  <c r="N25" i="1498"/>
  <c r="K25" i="1498"/>
  <c r="I271" i="1479"/>
  <c r="B270" i="1479"/>
  <c r="N25" i="1501" l="1"/>
  <c r="K25" i="1501"/>
  <c r="M26" i="1501"/>
  <c r="J26" i="1501"/>
  <c r="I27" i="1501"/>
  <c r="F28" i="1501"/>
  <c r="F28" i="1500"/>
  <c r="I27" i="1500"/>
  <c r="N25" i="1500"/>
  <c r="K25" i="1500"/>
  <c r="M26" i="1500"/>
  <c r="J26" i="1500"/>
  <c r="N24" i="1499"/>
  <c r="K24" i="1499"/>
  <c r="M25" i="1499"/>
  <c r="J25" i="1499"/>
  <c r="I26" i="1499"/>
  <c r="F27" i="1499"/>
  <c r="F29" i="1498"/>
  <c r="I28" i="1498"/>
  <c r="M27" i="1498"/>
  <c r="J27" i="1498"/>
  <c r="N26" i="1498"/>
  <c r="K26" i="1498"/>
  <c r="I272" i="1479"/>
  <c r="B271" i="1479"/>
  <c r="J27" i="1501" l="1"/>
  <c r="M27" i="1501"/>
  <c r="I28" i="1501"/>
  <c r="F29" i="1501"/>
  <c r="N26" i="1501"/>
  <c r="K26" i="1501"/>
  <c r="N26" i="1500"/>
  <c r="K26" i="1500"/>
  <c r="I28" i="1500"/>
  <c r="F29" i="1500"/>
  <c r="J27" i="1500"/>
  <c r="M27" i="1500"/>
  <c r="I27" i="1499"/>
  <c r="F28" i="1499"/>
  <c r="J26" i="1499"/>
  <c r="M26" i="1499"/>
  <c r="N25" i="1499"/>
  <c r="K25" i="1499"/>
  <c r="N27" i="1498"/>
  <c r="K27" i="1498"/>
  <c r="M28" i="1498"/>
  <c r="J28" i="1498"/>
  <c r="I29" i="1498"/>
  <c r="F30" i="1498"/>
  <c r="I273" i="1479"/>
  <c r="B272" i="1479"/>
  <c r="I29" i="1501" l="1"/>
  <c r="F30" i="1501"/>
  <c r="J28" i="1501"/>
  <c r="M28" i="1501"/>
  <c r="N27" i="1501"/>
  <c r="K27" i="1501"/>
  <c r="N27" i="1500"/>
  <c r="K27" i="1500"/>
  <c r="I29" i="1500"/>
  <c r="F30" i="1500"/>
  <c r="M28" i="1500"/>
  <c r="J28" i="1500"/>
  <c r="N26" i="1499"/>
  <c r="K26" i="1499"/>
  <c r="I28" i="1499"/>
  <c r="F29" i="1499"/>
  <c r="J27" i="1499"/>
  <c r="M27" i="1499"/>
  <c r="I30" i="1498"/>
  <c r="F31" i="1498"/>
  <c r="M29" i="1498"/>
  <c r="J29" i="1498"/>
  <c r="N28" i="1498"/>
  <c r="K28" i="1498"/>
  <c r="I274" i="1479"/>
  <c r="B273" i="1479"/>
  <c r="J29" i="1501" l="1"/>
  <c r="M29" i="1501"/>
  <c r="N28" i="1501"/>
  <c r="K28" i="1501"/>
  <c r="I30" i="1501"/>
  <c r="F31" i="1501"/>
  <c r="I30" i="1500"/>
  <c r="F31" i="1500"/>
  <c r="J29" i="1500"/>
  <c r="M29" i="1500"/>
  <c r="N28" i="1500"/>
  <c r="K28" i="1500"/>
  <c r="J28" i="1499"/>
  <c r="M28" i="1499"/>
  <c r="F30" i="1499"/>
  <c r="I29" i="1499"/>
  <c r="K27" i="1499"/>
  <c r="N27" i="1499"/>
  <c r="N29" i="1498"/>
  <c r="K29" i="1498"/>
  <c r="J30" i="1498"/>
  <c r="M30" i="1498"/>
  <c r="I31" i="1498"/>
  <c r="F32" i="1498"/>
  <c r="I275" i="1479"/>
  <c r="B274" i="1479"/>
  <c r="K29" i="1501" l="1"/>
  <c r="N29" i="1501"/>
  <c r="F32" i="1501"/>
  <c r="I31" i="1501"/>
  <c r="J30" i="1501"/>
  <c r="M30" i="1501"/>
  <c r="J30" i="1500"/>
  <c r="M30" i="1500"/>
  <c r="N29" i="1500"/>
  <c r="K29" i="1500"/>
  <c r="I31" i="1500"/>
  <c r="F32" i="1500"/>
  <c r="M29" i="1499"/>
  <c r="J29" i="1499"/>
  <c r="F31" i="1499"/>
  <c r="I30" i="1499"/>
  <c r="K28" i="1499"/>
  <c r="N28" i="1499"/>
  <c r="J31" i="1498"/>
  <c r="M31" i="1498"/>
  <c r="I32" i="1498"/>
  <c r="F33" i="1498"/>
  <c r="N30" i="1498"/>
  <c r="K30" i="1498"/>
  <c r="I276" i="1479"/>
  <c r="B275" i="1479"/>
  <c r="K30" i="1501" l="1"/>
  <c r="N30" i="1501"/>
  <c r="F33" i="1501"/>
  <c r="I32" i="1501"/>
  <c r="M31" i="1501"/>
  <c r="J31" i="1501"/>
  <c r="J31" i="1500"/>
  <c r="M31" i="1500"/>
  <c r="K30" i="1500"/>
  <c r="N30" i="1500"/>
  <c r="F33" i="1500"/>
  <c r="I32" i="1500"/>
  <c r="F32" i="1499"/>
  <c r="I31" i="1499"/>
  <c r="M30" i="1499"/>
  <c r="J30" i="1499"/>
  <c r="K29" i="1499"/>
  <c r="N29" i="1499"/>
  <c r="K31" i="1498"/>
  <c r="N31" i="1498"/>
  <c r="F34" i="1498"/>
  <c r="I33" i="1498"/>
  <c r="J32" i="1498"/>
  <c r="M32" i="1498"/>
  <c r="I277" i="1479"/>
  <c r="B276" i="1479"/>
  <c r="K31" i="1501" l="1"/>
  <c r="N31" i="1501"/>
  <c r="M32" i="1501"/>
  <c r="J32" i="1501"/>
  <c r="F34" i="1501"/>
  <c r="I33" i="1501"/>
  <c r="F34" i="1500"/>
  <c r="I33" i="1500"/>
  <c r="M32" i="1500"/>
  <c r="J32" i="1500"/>
  <c r="K31" i="1500"/>
  <c r="N31" i="1500"/>
  <c r="N30" i="1499"/>
  <c r="K30" i="1499"/>
  <c r="M31" i="1499"/>
  <c r="J31" i="1499"/>
  <c r="F33" i="1499"/>
  <c r="I32" i="1499"/>
  <c r="K32" i="1498"/>
  <c r="N32" i="1498"/>
  <c r="M33" i="1498"/>
  <c r="J33" i="1498"/>
  <c r="F35" i="1498"/>
  <c r="I34" i="1498"/>
  <c r="I278" i="1479"/>
  <c r="B277" i="1479"/>
  <c r="M33" i="1501" l="1"/>
  <c r="J33" i="1501"/>
  <c r="F35" i="1501"/>
  <c r="I34" i="1501"/>
  <c r="N32" i="1501"/>
  <c r="K32" i="1501"/>
  <c r="M33" i="1500"/>
  <c r="J33" i="1500"/>
  <c r="K32" i="1500"/>
  <c r="N32" i="1500"/>
  <c r="F35" i="1500"/>
  <c r="I34" i="1500"/>
  <c r="M32" i="1499"/>
  <c r="J32" i="1499"/>
  <c r="I33" i="1499"/>
  <c r="F34" i="1499"/>
  <c r="N31" i="1499"/>
  <c r="K31" i="1499"/>
  <c r="K33" i="1498"/>
  <c r="N33" i="1498"/>
  <c r="M34" i="1498"/>
  <c r="J34" i="1498"/>
  <c r="F36" i="1498"/>
  <c r="I35" i="1498"/>
  <c r="I279" i="1479"/>
  <c r="B278" i="1479"/>
  <c r="M34" i="1501" l="1"/>
  <c r="J34" i="1501"/>
  <c r="I35" i="1501"/>
  <c r="F36" i="1501"/>
  <c r="N33" i="1501"/>
  <c r="K33" i="1501"/>
  <c r="M34" i="1500"/>
  <c r="J34" i="1500"/>
  <c r="F36" i="1500"/>
  <c r="I35" i="1500"/>
  <c r="N33" i="1500"/>
  <c r="K33" i="1500"/>
  <c r="I34" i="1499"/>
  <c r="F35" i="1499"/>
  <c r="M33" i="1499"/>
  <c r="J33" i="1499"/>
  <c r="N32" i="1499"/>
  <c r="K32" i="1499"/>
  <c r="N34" i="1498"/>
  <c r="K34" i="1498"/>
  <c r="M35" i="1498"/>
  <c r="J35" i="1498"/>
  <c r="F37" i="1498"/>
  <c r="I36" i="1498"/>
  <c r="I280" i="1479"/>
  <c r="B279" i="1479"/>
  <c r="I36" i="1501" l="1"/>
  <c r="F37" i="1501"/>
  <c r="M35" i="1501"/>
  <c r="J35" i="1501"/>
  <c r="N34" i="1501"/>
  <c r="K34" i="1501"/>
  <c r="M35" i="1500"/>
  <c r="J35" i="1500"/>
  <c r="N34" i="1500"/>
  <c r="K34" i="1500"/>
  <c r="I36" i="1500"/>
  <c r="F37" i="1500"/>
  <c r="N33" i="1499"/>
  <c r="K33" i="1499"/>
  <c r="J34" i="1499"/>
  <c r="M34" i="1499"/>
  <c r="I35" i="1499"/>
  <c r="F36" i="1499"/>
  <c r="M36" i="1498"/>
  <c r="J36" i="1498"/>
  <c r="I37" i="1498"/>
  <c r="F38" i="1498"/>
  <c r="N35" i="1498"/>
  <c r="K35" i="1498"/>
  <c r="I281" i="1479"/>
  <c r="B280" i="1479"/>
  <c r="J36" i="1501" l="1"/>
  <c r="M36" i="1501"/>
  <c r="N35" i="1501"/>
  <c r="K35" i="1501"/>
  <c r="I37" i="1501"/>
  <c r="F38" i="1501"/>
  <c r="N35" i="1500"/>
  <c r="K35" i="1500"/>
  <c r="I37" i="1500"/>
  <c r="F38" i="1500"/>
  <c r="M36" i="1500"/>
  <c r="J36" i="1500"/>
  <c r="I36" i="1499"/>
  <c r="F37" i="1499"/>
  <c r="J35" i="1499"/>
  <c r="M35" i="1499"/>
  <c r="N34" i="1499"/>
  <c r="K34" i="1499"/>
  <c r="I38" i="1498"/>
  <c r="F39" i="1498"/>
  <c r="M37" i="1498"/>
  <c r="J37" i="1498"/>
  <c r="N36" i="1498"/>
  <c r="K36" i="1498"/>
  <c r="I282" i="1479"/>
  <c r="B281" i="1479"/>
  <c r="J37" i="1501" l="1"/>
  <c r="M37" i="1501"/>
  <c r="N36" i="1501"/>
  <c r="K36" i="1501"/>
  <c r="I38" i="1501"/>
  <c r="F39" i="1501"/>
  <c r="J37" i="1500"/>
  <c r="M37" i="1500"/>
  <c r="N36" i="1500"/>
  <c r="K36" i="1500"/>
  <c r="I38" i="1500"/>
  <c r="F39" i="1500"/>
  <c r="K35" i="1499"/>
  <c r="N35" i="1499"/>
  <c r="F38" i="1499"/>
  <c r="I37" i="1499"/>
  <c r="J36" i="1499"/>
  <c r="M36" i="1499"/>
  <c r="N37" i="1498"/>
  <c r="K37" i="1498"/>
  <c r="F40" i="1498"/>
  <c r="I39" i="1498"/>
  <c r="J38" i="1498"/>
  <c r="M38" i="1498"/>
  <c r="I283" i="1479"/>
  <c r="B282" i="1479"/>
  <c r="F40" i="1501" l="1"/>
  <c r="I39" i="1501"/>
  <c r="K37" i="1501"/>
  <c r="N37" i="1501"/>
  <c r="J38" i="1501"/>
  <c r="M38" i="1501"/>
  <c r="N37" i="1500"/>
  <c r="K37" i="1500"/>
  <c r="I39" i="1500"/>
  <c r="F40" i="1500"/>
  <c r="J38" i="1500"/>
  <c r="M38" i="1500"/>
  <c r="K36" i="1499"/>
  <c r="N36" i="1499"/>
  <c r="F39" i="1499"/>
  <c r="I38" i="1499"/>
  <c r="M37" i="1499"/>
  <c r="J37" i="1499"/>
  <c r="J39" i="1498"/>
  <c r="M39" i="1498"/>
  <c r="N38" i="1498"/>
  <c r="K38" i="1498"/>
  <c r="I40" i="1498"/>
  <c r="F41" i="1498"/>
  <c r="I284" i="1479"/>
  <c r="B283" i="1479"/>
  <c r="K38" i="1501" l="1"/>
  <c r="N38" i="1501"/>
  <c r="M39" i="1501"/>
  <c r="J39" i="1501"/>
  <c r="F41" i="1501"/>
  <c r="I40" i="1501"/>
  <c r="K38" i="1500"/>
  <c r="N38" i="1500"/>
  <c r="J39" i="1500"/>
  <c r="M39" i="1500"/>
  <c r="F41" i="1500"/>
  <c r="I40" i="1500"/>
  <c r="K37" i="1499"/>
  <c r="N37" i="1499"/>
  <c r="M38" i="1499"/>
  <c r="J38" i="1499"/>
  <c r="F40" i="1499"/>
  <c r="I39" i="1499"/>
  <c r="F42" i="1498"/>
  <c r="I41" i="1498"/>
  <c r="M40" i="1498"/>
  <c r="J40" i="1498"/>
  <c r="K39" i="1498"/>
  <c r="N39" i="1498"/>
  <c r="I285" i="1479"/>
  <c r="B284" i="1479"/>
  <c r="M40" i="1501" l="1"/>
  <c r="J40" i="1501"/>
  <c r="K39" i="1501"/>
  <c r="N39" i="1501"/>
  <c r="F42" i="1501"/>
  <c r="I41" i="1501"/>
  <c r="K39" i="1500"/>
  <c r="N39" i="1500"/>
  <c r="M40" i="1500"/>
  <c r="J40" i="1500"/>
  <c r="F42" i="1500"/>
  <c r="I41" i="1500"/>
  <c r="M39" i="1499"/>
  <c r="J39" i="1499"/>
  <c r="F41" i="1499"/>
  <c r="I40" i="1499"/>
  <c r="N38" i="1499"/>
  <c r="K38" i="1499"/>
  <c r="K40" i="1498"/>
  <c r="N40" i="1498"/>
  <c r="M41" i="1498"/>
  <c r="J41" i="1498"/>
  <c r="F43" i="1498"/>
  <c r="I42" i="1498"/>
  <c r="I286" i="1479"/>
  <c r="B285" i="1479"/>
  <c r="F43" i="1501" l="1"/>
  <c r="I42" i="1501"/>
  <c r="M41" i="1501"/>
  <c r="J41" i="1501"/>
  <c r="N40" i="1501"/>
  <c r="K40" i="1501"/>
  <c r="K40" i="1500"/>
  <c r="N40" i="1500"/>
  <c r="M41" i="1500"/>
  <c r="J41" i="1500"/>
  <c r="F43" i="1500"/>
  <c r="I42" i="1500"/>
  <c r="M40" i="1499"/>
  <c r="J40" i="1499"/>
  <c r="I41" i="1499"/>
  <c r="F42" i="1499"/>
  <c r="N39" i="1499"/>
  <c r="K39" i="1499"/>
  <c r="I43" i="1498"/>
  <c r="F44" i="1498"/>
  <c r="N41" i="1498"/>
  <c r="K41" i="1498"/>
  <c r="M42" i="1498"/>
  <c r="J42" i="1498"/>
  <c r="I287" i="1479"/>
  <c r="B286" i="1479"/>
  <c r="N41" i="1501" l="1"/>
  <c r="K41" i="1501"/>
  <c r="I43" i="1501"/>
  <c r="F44" i="1501"/>
  <c r="M42" i="1501"/>
  <c r="J42" i="1501"/>
  <c r="F44" i="1500"/>
  <c r="I43" i="1500"/>
  <c r="N41" i="1500"/>
  <c r="K41" i="1500"/>
  <c r="M42" i="1500"/>
  <c r="J42" i="1500"/>
  <c r="I42" i="1499"/>
  <c r="F43" i="1499"/>
  <c r="M41" i="1499"/>
  <c r="J41" i="1499"/>
  <c r="N40" i="1499"/>
  <c r="K40" i="1499"/>
  <c r="F45" i="1498"/>
  <c r="I44" i="1498"/>
  <c r="N42" i="1498"/>
  <c r="K42" i="1498"/>
  <c r="M43" i="1498"/>
  <c r="J43" i="1498"/>
  <c r="I288" i="1479"/>
  <c r="B287" i="1479"/>
  <c r="I44" i="1501" l="1"/>
  <c r="F45" i="1501"/>
  <c r="N42" i="1501"/>
  <c r="K42" i="1501"/>
  <c r="M43" i="1501"/>
  <c r="J43" i="1501"/>
  <c r="I44" i="1500"/>
  <c r="F45" i="1500"/>
  <c r="N42" i="1500"/>
  <c r="K42" i="1500"/>
  <c r="M43" i="1500"/>
  <c r="J43" i="1500"/>
  <c r="J42" i="1499"/>
  <c r="M42" i="1499"/>
  <c r="N41" i="1499"/>
  <c r="K41" i="1499"/>
  <c r="I43" i="1499"/>
  <c r="F44" i="1499"/>
  <c r="M44" i="1498"/>
  <c r="J44" i="1498"/>
  <c r="N43" i="1498"/>
  <c r="K43" i="1498"/>
  <c r="I45" i="1498"/>
  <c r="F46" i="1498"/>
  <c r="I289" i="1479"/>
  <c r="B288" i="1479"/>
  <c r="N43" i="1501" l="1"/>
  <c r="K43" i="1501"/>
  <c r="I45" i="1501"/>
  <c r="F46" i="1501"/>
  <c r="J44" i="1501"/>
  <c r="M44" i="1501"/>
  <c r="N43" i="1500"/>
  <c r="K43" i="1500"/>
  <c r="I45" i="1500"/>
  <c r="F46" i="1500"/>
  <c r="M44" i="1500"/>
  <c r="J44" i="1500"/>
  <c r="I44" i="1499"/>
  <c r="F45" i="1499"/>
  <c r="J43" i="1499"/>
  <c r="M43" i="1499"/>
  <c r="N42" i="1499"/>
  <c r="K42" i="1499"/>
  <c r="I46" i="1498"/>
  <c r="F47" i="1498"/>
  <c r="M45" i="1498"/>
  <c r="J45" i="1498"/>
  <c r="N44" i="1498"/>
  <c r="K44" i="1498"/>
  <c r="I290" i="1479"/>
  <c r="B289" i="1479"/>
  <c r="N44" i="1501" l="1"/>
  <c r="K44" i="1501"/>
  <c r="I46" i="1501"/>
  <c r="F47" i="1501"/>
  <c r="J45" i="1501"/>
  <c r="M45" i="1501"/>
  <c r="N44" i="1500"/>
  <c r="K44" i="1500"/>
  <c r="I46" i="1500"/>
  <c r="F47" i="1500"/>
  <c r="J45" i="1500"/>
  <c r="M45" i="1500"/>
  <c r="J44" i="1499"/>
  <c r="M44" i="1499"/>
  <c r="K43" i="1499"/>
  <c r="N43" i="1499"/>
  <c r="F46" i="1499"/>
  <c r="I45" i="1499"/>
  <c r="N45" i="1498"/>
  <c r="K45" i="1498"/>
  <c r="I47" i="1498"/>
  <c r="F48" i="1498"/>
  <c r="J46" i="1498"/>
  <c r="M46" i="1498"/>
  <c r="I291" i="1479"/>
  <c r="B290" i="1479"/>
  <c r="F48" i="1501" l="1"/>
  <c r="I47" i="1501"/>
  <c r="K45" i="1501"/>
  <c r="N45" i="1501"/>
  <c r="J46" i="1501"/>
  <c r="M46" i="1501"/>
  <c r="N45" i="1500"/>
  <c r="K45" i="1500"/>
  <c r="I47" i="1500"/>
  <c r="F48" i="1500"/>
  <c r="J46" i="1500"/>
  <c r="M46" i="1500"/>
  <c r="M45" i="1499"/>
  <c r="J45" i="1499"/>
  <c r="F47" i="1499"/>
  <c r="I46" i="1499"/>
  <c r="K44" i="1499"/>
  <c r="N44" i="1499"/>
  <c r="I48" i="1498"/>
  <c r="F49" i="1498"/>
  <c r="N46" i="1498"/>
  <c r="K46" i="1498"/>
  <c r="J47" i="1498"/>
  <c r="M47" i="1498"/>
  <c r="I292" i="1479"/>
  <c r="B291" i="1479"/>
  <c r="F49" i="1501" l="1"/>
  <c r="I48" i="1501"/>
  <c r="K46" i="1501"/>
  <c r="N46" i="1501"/>
  <c r="M47" i="1501"/>
  <c r="J47" i="1501"/>
  <c r="K46" i="1500"/>
  <c r="N46" i="1500"/>
  <c r="J47" i="1500"/>
  <c r="M47" i="1500"/>
  <c r="F49" i="1500"/>
  <c r="I48" i="1500"/>
  <c r="M46" i="1499"/>
  <c r="J46" i="1499"/>
  <c r="F48" i="1499"/>
  <c r="I47" i="1499"/>
  <c r="K45" i="1499"/>
  <c r="N45" i="1499"/>
  <c r="K47" i="1498"/>
  <c r="N47" i="1498"/>
  <c r="F50" i="1498"/>
  <c r="I49" i="1498"/>
  <c r="J48" i="1498"/>
  <c r="M48" i="1498"/>
  <c r="I293" i="1479"/>
  <c r="B292" i="1479"/>
  <c r="K47" i="1501" l="1"/>
  <c r="N47" i="1501"/>
  <c r="M48" i="1501"/>
  <c r="J48" i="1501"/>
  <c r="F50" i="1501"/>
  <c r="I49" i="1501"/>
  <c r="F50" i="1500"/>
  <c r="I49" i="1500"/>
  <c r="K47" i="1500"/>
  <c r="N47" i="1500"/>
  <c r="M48" i="1500"/>
  <c r="J48" i="1500"/>
  <c r="M47" i="1499"/>
  <c r="J47" i="1499"/>
  <c r="F49" i="1499"/>
  <c r="I48" i="1499"/>
  <c r="N46" i="1499"/>
  <c r="K46" i="1499"/>
  <c r="M49" i="1498"/>
  <c r="J49" i="1498"/>
  <c r="K48" i="1498"/>
  <c r="N48" i="1498"/>
  <c r="F51" i="1498"/>
  <c r="I50" i="1498"/>
  <c r="I294" i="1479"/>
  <c r="B293" i="1479"/>
  <c r="M49" i="1501" l="1"/>
  <c r="J49" i="1501"/>
  <c r="N48" i="1501"/>
  <c r="K48" i="1501"/>
  <c r="F51" i="1501"/>
  <c r="I50" i="1501"/>
  <c r="F51" i="1500"/>
  <c r="I50" i="1500"/>
  <c r="K48" i="1500"/>
  <c r="N48" i="1500"/>
  <c r="M49" i="1500"/>
  <c r="J49" i="1500"/>
  <c r="M48" i="1499"/>
  <c r="J48" i="1499"/>
  <c r="N47" i="1499"/>
  <c r="K47" i="1499"/>
  <c r="I49" i="1499"/>
  <c r="F50" i="1499"/>
  <c r="M50" i="1498"/>
  <c r="J50" i="1498"/>
  <c r="K49" i="1498"/>
  <c r="N49" i="1498"/>
  <c r="F52" i="1498"/>
  <c r="I51" i="1498"/>
  <c r="I295" i="1479"/>
  <c r="B294" i="1479"/>
  <c r="I51" i="1501" l="1"/>
  <c r="F52" i="1501"/>
  <c r="N49" i="1501"/>
  <c r="K49" i="1501"/>
  <c r="M50" i="1501"/>
  <c r="J50" i="1501"/>
  <c r="N49" i="1500"/>
  <c r="K49" i="1500"/>
  <c r="M50" i="1500"/>
  <c r="J50" i="1500"/>
  <c r="F52" i="1500"/>
  <c r="I51" i="1500"/>
  <c r="I50" i="1499"/>
  <c r="F51" i="1499"/>
  <c r="M49" i="1499"/>
  <c r="J49" i="1499"/>
  <c r="N48" i="1499"/>
  <c r="K48" i="1499"/>
  <c r="M51" i="1498"/>
  <c r="J51" i="1498"/>
  <c r="F53" i="1498"/>
  <c r="I52" i="1498"/>
  <c r="N50" i="1498"/>
  <c r="K50" i="1498"/>
  <c r="I296" i="1479"/>
  <c r="B295" i="1479"/>
  <c r="N50" i="1501" l="1"/>
  <c r="K50" i="1501"/>
  <c r="M51" i="1501"/>
  <c r="J51" i="1501"/>
  <c r="I52" i="1501"/>
  <c r="F53" i="1501"/>
  <c r="I52" i="1500"/>
  <c r="F53" i="1500"/>
  <c r="J51" i="1500"/>
  <c r="M51" i="1500"/>
  <c r="N50" i="1500"/>
  <c r="K50" i="1500"/>
  <c r="N49" i="1499"/>
  <c r="K49" i="1499"/>
  <c r="I51" i="1499"/>
  <c r="F52" i="1499"/>
  <c r="J50" i="1499"/>
  <c r="M50" i="1499"/>
  <c r="I53" i="1498"/>
  <c r="F54" i="1498"/>
  <c r="N51" i="1498"/>
  <c r="K51" i="1498"/>
  <c r="M52" i="1498"/>
  <c r="J52" i="1498"/>
  <c r="I297" i="1479"/>
  <c r="B296" i="1479"/>
  <c r="I53" i="1501" l="1"/>
  <c r="F54" i="1501"/>
  <c r="J52" i="1501"/>
  <c r="M52" i="1501"/>
  <c r="N51" i="1501"/>
  <c r="K51" i="1501"/>
  <c r="I53" i="1500"/>
  <c r="F54" i="1500"/>
  <c r="N51" i="1500"/>
  <c r="K51" i="1500"/>
  <c r="M52" i="1500"/>
  <c r="J52" i="1500"/>
  <c r="N50" i="1499"/>
  <c r="K50" i="1499"/>
  <c r="J51" i="1499"/>
  <c r="M51" i="1499"/>
  <c r="I52" i="1499"/>
  <c r="F53" i="1499"/>
  <c r="I54" i="1498"/>
  <c r="F55" i="1498"/>
  <c r="N52" i="1498"/>
  <c r="K52" i="1498"/>
  <c r="M53" i="1498"/>
  <c r="J53" i="1498"/>
  <c r="I298" i="1479"/>
  <c r="B297" i="1479"/>
  <c r="J53" i="1501" l="1"/>
  <c r="M53" i="1501"/>
  <c r="K52" i="1501"/>
  <c r="N52" i="1501"/>
  <c r="I54" i="1501"/>
  <c r="F55" i="1501"/>
  <c r="I54" i="1500"/>
  <c r="F55" i="1500"/>
  <c r="N52" i="1500"/>
  <c r="K52" i="1500"/>
  <c r="J53" i="1500"/>
  <c r="M53" i="1500"/>
  <c r="F54" i="1499"/>
  <c r="I53" i="1499"/>
  <c r="K51" i="1499"/>
  <c r="N51" i="1499"/>
  <c r="J52" i="1499"/>
  <c r="M52" i="1499"/>
  <c r="I55" i="1498"/>
  <c r="F56" i="1498"/>
  <c r="N53" i="1498"/>
  <c r="K53" i="1498"/>
  <c r="J54" i="1498"/>
  <c r="M54" i="1498"/>
  <c r="I299" i="1479"/>
  <c r="B298" i="1479"/>
  <c r="K53" i="1501" l="1"/>
  <c r="N53" i="1501"/>
  <c r="J54" i="1501"/>
  <c r="M54" i="1501"/>
  <c r="F56" i="1501"/>
  <c r="I55" i="1501"/>
  <c r="N53" i="1500"/>
  <c r="K53" i="1500"/>
  <c r="I55" i="1500"/>
  <c r="F56" i="1500"/>
  <c r="J54" i="1500"/>
  <c r="M54" i="1500"/>
  <c r="K52" i="1499"/>
  <c r="N52" i="1499"/>
  <c r="M53" i="1499"/>
  <c r="J53" i="1499"/>
  <c r="F55" i="1499"/>
  <c r="I54" i="1499"/>
  <c r="I56" i="1498"/>
  <c r="F57" i="1498"/>
  <c r="N54" i="1498"/>
  <c r="K54" i="1498"/>
  <c r="J55" i="1498"/>
  <c r="M55" i="1498"/>
  <c r="I300" i="1479"/>
  <c r="B299" i="1479"/>
  <c r="F57" i="1501" l="1"/>
  <c r="I56" i="1501"/>
  <c r="K54" i="1501"/>
  <c r="N54" i="1501"/>
  <c r="M55" i="1501"/>
  <c r="J55" i="1501"/>
  <c r="K54" i="1500"/>
  <c r="N54" i="1500"/>
  <c r="I56" i="1500"/>
  <c r="F57" i="1500"/>
  <c r="J55" i="1500"/>
  <c r="M55" i="1500"/>
  <c r="F56" i="1499"/>
  <c r="I55" i="1499"/>
  <c r="M54" i="1499"/>
  <c r="J54" i="1499"/>
  <c r="K53" i="1499"/>
  <c r="N53" i="1499"/>
  <c r="I57" i="1498"/>
  <c r="F58" i="1498"/>
  <c r="K55" i="1498"/>
  <c r="N55" i="1498"/>
  <c r="M56" i="1498"/>
  <c r="J56" i="1498"/>
  <c r="I301" i="1479"/>
  <c r="B300" i="1479"/>
  <c r="K55" i="1501" l="1"/>
  <c r="N55" i="1501"/>
  <c r="M56" i="1501"/>
  <c r="J56" i="1501"/>
  <c r="F58" i="1501"/>
  <c r="I57" i="1501"/>
  <c r="F58" i="1500"/>
  <c r="I57" i="1500"/>
  <c r="M56" i="1500"/>
  <c r="J56" i="1500"/>
  <c r="K55" i="1500"/>
  <c r="N55" i="1500"/>
  <c r="N54" i="1499"/>
  <c r="K54" i="1499"/>
  <c r="F57" i="1499"/>
  <c r="I56" i="1499"/>
  <c r="M55" i="1499"/>
  <c r="J55" i="1499"/>
  <c r="K56" i="1498"/>
  <c r="N56" i="1498"/>
  <c r="F59" i="1498"/>
  <c r="I58" i="1498"/>
  <c r="M57" i="1498"/>
  <c r="J57" i="1498"/>
  <c r="I302" i="1479"/>
  <c r="B301" i="1479"/>
  <c r="F59" i="1501" l="1"/>
  <c r="I58" i="1501"/>
  <c r="M57" i="1501"/>
  <c r="J57" i="1501"/>
  <c r="N56" i="1501"/>
  <c r="K56" i="1501"/>
  <c r="K56" i="1500"/>
  <c r="N56" i="1500"/>
  <c r="M57" i="1500"/>
  <c r="J57" i="1500"/>
  <c r="F59" i="1500"/>
  <c r="I58" i="1500"/>
  <c r="M56" i="1499"/>
  <c r="J56" i="1499"/>
  <c r="N55" i="1499"/>
  <c r="K55" i="1499"/>
  <c r="F58" i="1499"/>
  <c r="I57" i="1499"/>
  <c r="F60" i="1498"/>
  <c r="I59" i="1498"/>
  <c r="K57" i="1498"/>
  <c r="N57" i="1498"/>
  <c r="M58" i="1498"/>
  <c r="J58" i="1498"/>
  <c r="I303" i="1479"/>
  <c r="B302" i="1479"/>
  <c r="N57" i="1501" l="1"/>
  <c r="K57" i="1501"/>
  <c r="M58" i="1501"/>
  <c r="J58" i="1501"/>
  <c r="F60" i="1501"/>
  <c r="I59" i="1501"/>
  <c r="M58" i="1500"/>
  <c r="J58" i="1500"/>
  <c r="K57" i="1500"/>
  <c r="N57" i="1500"/>
  <c r="F60" i="1500"/>
  <c r="I59" i="1500"/>
  <c r="M57" i="1499"/>
  <c r="J57" i="1499"/>
  <c r="I58" i="1499"/>
  <c r="F59" i="1499"/>
  <c r="N56" i="1499"/>
  <c r="K56" i="1499"/>
  <c r="N58" i="1498"/>
  <c r="K58" i="1498"/>
  <c r="M59" i="1498"/>
  <c r="J59" i="1498"/>
  <c r="I60" i="1498"/>
  <c r="F61" i="1498"/>
  <c r="I304" i="1479"/>
  <c r="B303" i="1479"/>
  <c r="I60" i="1501" l="1"/>
  <c r="F61" i="1501"/>
  <c r="M59" i="1501"/>
  <c r="J59" i="1501"/>
  <c r="N58" i="1501"/>
  <c r="K58" i="1501"/>
  <c r="M59" i="1500"/>
  <c r="J59" i="1500"/>
  <c r="F61" i="1500"/>
  <c r="I60" i="1500"/>
  <c r="N58" i="1500"/>
  <c r="K58" i="1500"/>
  <c r="I59" i="1499"/>
  <c r="F60" i="1499"/>
  <c r="M58" i="1499"/>
  <c r="J58" i="1499"/>
  <c r="N57" i="1499"/>
  <c r="K57" i="1499"/>
  <c r="J60" i="1498"/>
  <c r="M60" i="1498"/>
  <c r="F62" i="1498"/>
  <c r="I61" i="1498"/>
  <c r="N59" i="1498"/>
  <c r="K59" i="1498"/>
  <c r="I305" i="1479"/>
  <c r="B304" i="1479"/>
  <c r="N59" i="1501" l="1"/>
  <c r="K59" i="1501"/>
  <c r="I61" i="1501"/>
  <c r="F62" i="1501"/>
  <c r="M60" i="1501"/>
  <c r="J60" i="1501"/>
  <c r="N59" i="1500"/>
  <c r="K59" i="1500"/>
  <c r="M60" i="1500"/>
  <c r="J60" i="1500"/>
  <c r="I61" i="1500"/>
  <c r="F62" i="1500"/>
  <c r="N58" i="1499"/>
  <c r="K58" i="1499"/>
  <c r="J59" i="1499"/>
  <c r="M59" i="1499"/>
  <c r="I60" i="1499"/>
  <c r="F61" i="1499"/>
  <c r="M61" i="1498"/>
  <c r="J61" i="1498"/>
  <c r="I62" i="1498"/>
  <c r="F63" i="1498"/>
  <c r="N60" i="1498"/>
  <c r="K60" i="1498"/>
  <c r="I306" i="1479"/>
  <c r="B305" i="1479"/>
  <c r="N60" i="1501" l="1"/>
  <c r="K60" i="1501"/>
  <c r="I62" i="1501"/>
  <c r="F63" i="1501"/>
  <c r="J61" i="1501"/>
  <c r="M61" i="1501"/>
  <c r="N60" i="1500"/>
  <c r="K60" i="1500"/>
  <c r="I62" i="1500"/>
  <c r="F63" i="1500"/>
  <c r="M61" i="1500"/>
  <c r="J61" i="1500"/>
  <c r="I61" i="1499"/>
  <c r="F62" i="1499"/>
  <c r="N59" i="1499"/>
  <c r="K59" i="1499"/>
  <c r="J60" i="1499"/>
  <c r="M60" i="1499"/>
  <c r="I63" i="1498"/>
  <c r="F64" i="1498"/>
  <c r="N61" i="1498"/>
  <c r="K61" i="1498"/>
  <c r="M62" i="1498"/>
  <c r="J62" i="1498"/>
  <c r="I307" i="1479"/>
  <c r="B306" i="1479"/>
  <c r="K61" i="1501" l="1"/>
  <c r="N61" i="1501"/>
  <c r="I63" i="1501"/>
  <c r="F64" i="1501"/>
  <c r="J62" i="1501"/>
  <c r="M62" i="1501"/>
  <c r="N61" i="1500"/>
  <c r="K61" i="1500"/>
  <c r="I63" i="1500"/>
  <c r="F64" i="1500"/>
  <c r="J62" i="1500"/>
  <c r="M62" i="1500"/>
  <c r="K60" i="1499"/>
  <c r="N60" i="1499"/>
  <c r="F63" i="1499"/>
  <c r="I62" i="1499"/>
  <c r="J61" i="1499"/>
  <c r="M61" i="1499"/>
  <c r="N62" i="1498"/>
  <c r="K62" i="1498"/>
  <c r="F65" i="1498"/>
  <c r="I64" i="1498"/>
  <c r="J63" i="1498"/>
  <c r="M63" i="1498"/>
  <c r="I308" i="1479"/>
  <c r="B307" i="1479"/>
  <c r="K62" i="1501" l="1"/>
  <c r="N62" i="1501"/>
  <c r="F65" i="1501"/>
  <c r="I64" i="1501"/>
  <c r="J63" i="1501"/>
  <c r="M63" i="1501"/>
  <c r="I64" i="1500"/>
  <c r="F65" i="1500"/>
  <c r="N62" i="1500"/>
  <c r="K62" i="1500"/>
  <c r="J63" i="1500"/>
  <c r="M63" i="1500"/>
  <c r="F64" i="1499"/>
  <c r="I63" i="1499"/>
  <c r="K61" i="1499"/>
  <c r="N61" i="1499"/>
  <c r="M62" i="1499"/>
  <c r="J62" i="1499"/>
  <c r="I65" i="1498"/>
  <c r="F66" i="1498"/>
  <c r="N63" i="1498"/>
  <c r="K63" i="1498"/>
  <c r="J64" i="1498"/>
  <c r="M64" i="1498"/>
  <c r="I309" i="1479"/>
  <c r="B308" i="1479"/>
  <c r="K63" i="1501" l="1"/>
  <c r="N63" i="1501"/>
  <c r="M64" i="1501"/>
  <c r="J64" i="1501"/>
  <c r="F66" i="1501"/>
  <c r="I65" i="1501"/>
  <c r="J64" i="1500"/>
  <c r="M64" i="1500"/>
  <c r="K63" i="1500"/>
  <c r="N63" i="1500"/>
  <c r="F66" i="1500"/>
  <c r="I65" i="1500"/>
  <c r="K62" i="1499"/>
  <c r="N62" i="1499"/>
  <c r="M63" i="1499"/>
  <c r="J63" i="1499"/>
  <c r="F65" i="1499"/>
  <c r="I64" i="1499"/>
  <c r="F67" i="1498"/>
  <c r="I66" i="1498"/>
  <c r="K64" i="1498"/>
  <c r="N64" i="1498"/>
  <c r="M65" i="1498"/>
  <c r="J65" i="1498"/>
  <c r="I310" i="1479"/>
  <c r="B309" i="1479"/>
  <c r="M65" i="1501" l="1"/>
  <c r="J65" i="1501"/>
  <c r="F67" i="1501"/>
  <c r="I66" i="1501"/>
  <c r="K64" i="1501"/>
  <c r="N64" i="1501"/>
  <c r="M65" i="1500"/>
  <c r="J65" i="1500"/>
  <c r="F67" i="1500"/>
  <c r="I66" i="1500"/>
  <c r="K64" i="1500"/>
  <c r="N64" i="1500"/>
  <c r="N63" i="1499"/>
  <c r="K63" i="1499"/>
  <c r="M64" i="1499"/>
  <c r="J64" i="1499"/>
  <c r="F66" i="1499"/>
  <c r="I65" i="1499"/>
  <c r="M66" i="1498"/>
  <c r="J66" i="1498"/>
  <c r="K65" i="1498"/>
  <c r="N65" i="1498"/>
  <c r="F68" i="1498"/>
  <c r="I67" i="1498"/>
  <c r="I311" i="1479"/>
  <c r="B310" i="1479"/>
  <c r="F68" i="1501" l="1"/>
  <c r="I67" i="1501"/>
  <c r="N65" i="1501"/>
  <c r="K65" i="1501"/>
  <c r="M66" i="1501"/>
  <c r="J66" i="1501"/>
  <c r="M66" i="1500"/>
  <c r="J66" i="1500"/>
  <c r="F68" i="1500"/>
  <c r="I67" i="1500"/>
  <c r="K65" i="1500"/>
  <c r="N65" i="1500"/>
  <c r="M65" i="1499"/>
  <c r="J65" i="1499"/>
  <c r="I66" i="1499"/>
  <c r="F67" i="1499"/>
  <c r="N64" i="1499"/>
  <c r="K64" i="1499"/>
  <c r="M67" i="1498"/>
  <c r="J67" i="1498"/>
  <c r="I68" i="1498"/>
  <c r="F69" i="1498"/>
  <c r="N66" i="1498"/>
  <c r="K66" i="1498"/>
  <c r="I312" i="1479"/>
  <c r="B311" i="1479"/>
  <c r="N66" i="1501" l="1"/>
  <c r="K66" i="1501"/>
  <c r="M67" i="1501"/>
  <c r="J67" i="1501"/>
  <c r="I68" i="1501"/>
  <c r="F69" i="1501"/>
  <c r="M67" i="1500"/>
  <c r="J67" i="1500"/>
  <c r="F69" i="1500"/>
  <c r="I68" i="1500"/>
  <c r="N66" i="1500"/>
  <c r="K66" i="1500"/>
  <c r="N65" i="1499"/>
  <c r="K65" i="1499"/>
  <c r="I67" i="1499"/>
  <c r="F68" i="1499"/>
  <c r="M66" i="1499"/>
  <c r="J66" i="1499"/>
  <c r="M68" i="1498"/>
  <c r="J68" i="1498"/>
  <c r="N67" i="1498"/>
  <c r="K67" i="1498"/>
  <c r="F70" i="1498"/>
  <c r="I69" i="1498"/>
  <c r="I313" i="1479"/>
  <c r="B312" i="1479"/>
  <c r="I69" i="1501" l="1"/>
  <c r="F70" i="1501"/>
  <c r="M68" i="1501"/>
  <c r="J68" i="1501"/>
  <c r="N67" i="1501"/>
  <c r="K67" i="1501"/>
  <c r="M68" i="1500"/>
  <c r="J68" i="1500"/>
  <c r="I69" i="1500"/>
  <c r="F70" i="1500"/>
  <c r="N67" i="1500"/>
  <c r="K67" i="1500"/>
  <c r="N66" i="1499"/>
  <c r="K66" i="1499"/>
  <c r="I68" i="1499"/>
  <c r="F69" i="1499"/>
  <c r="J67" i="1499"/>
  <c r="M67" i="1499"/>
  <c r="M69" i="1498"/>
  <c r="J69" i="1498"/>
  <c r="N68" i="1498"/>
  <c r="K68" i="1498"/>
  <c r="I70" i="1498"/>
  <c r="F71" i="1498"/>
  <c r="I314" i="1479"/>
  <c r="B313" i="1479"/>
  <c r="N68" i="1501" l="1"/>
  <c r="K68" i="1501"/>
  <c r="I70" i="1501"/>
  <c r="F71" i="1501"/>
  <c r="J69" i="1501"/>
  <c r="M69" i="1501"/>
  <c r="I70" i="1500"/>
  <c r="F71" i="1500"/>
  <c r="M69" i="1500"/>
  <c r="J69" i="1500"/>
  <c r="N68" i="1500"/>
  <c r="K68" i="1500"/>
  <c r="N67" i="1499"/>
  <c r="K67" i="1499"/>
  <c r="I69" i="1499"/>
  <c r="F70" i="1499"/>
  <c r="J68" i="1499"/>
  <c r="M68" i="1499"/>
  <c r="I71" i="1498"/>
  <c r="F72" i="1498"/>
  <c r="K69" i="1498"/>
  <c r="N69" i="1498"/>
  <c r="M70" i="1498"/>
  <c r="J70" i="1498"/>
  <c r="I315" i="1479"/>
  <c r="B314" i="1479"/>
  <c r="N69" i="1501" l="1"/>
  <c r="K69" i="1501"/>
  <c r="I71" i="1501"/>
  <c r="F72" i="1501"/>
  <c r="J70" i="1501"/>
  <c r="M70" i="1501"/>
  <c r="N69" i="1500"/>
  <c r="K69" i="1500"/>
  <c r="I71" i="1500"/>
  <c r="F72" i="1500"/>
  <c r="J70" i="1500"/>
  <c r="M70" i="1500"/>
  <c r="K68" i="1499"/>
  <c r="N68" i="1499"/>
  <c r="F71" i="1499"/>
  <c r="I70" i="1499"/>
  <c r="J69" i="1499"/>
  <c r="M69" i="1499"/>
  <c r="N70" i="1498"/>
  <c r="K70" i="1498"/>
  <c r="I72" i="1498"/>
  <c r="F73" i="1498"/>
  <c r="J71" i="1498"/>
  <c r="M71" i="1498"/>
  <c r="I316" i="1479"/>
  <c r="B315" i="1479"/>
  <c r="K70" i="1501" l="1"/>
  <c r="N70" i="1501"/>
  <c r="F73" i="1501"/>
  <c r="I72" i="1501"/>
  <c r="J71" i="1501"/>
  <c r="M71" i="1501"/>
  <c r="N70" i="1500"/>
  <c r="K70" i="1500"/>
  <c r="I72" i="1500"/>
  <c r="F73" i="1500"/>
  <c r="J71" i="1500"/>
  <c r="M71" i="1500"/>
  <c r="M70" i="1499"/>
  <c r="J70" i="1499"/>
  <c r="K69" i="1499"/>
  <c r="N69" i="1499"/>
  <c r="F72" i="1499"/>
  <c r="I71" i="1499"/>
  <c r="I73" i="1498"/>
  <c r="F74" i="1498"/>
  <c r="J72" i="1498"/>
  <c r="M72" i="1498"/>
  <c r="N71" i="1498"/>
  <c r="K71" i="1498"/>
  <c r="I317" i="1479"/>
  <c r="B316" i="1479"/>
  <c r="K71" i="1501" l="1"/>
  <c r="N71" i="1501"/>
  <c r="F74" i="1501"/>
  <c r="I73" i="1501"/>
  <c r="M72" i="1501"/>
  <c r="J72" i="1501"/>
  <c r="F74" i="1500"/>
  <c r="I73" i="1500"/>
  <c r="K71" i="1500"/>
  <c r="N71" i="1500"/>
  <c r="J72" i="1500"/>
  <c r="M72" i="1500"/>
  <c r="F73" i="1499"/>
  <c r="I72" i="1499"/>
  <c r="M71" i="1499"/>
  <c r="J71" i="1499"/>
  <c r="K70" i="1499"/>
  <c r="N70" i="1499"/>
  <c r="F75" i="1498"/>
  <c r="I74" i="1498"/>
  <c r="K72" i="1498"/>
  <c r="N72" i="1498"/>
  <c r="M73" i="1498"/>
  <c r="J73" i="1498"/>
  <c r="I318" i="1479"/>
  <c r="B317" i="1479"/>
  <c r="K72" i="1501" l="1"/>
  <c r="N72" i="1501"/>
  <c r="M73" i="1501"/>
  <c r="J73" i="1501"/>
  <c r="F75" i="1501"/>
  <c r="I74" i="1501"/>
  <c r="K72" i="1500"/>
  <c r="N72" i="1500"/>
  <c r="M73" i="1500"/>
  <c r="J73" i="1500"/>
  <c r="I74" i="1500"/>
  <c r="F75" i="1500"/>
  <c r="F74" i="1499"/>
  <c r="I73" i="1499"/>
  <c r="N71" i="1499"/>
  <c r="K71" i="1499"/>
  <c r="M72" i="1499"/>
  <c r="J72" i="1499"/>
  <c r="M74" i="1498"/>
  <c r="J74" i="1498"/>
  <c r="K73" i="1498"/>
  <c r="N73" i="1498"/>
  <c r="F76" i="1498"/>
  <c r="I75" i="1498"/>
  <c r="I319" i="1479"/>
  <c r="B318" i="1479"/>
  <c r="M74" i="1501" l="1"/>
  <c r="J74" i="1501"/>
  <c r="N73" i="1501"/>
  <c r="K73" i="1501"/>
  <c r="F76" i="1501"/>
  <c r="I75" i="1501"/>
  <c r="F76" i="1500"/>
  <c r="I75" i="1500"/>
  <c r="J74" i="1500"/>
  <c r="M74" i="1500"/>
  <c r="K73" i="1500"/>
  <c r="N73" i="1500"/>
  <c r="M73" i="1499"/>
  <c r="J73" i="1499"/>
  <c r="I74" i="1499"/>
  <c r="F75" i="1499"/>
  <c r="N72" i="1499"/>
  <c r="K72" i="1499"/>
  <c r="M75" i="1498"/>
  <c r="J75" i="1498"/>
  <c r="K74" i="1498"/>
  <c r="N74" i="1498"/>
  <c r="F77" i="1498"/>
  <c r="I76" i="1498"/>
  <c r="I320" i="1479"/>
  <c r="B319" i="1479"/>
  <c r="M75" i="1501" l="1"/>
  <c r="J75" i="1501"/>
  <c r="I76" i="1501"/>
  <c r="F77" i="1501"/>
  <c r="N74" i="1501"/>
  <c r="K74" i="1501"/>
  <c r="N74" i="1500"/>
  <c r="K74" i="1500"/>
  <c r="M75" i="1500"/>
  <c r="J75" i="1500"/>
  <c r="I76" i="1500"/>
  <c r="F77" i="1500"/>
  <c r="I75" i="1499"/>
  <c r="F76" i="1499"/>
  <c r="M74" i="1499"/>
  <c r="J74" i="1499"/>
  <c r="N73" i="1499"/>
  <c r="K73" i="1499"/>
  <c r="N75" i="1498"/>
  <c r="K75" i="1498"/>
  <c r="M76" i="1498"/>
  <c r="J76" i="1498"/>
  <c r="F78" i="1498"/>
  <c r="I77" i="1498"/>
  <c r="I321" i="1479"/>
  <c r="B320" i="1479"/>
  <c r="I77" i="1501" l="1"/>
  <c r="F78" i="1501"/>
  <c r="J76" i="1501"/>
  <c r="M76" i="1501"/>
  <c r="N75" i="1501"/>
  <c r="K75" i="1501"/>
  <c r="M76" i="1500"/>
  <c r="J76" i="1500"/>
  <c r="F78" i="1500"/>
  <c r="I77" i="1500"/>
  <c r="N75" i="1500"/>
  <c r="K75" i="1500"/>
  <c r="N74" i="1499"/>
  <c r="K74" i="1499"/>
  <c r="I76" i="1499"/>
  <c r="F77" i="1499"/>
  <c r="J75" i="1499"/>
  <c r="M75" i="1499"/>
  <c r="I78" i="1498"/>
  <c r="F79" i="1498"/>
  <c r="M77" i="1498"/>
  <c r="J77" i="1498"/>
  <c r="N76" i="1498"/>
  <c r="K76" i="1498"/>
  <c r="I322" i="1479"/>
  <c r="B321" i="1479"/>
  <c r="I78" i="1501" l="1"/>
  <c r="F79" i="1501"/>
  <c r="N76" i="1501"/>
  <c r="K76" i="1501"/>
  <c r="J77" i="1501"/>
  <c r="M77" i="1501"/>
  <c r="F79" i="1500"/>
  <c r="I78" i="1500"/>
  <c r="N76" i="1500"/>
  <c r="K76" i="1500"/>
  <c r="M77" i="1500"/>
  <c r="J77" i="1500"/>
  <c r="N75" i="1499"/>
  <c r="K75" i="1499"/>
  <c r="I77" i="1499"/>
  <c r="F78" i="1499"/>
  <c r="J76" i="1499"/>
  <c r="M76" i="1499"/>
  <c r="K77" i="1498"/>
  <c r="N77" i="1498"/>
  <c r="I79" i="1498"/>
  <c r="F80" i="1498"/>
  <c r="M78" i="1498"/>
  <c r="J78" i="1498"/>
  <c r="I323" i="1479"/>
  <c r="B322" i="1479"/>
  <c r="N77" i="1501" l="1"/>
  <c r="K77" i="1501"/>
  <c r="I79" i="1501"/>
  <c r="F80" i="1501"/>
  <c r="J78" i="1501"/>
  <c r="M78" i="1501"/>
  <c r="J78" i="1500"/>
  <c r="M78" i="1500"/>
  <c r="N77" i="1500"/>
  <c r="K77" i="1500"/>
  <c r="I79" i="1500"/>
  <c r="F80" i="1500"/>
  <c r="J77" i="1499"/>
  <c r="M77" i="1499"/>
  <c r="K76" i="1499"/>
  <c r="N76" i="1499"/>
  <c r="F79" i="1499"/>
  <c r="I78" i="1499"/>
  <c r="N78" i="1498"/>
  <c r="K78" i="1498"/>
  <c r="J79" i="1498"/>
  <c r="M79" i="1498"/>
  <c r="F81" i="1498"/>
  <c r="I80" i="1498"/>
  <c r="I324" i="1479"/>
  <c r="B323" i="1479"/>
  <c r="K78" i="1501" l="1"/>
  <c r="N78" i="1501"/>
  <c r="F81" i="1501"/>
  <c r="I80" i="1501"/>
  <c r="J79" i="1501"/>
  <c r="M79" i="1501"/>
  <c r="M79" i="1500"/>
  <c r="J79" i="1500"/>
  <c r="I80" i="1500"/>
  <c r="F81" i="1500"/>
  <c r="K78" i="1500"/>
  <c r="N78" i="1500"/>
  <c r="K77" i="1499"/>
  <c r="N77" i="1499"/>
  <c r="F80" i="1499"/>
  <c r="I79" i="1499"/>
  <c r="M78" i="1499"/>
  <c r="J78" i="1499"/>
  <c r="I81" i="1498"/>
  <c r="F82" i="1498"/>
  <c r="J80" i="1498"/>
  <c r="M80" i="1498"/>
  <c r="N79" i="1498"/>
  <c r="K79" i="1498"/>
  <c r="I325" i="1479"/>
  <c r="B324" i="1479"/>
  <c r="F82" i="1501" l="1"/>
  <c r="I81" i="1501"/>
  <c r="K79" i="1501"/>
  <c r="N79" i="1501"/>
  <c r="M80" i="1501"/>
  <c r="J80" i="1501"/>
  <c r="J80" i="1500"/>
  <c r="M80" i="1500"/>
  <c r="K79" i="1500"/>
  <c r="N79" i="1500"/>
  <c r="F82" i="1500"/>
  <c r="I81" i="1500"/>
  <c r="M79" i="1499"/>
  <c r="J79" i="1499"/>
  <c r="F81" i="1499"/>
  <c r="I80" i="1499"/>
  <c r="K78" i="1499"/>
  <c r="N78" i="1499"/>
  <c r="K80" i="1498"/>
  <c r="N80" i="1498"/>
  <c r="F83" i="1498"/>
  <c r="I82" i="1498"/>
  <c r="M81" i="1498"/>
  <c r="J81" i="1498"/>
  <c r="I326" i="1479"/>
  <c r="B325" i="1479"/>
  <c r="M81" i="1501" l="1"/>
  <c r="J81" i="1501"/>
  <c r="K80" i="1501"/>
  <c r="N80" i="1501"/>
  <c r="F83" i="1501"/>
  <c r="I82" i="1501"/>
  <c r="M81" i="1500"/>
  <c r="J81" i="1500"/>
  <c r="I82" i="1500"/>
  <c r="F83" i="1500"/>
  <c r="N80" i="1500"/>
  <c r="K80" i="1500"/>
  <c r="F82" i="1499"/>
  <c r="I81" i="1499"/>
  <c r="M80" i="1499"/>
  <c r="J80" i="1499"/>
  <c r="N79" i="1499"/>
  <c r="K79" i="1499"/>
  <c r="F84" i="1498"/>
  <c r="I83" i="1498"/>
  <c r="K81" i="1498"/>
  <c r="N81" i="1498"/>
  <c r="M82" i="1498"/>
  <c r="J82" i="1498"/>
  <c r="I327" i="1479"/>
  <c r="B326" i="1479"/>
  <c r="F84" i="1501" l="1"/>
  <c r="I83" i="1501"/>
  <c r="M82" i="1501"/>
  <c r="J82" i="1501"/>
  <c r="N81" i="1501"/>
  <c r="K81" i="1501"/>
  <c r="F84" i="1500"/>
  <c r="I83" i="1500"/>
  <c r="K81" i="1500"/>
  <c r="N81" i="1500"/>
  <c r="M82" i="1500"/>
  <c r="J82" i="1500"/>
  <c r="N80" i="1499"/>
  <c r="K80" i="1499"/>
  <c r="M81" i="1499"/>
  <c r="J81" i="1499"/>
  <c r="I82" i="1499"/>
  <c r="F83" i="1499"/>
  <c r="N82" i="1498"/>
  <c r="K82" i="1498"/>
  <c r="M83" i="1498"/>
  <c r="J83" i="1498"/>
  <c r="I84" i="1498"/>
  <c r="F85" i="1498"/>
  <c r="I328" i="1479"/>
  <c r="B327" i="1479"/>
  <c r="M83" i="1501" l="1"/>
  <c r="J83" i="1501"/>
  <c r="N82" i="1501"/>
  <c r="K82" i="1501"/>
  <c r="I84" i="1501"/>
  <c r="F85" i="1501"/>
  <c r="N82" i="1500"/>
  <c r="K82" i="1500"/>
  <c r="M83" i="1500"/>
  <c r="J83" i="1500"/>
  <c r="F85" i="1500"/>
  <c r="I84" i="1500"/>
  <c r="M82" i="1499"/>
  <c r="J82" i="1499"/>
  <c r="N81" i="1499"/>
  <c r="K81" i="1499"/>
  <c r="I83" i="1499"/>
  <c r="F84" i="1499"/>
  <c r="M84" i="1498"/>
  <c r="J84" i="1498"/>
  <c r="N83" i="1498"/>
  <c r="K83" i="1498"/>
  <c r="F86" i="1498"/>
  <c r="I85" i="1498"/>
  <c r="I329" i="1479"/>
  <c r="B328" i="1479"/>
  <c r="I85" i="1501" l="1"/>
  <c r="F86" i="1501"/>
  <c r="M84" i="1501"/>
  <c r="J84" i="1501"/>
  <c r="N83" i="1501"/>
  <c r="K83" i="1501"/>
  <c r="M84" i="1500"/>
  <c r="J84" i="1500"/>
  <c r="I85" i="1500"/>
  <c r="F86" i="1500"/>
  <c r="N83" i="1500"/>
  <c r="K83" i="1500"/>
  <c r="J83" i="1499"/>
  <c r="M83" i="1499"/>
  <c r="I84" i="1499"/>
  <c r="F85" i="1499"/>
  <c r="N82" i="1499"/>
  <c r="K82" i="1499"/>
  <c r="I86" i="1498"/>
  <c r="F87" i="1498"/>
  <c r="N84" i="1498"/>
  <c r="K84" i="1498"/>
  <c r="M85" i="1498"/>
  <c r="J85" i="1498"/>
  <c r="I330" i="1479"/>
  <c r="B329" i="1479"/>
  <c r="I86" i="1501" l="1"/>
  <c r="F87" i="1501"/>
  <c r="N84" i="1501"/>
  <c r="K84" i="1501"/>
  <c r="J85" i="1501"/>
  <c r="M85" i="1501"/>
  <c r="F87" i="1500"/>
  <c r="I86" i="1500"/>
  <c r="M85" i="1500"/>
  <c r="J85" i="1500"/>
  <c r="N84" i="1500"/>
  <c r="K84" i="1500"/>
  <c r="N83" i="1499"/>
  <c r="K83" i="1499"/>
  <c r="J84" i="1499"/>
  <c r="M84" i="1499"/>
  <c r="I85" i="1499"/>
  <c r="F86" i="1499"/>
  <c r="I87" i="1498"/>
  <c r="F88" i="1498"/>
  <c r="N85" i="1498"/>
  <c r="K85" i="1498"/>
  <c r="M86" i="1498"/>
  <c r="J86" i="1498"/>
  <c r="I331" i="1479"/>
  <c r="B330" i="1479"/>
  <c r="K85" i="1501" l="1"/>
  <c r="N85" i="1501"/>
  <c r="I87" i="1501"/>
  <c r="F88" i="1501"/>
  <c r="J86" i="1501"/>
  <c r="M86" i="1501"/>
  <c r="N85" i="1500"/>
  <c r="K85" i="1500"/>
  <c r="J86" i="1500"/>
  <c r="M86" i="1500"/>
  <c r="I87" i="1500"/>
  <c r="F88" i="1500"/>
  <c r="J85" i="1499"/>
  <c r="M85" i="1499"/>
  <c r="K84" i="1499"/>
  <c r="N84" i="1499"/>
  <c r="F87" i="1499"/>
  <c r="I86" i="1499"/>
  <c r="I88" i="1498"/>
  <c r="F89" i="1498"/>
  <c r="N86" i="1498"/>
  <c r="K86" i="1498"/>
  <c r="J87" i="1498"/>
  <c r="M87" i="1498"/>
  <c r="I332" i="1479"/>
  <c r="B331" i="1479"/>
  <c r="K86" i="1501" l="1"/>
  <c r="N86" i="1501"/>
  <c r="F89" i="1501"/>
  <c r="I88" i="1501"/>
  <c r="J87" i="1501"/>
  <c r="M87" i="1501"/>
  <c r="I88" i="1500"/>
  <c r="F89" i="1500"/>
  <c r="M87" i="1500"/>
  <c r="J87" i="1500"/>
  <c r="N86" i="1500"/>
  <c r="K86" i="1500"/>
  <c r="F88" i="1499"/>
  <c r="I87" i="1499"/>
  <c r="M86" i="1499"/>
  <c r="J86" i="1499"/>
  <c r="K85" i="1499"/>
  <c r="N85" i="1499"/>
  <c r="N87" i="1498"/>
  <c r="K87" i="1498"/>
  <c r="I89" i="1498"/>
  <c r="F90" i="1498"/>
  <c r="J88" i="1498"/>
  <c r="M88" i="1498"/>
  <c r="I333" i="1479"/>
  <c r="B332" i="1479"/>
  <c r="K87" i="1501" l="1"/>
  <c r="N87" i="1501"/>
  <c r="M88" i="1501"/>
  <c r="J88" i="1501"/>
  <c r="F90" i="1501"/>
  <c r="I89" i="1501"/>
  <c r="F90" i="1500"/>
  <c r="I89" i="1500"/>
  <c r="K87" i="1500"/>
  <c r="N87" i="1500"/>
  <c r="J88" i="1500"/>
  <c r="M88" i="1500"/>
  <c r="M87" i="1499"/>
  <c r="J87" i="1499"/>
  <c r="K86" i="1499"/>
  <c r="N86" i="1499"/>
  <c r="F89" i="1499"/>
  <c r="I88" i="1499"/>
  <c r="K88" i="1498"/>
  <c r="N88" i="1498"/>
  <c r="J89" i="1498"/>
  <c r="M89" i="1498"/>
  <c r="F91" i="1498"/>
  <c r="I90" i="1498"/>
  <c r="I334" i="1479"/>
  <c r="B333" i="1479"/>
  <c r="M89" i="1501" l="1"/>
  <c r="J89" i="1501"/>
  <c r="F91" i="1501"/>
  <c r="I90" i="1501"/>
  <c r="K88" i="1501"/>
  <c r="N88" i="1501"/>
  <c r="K88" i="1500"/>
  <c r="N88" i="1500"/>
  <c r="M89" i="1500"/>
  <c r="J89" i="1500"/>
  <c r="I90" i="1500"/>
  <c r="F91" i="1500"/>
  <c r="M88" i="1499"/>
  <c r="J88" i="1499"/>
  <c r="F90" i="1499"/>
  <c r="I89" i="1499"/>
  <c r="N87" i="1499"/>
  <c r="K87" i="1499"/>
  <c r="F92" i="1498"/>
  <c r="I91" i="1498"/>
  <c r="K89" i="1498"/>
  <c r="N89" i="1498"/>
  <c r="M90" i="1498"/>
  <c r="J90" i="1498"/>
  <c r="I335" i="1479"/>
  <c r="B334" i="1479"/>
  <c r="M90" i="1501" l="1"/>
  <c r="J90" i="1501"/>
  <c r="F92" i="1501"/>
  <c r="I91" i="1501"/>
  <c r="N89" i="1501"/>
  <c r="K89" i="1501"/>
  <c r="F92" i="1500"/>
  <c r="I91" i="1500"/>
  <c r="J90" i="1500"/>
  <c r="M90" i="1500"/>
  <c r="K89" i="1500"/>
  <c r="N89" i="1500"/>
  <c r="N88" i="1499"/>
  <c r="K88" i="1499"/>
  <c r="M89" i="1499"/>
  <c r="J89" i="1499"/>
  <c r="I90" i="1499"/>
  <c r="F91" i="1499"/>
  <c r="M91" i="1498"/>
  <c r="J91" i="1498"/>
  <c r="N90" i="1498"/>
  <c r="K90" i="1498"/>
  <c r="F93" i="1498"/>
  <c r="I92" i="1498"/>
  <c r="I336" i="1479"/>
  <c r="B335" i="1479"/>
  <c r="M91" i="1501" l="1"/>
  <c r="J91" i="1501"/>
  <c r="N90" i="1501"/>
  <c r="K90" i="1501"/>
  <c r="I92" i="1501"/>
  <c r="F93" i="1501"/>
  <c r="N90" i="1500"/>
  <c r="K90" i="1500"/>
  <c r="M91" i="1500"/>
  <c r="J91" i="1500"/>
  <c r="F93" i="1500"/>
  <c r="I92" i="1500"/>
  <c r="I91" i="1499"/>
  <c r="F92" i="1499"/>
  <c r="J90" i="1499"/>
  <c r="M90" i="1499"/>
  <c r="N89" i="1499"/>
  <c r="K89" i="1499"/>
  <c r="I93" i="1498"/>
  <c r="F94" i="1498"/>
  <c r="M92" i="1498"/>
  <c r="J92" i="1498"/>
  <c r="N91" i="1498"/>
  <c r="K91" i="1498"/>
  <c r="I337" i="1479"/>
  <c r="B336" i="1479"/>
  <c r="I93" i="1501" l="1"/>
  <c r="F94" i="1501"/>
  <c r="N91" i="1501"/>
  <c r="K91" i="1501"/>
  <c r="M92" i="1501"/>
  <c r="J92" i="1501"/>
  <c r="M92" i="1500"/>
  <c r="J92" i="1500"/>
  <c r="N91" i="1500"/>
  <c r="K91" i="1500"/>
  <c r="I93" i="1500"/>
  <c r="F94" i="1500"/>
  <c r="N90" i="1499"/>
  <c r="K90" i="1499"/>
  <c r="I92" i="1499"/>
  <c r="F93" i="1499"/>
  <c r="J91" i="1499"/>
  <c r="M91" i="1499"/>
  <c r="F95" i="1498"/>
  <c r="I94" i="1498"/>
  <c r="N92" i="1498"/>
  <c r="K92" i="1498"/>
  <c r="M93" i="1498"/>
  <c r="J93" i="1498"/>
  <c r="I338" i="1479"/>
  <c r="B337" i="1479"/>
  <c r="I94" i="1501" l="1"/>
  <c r="F95" i="1501"/>
  <c r="N92" i="1501"/>
  <c r="K92" i="1501"/>
  <c r="J93" i="1501"/>
  <c r="M93" i="1501"/>
  <c r="I94" i="1500"/>
  <c r="F95" i="1500"/>
  <c r="N92" i="1500"/>
  <c r="K92" i="1500"/>
  <c r="M93" i="1500"/>
  <c r="J93" i="1500"/>
  <c r="I93" i="1499"/>
  <c r="F94" i="1499"/>
  <c r="K91" i="1499"/>
  <c r="N91" i="1499"/>
  <c r="J92" i="1499"/>
  <c r="M92" i="1499"/>
  <c r="N93" i="1498"/>
  <c r="K93" i="1498"/>
  <c r="M94" i="1498"/>
  <c r="J94" i="1498"/>
  <c r="I95" i="1498"/>
  <c r="F96" i="1498"/>
  <c r="I339" i="1479"/>
  <c r="B338" i="1479"/>
  <c r="N93" i="1501" l="1"/>
  <c r="K93" i="1501"/>
  <c r="I95" i="1501"/>
  <c r="F96" i="1501"/>
  <c r="J94" i="1501"/>
  <c r="M94" i="1501"/>
  <c r="F96" i="1500"/>
  <c r="I95" i="1500"/>
  <c r="N93" i="1500"/>
  <c r="K93" i="1500"/>
  <c r="J94" i="1500"/>
  <c r="M94" i="1500"/>
  <c r="K92" i="1499"/>
  <c r="N92" i="1499"/>
  <c r="M93" i="1499"/>
  <c r="J93" i="1499"/>
  <c r="F95" i="1499"/>
  <c r="I94" i="1499"/>
  <c r="M95" i="1498"/>
  <c r="J95" i="1498"/>
  <c r="I96" i="1498"/>
  <c r="F97" i="1498"/>
  <c r="N94" i="1498"/>
  <c r="K94" i="1498"/>
  <c r="I340" i="1479"/>
  <c r="B339" i="1479"/>
  <c r="N94" i="1501" l="1"/>
  <c r="K94" i="1501"/>
  <c r="J95" i="1501"/>
  <c r="M95" i="1501"/>
  <c r="I96" i="1501"/>
  <c r="F97" i="1501"/>
  <c r="N94" i="1500"/>
  <c r="K94" i="1500"/>
  <c r="J95" i="1500"/>
  <c r="M95" i="1500"/>
  <c r="I96" i="1500"/>
  <c r="F97" i="1500"/>
  <c r="F96" i="1499"/>
  <c r="I95" i="1499"/>
  <c r="K93" i="1499"/>
  <c r="N93" i="1499"/>
  <c r="M94" i="1499"/>
  <c r="J94" i="1499"/>
  <c r="I97" i="1498"/>
  <c r="F98" i="1498"/>
  <c r="J96" i="1498"/>
  <c r="M96" i="1498"/>
  <c r="N95" i="1498"/>
  <c r="K95" i="1498"/>
  <c r="I341" i="1479"/>
  <c r="B340" i="1479"/>
  <c r="F98" i="1501" l="1"/>
  <c r="I97" i="1501"/>
  <c r="J96" i="1501"/>
  <c r="M96" i="1501"/>
  <c r="K95" i="1501"/>
  <c r="N95" i="1501"/>
  <c r="I97" i="1500"/>
  <c r="F98" i="1500"/>
  <c r="J96" i="1500"/>
  <c r="M96" i="1500"/>
  <c r="N95" i="1500"/>
  <c r="K95" i="1500"/>
  <c r="K94" i="1499"/>
  <c r="N94" i="1499"/>
  <c r="M95" i="1499"/>
  <c r="J95" i="1499"/>
  <c r="F97" i="1499"/>
  <c r="I96" i="1499"/>
  <c r="N96" i="1498"/>
  <c r="K96" i="1498"/>
  <c r="I98" i="1498"/>
  <c r="F99" i="1498"/>
  <c r="J97" i="1498"/>
  <c r="M97" i="1498"/>
  <c r="I342" i="1479"/>
  <c r="B341" i="1479"/>
  <c r="K96" i="1501" l="1"/>
  <c r="N96" i="1501"/>
  <c r="M97" i="1501"/>
  <c r="J97" i="1501"/>
  <c r="F99" i="1501"/>
  <c r="I98" i="1501"/>
  <c r="K96" i="1500"/>
  <c r="N96" i="1500"/>
  <c r="F99" i="1500"/>
  <c r="I98" i="1500"/>
  <c r="J97" i="1500"/>
  <c r="M97" i="1500"/>
  <c r="M96" i="1499"/>
  <c r="J96" i="1499"/>
  <c r="F98" i="1499"/>
  <c r="I97" i="1499"/>
  <c r="N95" i="1499"/>
  <c r="K95" i="1499"/>
  <c r="K97" i="1498"/>
  <c r="N97" i="1498"/>
  <c r="F100" i="1498"/>
  <c r="I99" i="1498"/>
  <c r="M98" i="1498"/>
  <c r="J98" i="1498"/>
  <c r="I343" i="1479"/>
  <c r="B342" i="1479"/>
  <c r="F100" i="1501" l="1"/>
  <c r="I99" i="1501"/>
  <c r="K97" i="1501"/>
  <c r="N97" i="1501"/>
  <c r="M98" i="1501"/>
  <c r="J98" i="1501"/>
  <c r="M98" i="1500"/>
  <c r="J98" i="1500"/>
  <c r="F100" i="1500"/>
  <c r="I99" i="1500"/>
  <c r="K97" i="1500"/>
  <c r="N97" i="1500"/>
  <c r="M97" i="1499"/>
  <c r="J97" i="1499"/>
  <c r="I98" i="1499"/>
  <c r="F99" i="1499"/>
  <c r="N96" i="1499"/>
  <c r="K96" i="1499"/>
  <c r="F101" i="1498"/>
  <c r="I100" i="1498"/>
  <c r="K98" i="1498"/>
  <c r="N98" i="1498"/>
  <c r="M99" i="1498"/>
  <c r="J99" i="1498"/>
  <c r="I344" i="1479"/>
  <c r="B343" i="1479"/>
  <c r="M99" i="1501" l="1"/>
  <c r="J99" i="1501"/>
  <c r="N98" i="1501"/>
  <c r="K98" i="1501"/>
  <c r="F101" i="1501"/>
  <c r="I100" i="1501"/>
  <c r="F101" i="1500"/>
  <c r="I100" i="1500"/>
  <c r="K98" i="1500"/>
  <c r="N98" i="1500"/>
  <c r="M99" i="1500"/>
  <c r="J99" i="1500"/>
  <c r="I99" i="1499"/>
  <c r="F100" i="1499"/>
  <c r="N97" i="1499"/>
  <c r="K97" i="1499"/>
  <c r="M98" i="1499"/>
  <c r="J98" i="1499"/>
  <c r="M100" i="1498"/>
  <c r="J100" i="1498"/>
  <c r="K99" i="1498"/>
  <c r="N99" i="1498"/>
  <c r="I101" i="1498"/>
  <c r="F102" i="1498"/>
  <c r="I345" i="1479"/>
  <c r="B344" i="1479"/>
  <c r="I101" i="1501" l="1"/>
  <c r="F102" i="1501"/>
  <c r="N99" i="1501"/>
  <c r="K99" i="1501"/>
  <c r="M100" i="1501"/>
  <c r="J100" i="1501"/>
  <c r="M100" i="1500"/>
  <c r="J100" i="1500"/>
  <c r="N99" i="1500"/>
  <c r="K99" i="1500"/>
  <c r="F102" i="1500"/>
  <c r="I101" i="1500"/>
  <c r="I100" i="1499"/>
  <c r="F101" i="1499"/>
  <c r="N98" i="1499"/>
  <c r="K98" i="1499"/>
  <c r="J99" i="1499"/>
  <c r="M99" i="1499"/>
  <c r="N100" i="1498"/>
  <c r="K100" i="1498"/>
  <c r="F103" i="1498"/>
  <c r="I102" i="1498"/>
  <c r="J101" i="1498"/>
  <c r="M101" i="1498"/>
  <c r="I346" i="1479"/>
  <c r="B345" i="1479"/>
  <c r="N100" i="1501" l="1"/>
  <c r="K100" i="1501"/>
  <c r="I102" i="1501"/>
  <c r="F103" i="1501"/>
  <c r="J101" i="1501"/>
  <c r="M101" i="1501"/>
  <c r="M101" i="1500"/>
  <c r="J101" i="1500"/>
  <c r="N100" i="1500"/>
  <c r="K100" i="1500"/>
  <c r="I102" i="1500"/>
  <c r="F103" i="1500"/>
  <c r="N99" i="1499"/>
  <c r="K99" i="1499"/>
  <c r="I101" i="1499"/>
  <c r="F102" i="1499"/>
  <c r="J100" i="1499"/>
  <c r="M100" i="1499"/>
  <c r="M102" i="1498"/>
  <c r="J102" i="1498"/>
  <c r="N101" i="1498"/>
  <c r="K101" i="1498"/>
  <c r="I103" i="1498"/>
  <c r="F104" i="1498"/>
  <c r="I347" i="1479"/>
  <c r="B346" i="1479"/>
  <c r="I103" i="1501" l="1"/>
  <c r="F104" i="1501"/>
  <c r="N101" i="1501"/>
  <c r="K101" i="1501"/>
  <c r="J102" i="1501"/>
  <c r="M102" i="1501"/>
  <c r="M102" i="1500"/>
  <c r="J102" i="1500"/>
  <c r="I103" i="1500"/>
  <c r="F104" i="1500"/>
  <c r="N101" i="1500"/>
  <c r="K101" i="1500"/>
  <c r="K100" i="1499"/>
  <c r="N100" i="1499"/>
  <c r="J101" i="1499"/>
  <c r="M101" i="1499"/>
  <c r="F103" i="1499"/>
  <c r="I102" i="1499"/>
  <c r="I104" i="1498"/>
  <c r="F105" i="1498"/>
  <c r="K102" i="1498"/>
  <c r="N102" i="1498"/>
  <c r="M103" i="1498"/>
  <c r="J103" i="1498"/>
  <c r="I348" i="1479"/>
  <c r="B347" i="1479"/>
  <c r="N102" i="1501" l="1"/>
  <c r="K102" i="1501"/>
  <c r="F105" i="1501"/>
  <c r="I104" i="1501"/>
  <c r="J103" i="1501"/>
  <c r="M103" i="1501"/>
  <c r="I104" i="1500"/>
  <c r="F105" i="1500"/>
  <c r="N102" i="1500"/>
  <c r="K102" i="1500"/>
  <c r="J103" i="1500"/>
  <c r="M103" i="1500"/>
  <c r="M102" i="1499"/>
  <c r="J102" i="1499"/>
  <c r="F104" i="1499"/>
  <c r="I103" i="1499"/>
  <c r="K101" i="1499"/>
  <c r="N101" i="1499"/>
  <c r="I105" i="1498"/>
  <c r="F106" i="1498"/>
  <c r="N103" i="1498"/>
  <c r="K103" i="1498"/>
  <c r="J104" i="1498"/>
  <c r="M104" i="1498"/>
  <c r="I349" i="1479"/>
  <c r="B348" i="1479"/>
  <c r="M104" i="1501" l="1"/>
  <c r="J104" i="1501"/>
  <c r="I105" i="1501"/>
  <c r="F106" i="1501"/>
  <c r="K103" i="1501"/>
  <c r="N103" i="1501"/>
  <c r="I105" i="1500"/>
  <c r="F106" i="1500"/>
  <c r="N103" i="1500"/>
  <c r="K103" i="1500"/>
  <c r="J104" i="1500"/>
  <c r="M104" i="1500"/>
  <c r="F105" i="1499"/>
  <c r="I104" i="1499"/>
  <c r="K102" i="1499"/>
  <c r="N102" i="1499"/>
  <c r="M103" i="1499"/>
  <c r="J103" i="1499"/>
  <c r="I106" i="1498"/>
  <c r="F107" i="1498"/>
  <c r="N104" i="1498"/>
  <c r="K104" i="1498"/>
  <c r="J105" i="1498"/>
  <c r="M105" i="1498"/>
  <c r="I350" i="1479"/>
  <c r="B349" i="1479"/>
  <c r="F107" i="1501" l="1"/>
  <c r="I106" i="1501"/>
  <c r="M105" i="1501"/>
  <c r="J105" i="1501"/>
  <c r="K104" i="1501"/>
  <c r="N104" i="1501"/>
  <c r="K104" i="1500"/>
  <c r="N104" i="1500"/>
  <c r="F107" i="1500"/>
  <c r="I106" i="1500"/>
  <c r="J105" i="1500"/>
  <c r="M105" i="1500"/>
  <c r="N103" i="1499"/>
  <c r="K103" i="1499"/>
  <c r="M104" i="1499"/>
  <c r="J104" i="1499"/>
  <c r="F106" i="1499"/>
  <c r="I105" i="1499"/>
  <c r="K105" i="1498"/>
  <c r="N105" i="1498"/>
  <c r="F108" i="1498"/>
  <c r="I107" i="1498"/>
  <c r="M106" i="1498"/>
  <c r="J106" i="1498"/>
  <c r="I351" i="1479"/>
  <c r="B350" i="1479"/>
  <c r="N105" i="1501" l="1"/>
  <c r="K105" i="1501"/>
  <c r="M106" i="1501"/>
  <c r="J106" i="1501"/>
  <c r="F108" i="1501"/>
  <c r="I107" i="1501"/>
  <c r="M106" i="1500"/>
  <c r="J106" i="1500"/>
  <c r="K105" i="1500"/>
  <c r="N105" i="1500"/>
  <c r="F108" i="1500"/>
  <c r="I107" i="1500"/>
  <c r="M105" i="1499"/>
  <c r="J105" i="1499"/>
  <c r="I106" i="1499"/>
  <c r="F107" i="1499"/>
  <c r="N104" i="1499"/>
  <c r="K104" i="1499"/>
  <c r="K106" i="1498"/>
  <c r="N106" i="1498"/>
  <c r="F109" i="1498"/>
  <c r="I108" i="1498"/>
  <c r="M107" i="1498"/>
  <c r="J107" i="1498"/>
  <c r="I352" i="1479"/>
  <c r="B351" i="1479"/>
  <c r="M107" i="1501" l="1"/>
  <c r="J107" i="1501"/>
  <c r="I108" i="1501"/>
  <c r="F109" i="1501"/>
  <c r="N106" i="1501"/>
  <c r="K106" i="1501"/>
  <c r="F109" i="1500"/>
  <c r="I108" i="1500"/>
  <c r="K106" i="1500"/>
  <c r="N106" i="1500"/>
  <c r="M107" i="1500"/>
  <c r="J107" i="1500"/>
  <c r="I107" i="1499"/>
  <c r="F108" i="1499"/>
  <c r="M106" i="1499"/>
  <c r="J106" i="1499"/>
  <c r="N105" i="1499"/>
  <c r="K105" i="1499"/>
  <c r="N107" i="1498"/>
  <c r="K107" i="1498"/>
  <c r="M108" i="1498"/>
  <c r="J108" i="1498"/>
  <c r="I109" i="1498"/>
  <c r="F110" i="1498"/>
  <c r="I353" i="1479"/>
  <c r="B352" i="1479"/>
  <c r="F110" i="1501" l="1"/>
  <c r="I109" i="1501"/>
  <c r="M108" i="1501"/>
  <c r="J108" i="1501"/>
  <c r="N107" i="1501"/>
  <c r="K107" i="1501"/>
  <c r="N107" i="1500"/>
  <c r="K107" i="1500"/>
  <c r="M108" i="1500"/>
  <c r="J108" i="1500"/>
  <c r="F110" i="1500"/>
  <c r="I109" i="1500"/>
  <c r="J107" i="1499"/>
  <c r="M107" i="1499"/>
  <c r="N106" i="1499"/>
  <c r="K106" i="1499"/>
  <c r="I108" i="1499"/>
  <c r="F109" i="1499"/>
  <c r="F111" i="1498"/>
  <c r="I110" i="1498"/>
  <c r="N108" i="1498"/>
  <c r="K108" i="1498"/>
  <c r="M109" i="1498"/>
  <c r="J109" i="1498"/>
  <c r="I354" i="1479"/>
  <c r="B353" i="1479"/>
  <c r="N108" i="1501" l="1"/>
  <c r="K108" i="1501"/>
  <c r="J109" i="1501"/>
  <c r="M109" i="1501"/>
  <c r="I110" i="1501"/>
  <c r="F111" i="1501"/>
  <c r="I110" i="1500"/>
  <c r="F111" i="1500"/>
  <c r="M109" i="1500"/>
  <c r="J109" i="1500"/>
  <c r="N108" i="1500"/>
  <c r="K108" i="1500"/>
  <c r="N107" i="1499"/>
  <c r="K107" i="1499"/>
  <c r="I109" i="1499"/>
  <c r="F110" i="1499"/>
  <c r="J108" i="1499"/>
  <c r="M108" i="1499"/>
  <c r="M110" i="1498"/>
  <c r="J110" i="1498"/>
  <c r="N109" i="1498"/>
  <c r="K109" i="1498"/>
  <c r="I111" i="1498"/>
  <c r="F112" i="1498"/>
  <c r="I355" i="1479"/>
  <c r="B354" i="1479"/>
  <c r="F112" i="1501" l="1"/>
  <c r="I111" i="1501"/>
  <c r="M110" i="1501"/>
  <c r="J110" i="1501"/>
  <c r="K109" i="1501"/>
  <c r="N109" i="1501"/>
  <c r="N109" i="1500"/>
  <c r="K109" i="1500"/>
  <c r="I111" i="1500"/>
  <c r="F112" i="1500"/>
  <c r="M110" i="1500"/>
  <c r="J110" i="1500"/>
  <c r="K108" i="1499"/>
  <c r="N108" i="1499"/>
  <c r="F111" i="1499"/>
  <c r="I110" i="1499"/>
  <c r="J109" i="1499"/>
  <c r="M109" i="1499"/>
  <c r="I112" i="1498"/>
  <c r="F113" i="1498"/>
  <c r="M111" i="1498"/>
  <c r="J111" i="1498"/>
  <c r="K110" i="1498"/>
  <c r="N110" i="1498"/>
  <c r="I356" i="1479"/>
  <c r="B355" i="1479"/>
  <c r="J111" i="1501" l="1"/>
  <c r="M111" i="1501"/>
  <c r="K110" i="1501"/>
  <c r="N110" i="1501"/>
  <c r="F113" i="1501"/>
  <c r="I112" i="1501"/>
  <c r="N110" i="1500"/>
  <c r="K110" i="1500"/>
  <c r="I112" i="1500"/>
  <c r="F113" i="1500"/>
  <c r="J111" i="1500"/>
  <c r="M111" i="1500"/>
  <c r="F112" i="1499"/>
  <c r="I111" i="1499"/>
  <c r="K109" i="1499"/>
  <c r="N109" i="1499"/>
  <c r="M110" i="1499"/>
  <c r="J110" i="1499"/>
  <c r="F114" i="1498"/>
  <c r="I113" i="1498"/>
  <c r="N111" i="1498"/>
  <c r="K111" i="1498"/>
  <c r="J112" i="1498"/>
  <c r="M112" i="1498"/>
  <c r="I357" i="1479"/>
  <c r="B356" i="1479"/>
  <c r="M112" i="1501" l="1"/>
  <c r="J112" i="1501"/>
  <c r="F114" i="1501"/>
  <c r="I113" i="1501"/>
  <c r="K111" i="1501"/>
  <c r="N111" i="1501"/>
  <c r="I113" i="1500"/>
  <c r="F114" i="1500"/>
  <c r="J112" i="1500"/>
  <c r="M112" i="1500"/>
  <c r="N111" i="1500"/>
  <c r="K111" i="1500"/>
  <c r="M111" i="1499"/>
  <c r="J111" i="1499"/>
  <c r="K110" i="1499"/>
  <c r="N110" i="1499"/>
  <c r="F113" i="1499"/>
  <c r="I112" i="1499"/>
  <c r="N112" i="1498"/>
  <c r="K112" i="1498"/>
  <c r="J113" i="1498"/>
  <c r="M113" i="1498"/>
  <c r="I114" i="1498"/>
  <c r="F115" i="1498"/>
  <c r="I358" i="1479"/>
  <c r="B357" i="1479"/>
  <c r="K112" i="1501" l="1"/>
  <c r="N112" i="1501"/>
  <c r="J113" i="1501"/>
  <c r="M113" i="1501"/>
  <c r="F115" i="1501"/>
  <c r="I114" i="1501"/>
  <c r="F115" i="1500"/>
  <c r="I114" i="1500"/>
  <c r="K112" i="1500"/>
  <c r="N112" i="1500"/>
  <c r="J113" i="1500"/>
  <c r="M113" i="1500"/>
  <c r="F114" i="1499"/>
  <c r="I113" i="1499"/>
  <c r="N111" i="1499"/>
  <c r="K111" i="1499"/>
  <c r="M112" i="1499"/>
  <c r="J112" i="1499"/>
  <c r="F116" i="1498"/>
  <c r="I115" i="1498"/>
  <c r="M114" i="1498"/>
  <c r="J114" i="1498"/>
  <c r="K113" i="1498"/>
  <c r="N113" i="1498"/>
  <c r="I359" i="1479"/>
  <c r="B358" i="1479"/>
  <c r="M114" i="1501" l="1"/>
  <c r="J114" i="1501"/>
  <c r="I115" i="1501"/>
  <c r="F116" i="1501"/>
  <c r="N113" i="1501"/>
  <c r="K113" i="1501"/>
  <c r="K113" i="1500"/>
  <c r="N113" i="1500"/>
  <c r="M114" i="1500"/>
  <c r="J114" i="1500"/>
  <c r="F116" i="1500"/>
  <c r="I115" i="1500"/>
  <c r="N112" i="1499"/>
  <c r="K112" i="1499"/>
  <c r="I114" i="1499"/>
  <c r="F115" i="1499"/>
  <c r="M113" i="1499"/>
  <c r="J113" i="1499"/>
  <c r="K114" i="1498"/>
  <c r="N114" i="1498"/>
  <c r="M115" i="1498"/>
  <c r="J115" i="1498"/>
  <c r="F117" i="1498"/>
  <c r="I116" i="1498"/>
  <c r="I360" i="1479"/>
  <c r="B359" i="1479"/>
  <c r="I116" i="1501" l="1"/>
  <c r="F117" i="1501"/>
  <c r="M115" i="1501"/>
  <c r="J115" i="1501"/>
  <c r="N114" i="1501"/>
  <c r="K114" i="1501"/>
  <c r="F117" i="1500"/>
  <c r="I116" i="1500"/>
  <c r="M115" i="1500"/>
  <c r="J115" i="1500"/>
  <c r="K114" i="1500"/>
  <c r="N114" i="1500"/>
  <c r="N113" i="1499"/>
  <c r="K113" i="1499"/>
  <c r="I115" i="1499"/>
  <c r="F116" i="1499"/>
  <c r="M114" i="1499"/>
  <c r="J114" i="1499"/>
  <c r="M116" i="1498"/>
  <c r="J116" i="1498"/>
  <c r="K115" i="1498"/>
  <c r="N115" i="1498"/>
  <c r="F118" i="1498"/>
  <c r="I117" i="1498"/>
  <c r="I361" i="1479"/>
  <c r="B360" i="1479"/>
  <c r="N115" i="1501" l="1"/>
  <c r="K115" i="1501"/>
  <c r="F118" i="1501"/>
  <c r="I117" i="1501"/>
  <c r="M116" i="1501"/>
  <c r="J116" i="1501"/>
  <c r="N115" i="1500"/>
  <c r="K115" i="1500"/>
  <c r="M116" i="1500"/>
  <c r="J116" i="1500"/>
  <c r="F118" i="1500"/>
  <c r="I117" i="1500"/>
  <c r="N114" i="1499"/>
  <c r="K114" i="1499"/>
  <c r="I116" i="1499"/>
  <c r="F117" i="1499"/>
  <c r="J115" i="1499"/>
  <c r="M115" i="1499"/>
  <c r="M117" i="1498"/>
  <c r="J117" i="1498"/>
  <c r="F119" i="1498"/>
  <c r="I118" i="1498"/>
  <c r="N116" i="1498"/>
  <c r="K116" i="1498"/>
  <c r="I362" i="1479"/>
  <c r="B361" i="1479"/>
  <c r="K116" i="1501" l="1"/>
  <c r="N116" i="1501"/>
  <c r="J117" i="1501"/>
  <c r="M117" i="1501"/>
  <c r="I118" i="1501"/>
  <c r="F119" i="1501"/>
  <c r="M117" i="1500"/>
  <c r="J117" i="1500"/>
  <c r="I118" i="1500"/>
  <c r="F119" i="1500"/>
  <c r="N116" i="1500"/>
  <c r="K116" i="1500"/>
  <c r="I117" i="1499"/>
  <c r="F118" i="1499"/>
  <c r="J116" i="1499"/>
  <c r="M116" i="1499"/>
  <c r="N115" i="1499"/>
  <c r="K115" i="1499"/>
  <c r="I119" i="1498"/>
  <c r="F120" i="1498"/>
  <c r="N117" i="1498"/>
  <c r="K117" i="1498"/>
  <c r="M118" i="1498"/>
  <c r="J118" i="1498"/>
  <c r="I363" i="1479"/>
  <c r="B362" i="1479"/>
  <c r="I119" i="1501" l="1"/>
  <c r="F120" i="1501"/>
  <c r="M118" i="1501"/>
  <c r="J118" i="1501"/>
  <c r="N117" i="1501"/>
  <c r="K117" i="1501"/>
  <c r="N117" i="1500"/>
  <c r="K117" i="1500"/>
  <c r="I119" i="1500"/>
  <c r="F120" i="1500"/>
  <c r="M118" i="1500"/>
  <c r="J118" i="1500"/>
  <c r="J117" i="1499"/>
  <c r="M117" i="1499"/>
  <c r="K116" i="1499"/>
  <c r="N116" i="1499"/>
  <c r="F119" i="1499"/>
  <c r="I118" i="1499"/>
  <c r="I120" i="1498"/>
  <c r="F121" i="1498"/>
  <c r="N118" i="1498"/>
  <c r="K118" i="1498"/>
  <c r="M119" i="1498"/>
  <c r="J119" i="1498"/>
  <c r="I364" i="1479"/>
  <c r="B363" i="1479"/>
  <c r="F121" i="1501" l="1"/>
  <c r="I120" i="1501"/>
  <c r="K118" i="1501"/>
  <c r="N118" i="1501"/>
  <c r="J119" i="1501"/>
  <c r="M119" i="1501"/>
  <c r="I120" i="1500"/>
  <c r="F121" i="1500"/>
  <c r="N118" i="1500"/>
  <c r="K118" i="1500"/>
  <c r="J119" i="1500"/>
  <c r="M119" i="1500"/>
  <c r="M118" i="1499"/>
  <c r="J118" i="1499"/>
  <c r="F120" i="1499"/>
  <c r="I119" i="1499"/>
  <c r="K117" i="1499"/>
  <c r="N117" i="1499"/>
  <c r="N119" i="1498"/>
  <c r="K119" i="1498"/>
  <c r="I121" i="1498"/>
  <c r="F122" i="1498"/>
  <c r="J120" i="1498"/>
  <c r="M120" i="1498"/>
  <c r="I365" i="1479"/>
  <c r="B364" i="1479"/>
  <c r="K119" i="1501" l="1"/>
  <c r="N119" i="1501"/>
  <c r="M120" i="1501"/>
  <c r="J120" i="1501"/>
  <c r="I121" i="1501"/>
  <c r="F122" i="1501"/>
  <c r="I121" i="1500"/>
  <c r="F122" i="1500"/>
  <c r="N119" i="1500"/>
  <c r="K119" i="1500"/>
  <c r="J120" i="1500"/>
  <c r="M120" i="1500"/>
  <c r="M119" i="1499"/>
  <c r="J119" i="1499"/>
  <c r="K118" i="1499"/>
  <c r="N118" i="1499"/>
  <c r="F121" i="1499"/>
  <c r="I120" i="1499"/>
  <c r="J121" i="1498"/>
  <c r="M121" i="1498"/>
  <c r="N120" i="1498"/>
  <c r="K120" i="1498"/>
  <c r="I122" i="1498"/>
  <c r="F123" i="1498"/>
  <c r="I366" i="1479"/>
  <c r="B365" i="1479"/>
  <c r="F123" i="1501" l="1"/>
  <c r="I122" i="1501"/>
  <c r="M121" i="1501"/>
  <c r="J121" i="1501"/>
  <c r="K120" i="1501"/>
  <c r="N120" i="1501"/>
  <c r="K120" i="1500"/>
  <c r="N120" i="1500"/>
  <c r="F123" i="1500"/>
  <c r="I122" i="1500"/>
  <c r="J121" i="1500"/>
  <c r="M121" i="1500"/>
  <c r="M120" i="1499"/>
  <c r="J120" i="1499"/>
  <c r="N119" i="1499"/>
  <c r="K119" i="1499"/>
  <c r="F122" i="1499"/>
  <c r="I121" i="1499"/>
  <c r="F124" i="1498"/>
  <c r="I123" i="1498"/>
  <c r="M122" i="1498"/>
  <c r="J122" i="1498"/>
  <c r="K121" i="1498"/>
  <c r="N121" i="1498"/>
  <c r="I367" i="1479"/>
  <c r="B366" i="1479"/>
  <c r="N121" i="1501" l="1"/>
  <c r="K121" i="1501"/>
  <c r="M122" i="1501"/>
  <c r="J122" i="1501"/>
  <c r="F124" i="1501"/>
  <c r="I123" i="1501"/>
  <c r="K121" i="1500"/>
  <c r="N121" i="1500"/>
  <c r="F124" i="1500"/>
  <c r="I123" i="1500"/>
  <c r="M122" i="1500"/>
  <c r="J122" i="1500"/>
  <c r="M121" i="1499"/>
  <c r="J121" i="1499"/>
  <c r="N120" i="1499"/>
  <c r="K120" i="1499"/>
  <c r="I122" i="1499"/>
  <c r="F123" i="1499"/>
  <c r="M123" i="1498"/>
  <c r="J123" i="1498"/>
  <c r="K122" i="1498"/>
  <c r="N122" i="1498"/>
  <c r="F125" i="1498"/>
  <c r="I124" i="1498"/>
  <c r="I368" i="1479"/>
  <c r="B367" i="1479"/>
  <c r="I124" i="1501" l="1"/>
  <c r="F125" i="1501"/>
  <c r="M123" i="1501"/>
  <c r="J123" i="1501"/>
  <c r="N122" i="1501"/>
  <c r="K122" i="1501"/>
  <c r="F125" i="1500"/>
  <c r="I124" i="1500"/>
  <c r="K122" i="1500"/>
  <c r="N122" i="1500"/>
  <c r="M123" i="1500"/>
  <c r="J123" i="1500"/>
  <c r="M122" i="1499"/>
  <c r="J122" i="1499"/>
  <c r="N121" i="1499"/>
  <c r="K121" i="1499"/>
  <c r="I123" i="1499"/>
  <c r="F124" i="1499"/>
  <c r="M124" i="1498"/>
  <c r="J124" i="1498"/>
  <c r="N123" i="1498"/>
  <c r="K123" i="1498"/>
  <c r="I125" i="1498"/>
  <c r="F126" i="1498"/>
  <c r="I369" i="1479"/>
  <c r="B368" i="1479"/>
  <c r="F126" i="1501" l="1"/>
  <c r="I125" i="1501"/>
  <c r="N123" i="1501"/>
  <c r="K123" i="1501"/>
  <c r="J124" i="1501"/>
  <c r="M124" i="1501"/>
  <c r="M124" i="1500"/>
  <c r="J124" i="1500"/>
  <c r="N123" i="1500"/>
  <c r="K123" i="1500"/>
  <c r="F126" i="1500"/>
  <c r="I125" i="1500"/>
  <c r="I124" i="1499"/>
  <c r="F125" i="1499"/>
  <c r="J123" i="1499"/>
  <c r="M123" i="1499"/>
  <c r="N122" i="1499"/>
  <c r="K122" i="1499"/>
  <c r="F127" i="1498"/>
  <c r="I126" i="1498"/>
  <c r="N124" i="1498"/>
  <c r="K124" i="1498"/>
  <c r="J125" i="1498"/>
  <c r="M125" i="1498"/>
  <c r="I370" i="1479"/>
  <c r="B369" i="1479"/>
  <c r="J125" i="1501" l="1"/>
  <c r="M125" i="1501"/>
  <c r="N124" i="1501"/>
  <c r="K124" i="1501"/>
  <c r="I126" i="1501"/>
  <c r="F127" i="1501"/>
  <c r="I126" i="1500"/>
  <c r="F127" i="1500"/>
  <c r="N124" i="1500"/>
  <c r="K124" i="1500"/>
  <c r="M125" i="1500"/>
  <c r="J125" i="1500"/>
  <c r="N123" i="1499"/>
  <c r="K123" i="1499"/>
  <c r="I125" i="1499"/>
  <c r="F126" i="1499"/>
  <c r="J124" i="1499"/>
  <c r="M124" i="1499"/>
  <c r="N125" i="1498"/>
  <c r="K125" i="1498"/>
  <c r="M126" i="1498"/>
  <c r="J126" i="1498"/>
  <c r="I127" i="1498"/>
  <c r="F128" i="1498"/>
  <c r="I371" i="1479"/>
  <c r="B370" i="1479"/>
  <c r="I127" i="1501" l="1"/>
  <c r="F128" i="1501"/>
  <c r="M126" i="1501"/>
  <c r="J126" i="1501"/>
  <c r="K125" i="1501"/>
  <c r="N125" i="1501"/>
  <c r="N125" i="1500"/>
  <c r="K125" i="1500"/>
  <c r="I127" i="1500"/>
  <c r="F128" i="1500"/>
  <c r="M126" i="1500"/>
  <c r="J126" i="1500"/>
  <c r="J125" i="1499"/>
  <c r="M125" i="1499"/>
  <c r="F127" i="1499"/>
  <c r="I126" i="1499"/>
  <c r="K124" i="1499"/>
  <c r="N124" i="1499"/>
  <c r="M127" i="1498"/>
  <c r="J127" i="1498"/>
  <c r="I128" i="1498"/>
  <c r="F129" i="1498"/>
  <c r="K126" i="1498"/>
  <c r="N126" i="1498"/>
  <c r="I372" i="1479"/>
  <c r="B371" i="1479"/>
  <c r="K126" i="1501" l="1"/>
  <c r="N126" i="1501"/>
  <c r="F129" i="1501"/>
  <c r="I128" i="1501"/>
  <c r="J127" i="1501"/>
  <c r="M127" i="1501"/>
  <c r="N126" i="1500"/>
  <c r="K126" i="1500"/>
  <c r="I128" i="1500"/>
  <c r="F129" i="1500"/>
  <c r="J127" i="1500"/>
  <c r="M127" i="1500"/>
  <c r="M126" i="1499"/>
  <c r="J126" i="1499"/>
  <c r="F128" i="1499"/>
  <c r="I127" i="1499"/>
  <c r="K125" i="1499"/>
  <c r="N125" i="1499"/>
  <c r="J128" i="1498"/>
  <c r="M128" i="1498"/>
  <c r="N127" i="1498"/>
  <c r="K127" i="1498"/>
  <c r="I129" i="1498"/>
  <c r="F130" i="1498"/>
  <c r="I373" i="1479"/>
  <c r="B372" i="1479"/>
  <c r="N127" i="1501" l="1"/>
  <c r="K127" i="1501"/>
  <c r="I129" i="1501"/>
  <c r="F130" i="1501"/>
  <c r="M128" i="1501"/>
  <c r="J128" i="1501"/>
  <c r="J128" i="1500"/>
  <c r="M128" i="1500"/>
  <c r="N127" i="1500"/>
  <c r="K127" i="1500"/>
  <c r="I129" i="1500"/>
  <c r="F130" i="1500"/>
  <c r="M127" i="1499"/>
  <c r="J127" i="1499"/>
  <c r="F129" i="1499"/>
  <c r="I128" i="1499"/>
  <c r="K126" i="1499"/>
  <c r="N126" i="1499"/>
  <c r="I130" i="1498"/>
  <c r="F131" i="1498"/>
  <c r="J129" i="1498"/>
  <c r="M129" i="1498"/>
  <c r="N128" i="1498"/>
  <c r="K128" i="1498"/>
  <c r="I374" i="1479"/>
  <c r="B373" i="1479"/>
  <c r="I130" i="1501" l="1"/>
  <c r="F131" i="1501"/>
  <c r="K128" i="1501"/>
  <c r="N128" i="1501"/>
  <c r="J129" i="1501"/>
  <c r="M129" i="1501"/>
  <c r="J129" i="1500"/>
  <c r="M129" i="1500"/>
  <c r="F131" i="1500"/>
  <c r="I130" i="1500"/>
  <c r="K128" i="1500"/>
  <c r="N128" i="1500"/>
  <c r="M128" i="1499"/>
  <c r="J128" i="1499"/>
  <c r="F130" i="1499"/>
  <c r="I129" i="1499"/>
  <c r="N127" i="1499"/>
  <c r="K127" i="1499"/>
  <c r="K129" i="1498"/>
  <c r="N129" i="1498"/>
  <c r="I131" i="1498"/>
  <c r="F132" i="1498"/>
  <c r="J130" i="1498"/>
  <c r="M130" i="1498"/>
  <c r="I375" i="1479"/>
  <c r="B374" i="1479"/>
  <c r="F132" i="1501" l="1"/>
  <c r="I131" i="1501"/>
  <c r="N129" i="1501"/>
  <c r="K129" i="1501"/>
  <c r="M130" i="1501"/>
  <c r="J130" i="1501"/>
  <c r="M130" i="1500"/>
  <c r="J130" i="1500"/>
  <c r="F132" i="1500"/>
  <c r="I131" i="1500"/>
  <c r="K129" i="1500"/>
  <c r="N129" i="1500"/>
  <c r="M129" i="1499"/>
  <c r="J129" i="1499"/>
  <c r="I130" i="1499"/>
  <c r="F131" i="1499"/>
  <c r="N128" i="1499"/>
  <c r="K128" i="1499"/>
  <c r="M131" i="1498"/>
  <c r="J131" i="1498"/>
  <c r="K130" i="1498"/>
  <c r="N130" i="1498"/>
  <c r="F133" i="1498"/>
  <c r="I132" i="1498"/>
  <c r="I376" i="1479"/>
  <c r="B375" i="1479"/>
  <c r="M131" i="1501" l="1"/>
  <c r="J131" i="1501"/>
  <c r="N130" i="1501"/>
  <c r="K130" i="1501"/>
  <c r="F133" i="1501"/>
  <c r="I132" i="1501"/>
  <c r="F133" i="1500"/>
  <c r="I132" i="1500"/>
  <c r="K130" i="1500"/>
  <c r="N130" i="1500"/>
  <c r="M131" i="1500"/>
  <c r="J131" i="1500"/>
  <c r="M130" i="1499"/>
  <c r="J130" i="1499"/>
  <c r="I131" i="1499"/>
  <c r="F132" i="1499"/>
  <c r="N129" i="1499"/>
  <c r="K129" i="1499"/>
  <c r="M132" i="1498"/>
  <c r="J132" i="1498"/>
  <c r="F134" i="1498"/>
  <c r="I133" i="1498"/>
  <c r="K131" i="1498"/>
  <c r="N131" i="1498"/>
  <c r="I377" i="1479"/>
  <c r="B376" i="1479"/>
  <c r="M132" i="1501" l="1"/>
  <c r="J132" i="1501"/>
  <c r="F134" i="1501"/>
  <c r="I133" i="1501"/>
  <c r="N131" i="1501"/>
  <c r="K131" i="1501"/>
  <c r="M132" i="1500"/>
  <c r="J132" i="1500"/>
  <c r="K131" i="1500"/>
  <c r="N131" i="1500"/>
  <c r="F134" i="1500"/>
  <c r="I133" i="1500"/>
  <c r="I132" i="1499"/>
  <c r="F133" i="1499"/>
  <c r="M131" i="1499"/>
  <c r="J131" i="1499"/>
  <c r="N130" i="1499"/>
  <c r="K130" i="1499"/>
  <c r="I134" i="1498"/>
  <c r="F135" i="1498"/>
  <c r="M133" i="1498"/>
  <c r="J133" i="1498"/>
  <c r="N132" i="1498"/>
  <c r="K132" i="1498"/>
  <c r="I378" i="1479"/>
  <c r="B377" i="1479"/>
  <c r="M133" i="1501" l="1"/>
  <c r="J133" i="1501"/>
  <c r="I134" i="1501"/>
  <c r="F135" i="1501"/>
  <c r="N132" i="1501"/>
  <c r="K132" i="1501"/>
  <c r="M133" i="1500"/>
  <c r="J133" i="1500"/>
  <c r="N132" i="1500"/>
  <c r="K132" i="1500"/>
  <c r="F135" i="1500"/>
  <c r="I134" i="1500"/>
  <c r="N131" i="1499"/>
  <c r="K131" i="1499"/>
  <c r="I133" i="1499"/>
  <c r="F134" i="1499"/>
  <c r="J132" i="1499"/>
  <c r="M132" i="1499"/>
  <c r="N133" i="1498"/>
  <c r="K133" i="1498"/>
  <c r="F136" i="1498"/>
  <c r="I135" i="1498"/>
  <c r="M134" i="1498"/>
  <c r="J134" i="1498"/>
  <c r="I379" i="1479"/>
  <c r="B378" i="1479"/>
  <c r="K133" i="1501" l="1"/>
  <c r="N133" i="1501"/>
  <c r="F136" i="1501"/>
  <c r="I135" i="1501"/>
  <c r="M134" i="1501"/>
  <c r="J134" i="1501"/>
  <c r="M134" i="1500"/>
  <c r="J134" i="1500"/>
  <c r="N133" i="1500"/>
  <c r="K133" i="1500"/>
  <c r="I135" i="1500"/>
  <c r="F136" i="1500"/>
  <c r="I134" i="1499"/>
  <c r="F135" i="1499"/>
  <c r="N132" i="1499"/>
  <c r="K132" i="1499"/>
  <c r="J133" i="1499"/>
  <c r="M133" i="1499"/>
  <c r="N134" i="1498"/>
  <c r="K134" i="1498"/>
  <c r="M135" i="1498"/>
  <c r="J135" i="1498"/>
  <c r="I136" i="1498"/>
  <c r="F137" i="1498"/>
  <c r="I380" i="1479"/>
  <c r="B379" i="1479"/>
  <c r="N134" i="1501" l="1"/>
  <c r="K134" i="1501"/>
  <c r="M135" i="1501"/>
  <c r="J135" i="1501"/>
  <c r="F137" i="1501"/>
  <c r="I136" i="1501"/>
  <c r="I136" i="1500"/>
  <c r="F137" i="1500"/>
  <c r="N134" i="1500"/>
  <c r="K134" i="1500"/>
  <c r="M135" i="1500"/>
  <c r="J135" i="1500"/>
  <c r="F136" i="1499"/>
  <c r="I135" i="1499"/>
  <c r="J134" i="1499"/>
  <c r="M134" i="1499"/>
  <c r="K133" i="1499"/>
  <c r="N133" i="1499"/>
  <c r="M136" i="1498"/>
  <c r="J136" i="1498"/>
  <c r="I137" i="1498"/>
  <c r="F138" i="1498"/>
  <c r="N135" i="1498"/>
  <c r="K135" i="1498"/>
  <c r="I381" i="1479"/>
  <c r="B380" i="1479"/>
  <c r="J136" i="1501" l="1"/>
  <c r="M136" i="1501"/>
  <c r="I137" i="1501"/>
  <c r="F138" i="1501"/>
  <c r="N135" i="1501"/>
  <c r="K135" i="1501"/>
  <c r="N135" i="1500"/>
  <c r="K135" i="1500"/>
  <c r="I137" i="1500"/>
  <c r="F138" i="1500"/>
  <c r="J136" i="1500"/>
  <c r="M136" i="1500"/>
  <c r="F137" i="1499"/>
  <c r="I136" i="1499"/>
  <c r="K134" i="1499"/>
  <c r="N134" i="1499"/>
  <c r="M135" i="1499"/>
  <c r="J135" i="1499"/>
  <c r="N136" i="1498"/>
  <c r="K136" i="1498"/>
  <c r="F139" i="1498"/>
  <c r="I138" i="1498"/>
  <c r="J137" i="1498"/>
  <c r="M137" i="1498"/>
  <c r="I382" i="1479"/>
  <c r="B381" i="1479"/>
  <c r="F139" i="1501" l="1"/>
  <c r="I138" i="1501"/>
  <c r="M137" i="1501"/>
  <c r="J137" i="1501"/>
  <c r="N136" i="1501"/>
  <c r="K136" i="1501"/>
  <c r="I138" i="1500"/>
  <c r="F139" i="1500"/>
  <c r="K136" i="1500"/>
  <c r="N136" i="1500"/>
  <c r="J137" i="1500"/>
  <c r="M137" i="1500"/>
  <c r="K135" i="1499"/>
  <c r="N135" i="1499"/>
  <c r="M136" i="1499"/>
  <c r="J136" i="1499"/>
  <c r="F138" i="1499"/>
  <c r="I137" i="1499"/>
  <c r="J138" i="1498"/>
  <c r="M138" i="1498"/>
  <c r="I139" i="1498"/>
  <c r="F140" i="1498"/>
  <c r="N137" i="1498"/>
  <c r="K137" i="1498"/>
  <c r="I383" i="1479"/>
  <c r="B382" i="1479"/>
  <c r="J138" i="1501" l="1"/>
  <c r="M138" i="1501"/>
  <c r="N137" i="1501"/>
  <c r="K137" i="1501"/>
  <c r="I139" i="1501"/>
  <c r="F140" i="1501"/>
  <c r="K137" i="1500"/>
  <c r="N137" i="1500"/>
  <c r="F140" i="1500"/>
  <c r="I139" i="1500"/>
  <c r="J138" i="1500"/>
  <c r="M138" i="1500"/>
  <c r="M137" i="1499"/>
  <c r="J137" i="1499"/>
  <c r="N136" i="1499"/>
  <c r="K136" i="1499"/>
  <c r="F139" i="1499"/>
  <c r="I138" i="1499"/>
  <c r="F141" i="1498"/>
  <c r="I140" i="1498"/>
  <c r="M139" i="1498"/>
  <c r="J139" i="1498"/>
  <c r="K138" i="1498"/>
  <c r="N138" i="1498"/>
  <c r="I384" i="1479"/>
  <c r="B383" i="1479"/>
  <c r="F141" i="1501" l="1"/>
  <c r="I140" i="1501"/>
  <c r="M139" i="1501"/>
  <c r="J139" i="1501"/>
  <c r="K138" i="1501"/>
  <c r="N138" i="1501"/>
  <c r="M139" i="1500"/>
  <c r="J139" i="1500"/>
  <c r="K138" i="1500"/>
  <c r="N138" i="1500"/>
  <c r="F141" i="1500"/>
  <c r="I140" i="1500"/>
  <c r="I139" i="1499"/>
  <c r="F140" i="1499"/>
  <c r="N137" i="1499"/>
  <c r="K137" i="1499"/>
  <c r="M138" i="1499"/>
  <c r="J138" i="1499"/>
  <c r="M140" i="1498"/>
  <c r="J140" i="1498"/>
  <c r="K139" i="1498"/>
  <c r="N139" i="1498"/>
  <c r="F142" i="1498"/>
  <c r="I141" i="1498"/>
  <c r="I385" i="1479"/>
  <c r="B384" i="1479"/>
  <c r="K139" i="1501" l="1"/>
  <c r="N139" i="1501"/>
  <c r="M140" i="1501"/>
  <c r="J140" i="1501"/>
  <c r="F142" i="1501"/>
  <c r="I141" i="1501"/>
  <c r="K139" i="1500"/>
  <c r="N139" i="1500"/>
  <c r="M140" i="1500"/>
  <c r="J140" i="1500"/>
  <c r="F142" i="1500"/>
  <c r="I141" i="1500"/>
  <c r="I140" i="1499"/>
  <c r="F141" i="1499"/>
  <c r="N138" i="1499"/>
  <c r="K138" i="1499"/>
  <c r="M139" i="1499"/>
  <c r="J139" i="1499"/>
  <c r="M141" i="1498"/>
  <c r="J141" i="1498"/>
  <c r="F143" i="1498"/>
  <c r="I142" i="1498"/>
  <c r="K140" i="1498"/>
  <c r="N140" i="1498"/>
  <c r="I386" i="1479"/>
  <c r="B385" i="1479"/>
  <c r="M141" i="1501" l="1"/>
  <c r="J141" i="1501"/>
  <c r="F143" i="1501"/>
  <c r="I142" i="1501"/>
  <c r="K140" i="1501"/>
  <c r="N140" i="1501"/>
  <c r="F143" i="1500"/>
  <c r="I142" i="1500"/>
  <c r="M141" i="1500"/>
  <c r="J141" i="1500"/>
  <c r="N140" i="1500"/>
  <c r="K140" i="1500"/>
  <c r="I141" i="1499"/>
  <c r="F142" i="1499"/>
  <c r="N139" i="1499"/>
  <c r="K139" i="1499"/>
  <c r="J140" i="1499"/>
  <c r="M140" i="1499"/>
  <c r="M142" i="1498"/>
  <c r="J142" i="1498"/>
  <c r="F144" i="1498"/>
  <c r="I143" i="1498"/>
  <c r="N141" i="1498"/>
  <c r="K141" i="1498"/>
  <c r="I387" i="1479"/>
  <c r="B386" i="1479"/>
  <c r="F144" i="1501" l="1"/>
  <c r="I143" i="1501"/>
  <c r="N141" i="1501"/>
  <c r="K141" i="1501"/>
  <c r="M142" i="1501"/>
  <c r="J142" i="1501"/>
  <c r="M142" i="1500"/>
  <c r="J142" i="1500"/>
  <c r="N141" i="1500"/>
  <c r="K141" i="1500"/>
  <c r="I143" i="1500"/>
  <c r="F144" i="1500"/>
  <c r="N140" i="1499"/>
  <c r="K140" i="1499"/>
  <c r="I142" i="1499"/>
  <c r="F143" i="1499"/>
  <c r="J141" i="1499"/>
  <c r="M141" i="1499"/>
  <c r="I144" i="1498"/>
  <c r="F145" i="1498"/>
  <c r="N142" i="1498"/>
  <c r="K142" i="1498"/>
  <c r="M143" i="1498"/>
  <c r="J143" i="1498"/>
  <c r="I388" i="1479"/>
  <c r="B387" i="1479"/>
  <c r="N142" i="1501" l="1"/>
  <c r="K142" i="1501"/>
  <c r="M143" i="1501"/>
  <c r="J143" i="1501"/>
  <c r="I144" i="1501"/>
  <c r="F145" i="1501"/>
  <c r="I144" i="1500"/>
  <c r="F145" i="1500"/>
  <c r="N142" i="1500"/>
  <c r="K142" i="1500"/>
  <c r="M143" i="1500"/>
  <c r="J143" i="1500"/>
  <c r="K141" i="1499"/>
  <c r="N141" i="1499"/>
  <c r="F144" i="1499"/>
  <c r="I143" i="1499"/>
  <c r="J142" i="1499"/>
  <c r="M142" i="1499"/>
  <c r="I145" i="1498"/>
  <c r="F146" i="1498"/>
  <c r="N143" i="1498"/>
  <c r="K143" i="1498"/>
  <c r="M144" i="1498"/>
  <c r="J144" i="1498"/>
  <c r="I389" i="1479"/>
  <c r="B388" i="1479"/>
  <c r="M144" i="1501" l="1"/>
  <c r="J144" i="1501"/>
  <c r="I145" i="1501"/>
  <c r="F146" i="1501"/>
  <c r="N143" i="1501"/>
  <c r="K143" i="1501"/>
  <c r="I145" i="1500"/>
  <c r="F146" i="1500"/>
  <c r="N143" i="1500"/>
  <c r="K143" i="1500"/>
  <c r="J144" i="1500"/>
  <c r="M144" i="1500"/>
  <c r="K142" i="1499"/>
  <c r="N142" i="1499"/>
  <c r="M143" i="1499"/>
  <c r="J143" i="1499"/>
  <c r="F145" i="1499"/>
  <c r="I144" i="1499"/>
  <c r="N144" i="1498"/>
  <c r="K144" i="1498"/>
  <c r="I146" i="1498"/>
  <c r="F147" i="1498"/>
  <c r="J145" i="1498"/>
  <c r="M145" i="1498"/>
  <c r="I390" i="1479"/>
  <c r="B389" i="1479"/>
  <c r="J145" i="1501" l="1"/>
  <c r="M145" i="1501"/>
  <c r="I146" i="1501"/>
  <c r="F147" i="1501"/>
  <c r="N144" i="1501"/>
  <c r="K144" i="1501"/>
  <c r="I146" i="1500"/>
  <c r="F147" i="1500"/>
  <c r="K144" i="1500"/>
  <c r="N144" i="1500"/>
  <c r="J145" i="1500"/>
  <c r="M145" i="1500"/>
  <c r="K143" i="1499"/>
  <c r="N143" i="1499"/>
  <c r="F146" i="1499"/>
  <c r="I145" i="1499"/>
  <c r="M144" i="1499"/>
  <c r="J144" i="1499"/>
  <c r="I147" i="1498"/>
  <c r="F148" i="1498"/>
  <c r="N145" i="1498"/>
  <c r="K145" i="1498"/>
  <c r="J146" i="1498"/>
  <c r="M146" i="1498"/>
  <c r="I391" i="1479"/>
  <c r="B390" i="1479"/>
  <c r="J146" i="1501" l="1"/>
  <c r="M146" i="1501"/>
  <c r="I147" i="1501"/>
  <c r="F148" i="1501"/>
  <c r="N145" i="1501"/>
  <c r="K145" i="1501"/>
  <c r="K145" i="1500"/>
  <c r="N145" i="1500"/>
  <c r="F148" i="1500"/>
  <c r="I147" i="1500"/>
  <c r="J146" i="1500"/>
  <c r="M146" i="1500"/>
  <c r="M145" i="1499"/>
  <c r="J145" i="1499"/>
  <c r="F147" i="1499"/>
  <c r="I146" i="1499"/>
  <c r="N144" i="1499"/>
  <c r="K144" i="1499"/>
  <c r="F149" i="1498"/>
  <c r="I148" i="1498"/>
  <c r="K146" i="1498"/>
  <c r="N146" i="1498"/>
  <c r="M147" i="1498"/>
  <c r="J147" i="1498"/>
  <c r="I392" i="1479"/>
  <c r="B391" i="1479"/>
  <c r="F149" i="1501" l="1"/>
  <c r="I148" i="1501"/>
  <c r="J147" i="1501"/>
  <c r="M147" i="1501"/>
  <c r="K146" i="1501"/>
  <c r="N146" i="1501"/>
  <c r="M147" i="1500"/>
  <c r="J147" i="1500"/>
  <c r="F149" i="1500"/>
  <c r="I148" i="1500"/>
  <c r="K146" i="1500"/>
  <c r="N146" i="1500"/>
  <c r="M146" i="1499"/>
  <c r="J146" i="1499"/>
  <c r="I147" i="1499"/>
  <c r="F148" i="1499"/>
  <c r="N145" i="1499"/>
  <c r="K145" i="1499"/>
  <c r="K147" i="1498"/>
  <c r="N147" i="1498"/>
  <c r="M148" i="1498"/>
  <c r="J148" i="1498"/>
  <c r="F150" i="1498"/>
  <c r="I149" i="1498"/>
  <c r="I393" i="1479"/>
  <c r="B392" i="1479"/>
  <c r="K147" i="1501" l="1"/>
  <c r="N147" i="1501"/>
  <c r="M148" i="1501"/>
  <c r="J148" i="1501"/>
  <c r="F150" i="1501"/>
  <c r="I149" i="1501"/>
  <c r="F150" i="1500"/>
  <c r="I149" i="1500"/>
  <c r="K147" i="1500"/>
  <c r="N147" i="1500"/>
  <c r="M148" i="1500"/>
  <c r="J148" i="1500"/>
  <c r="I148" i="1499"/>
  <c r="F149" i="1499"/>
  <c r="M147" i="1499"/>
  <c r="J147" i="1499"/>
  <c r="N146" i="1499"/>
  <c r="K146" i="1499"/>
  <c r="I150" i="1498"/>
  <c r="F151" i="1498"/>
  <c r="M149" i="1498"/>
  <c r="J149" i="1498"/>
  <c r="N148" i="1498"/>
  <c r="K148" i="1498"/>
  <c r="I394" i="1479"/>
  <c r="B393" i="1479"/>
  <c r="M149" i="1501" l="1"/>
  <c r="J149" i="1501"/>
  <c r="F151" i="1501"/>
  <c r="I150" i="1501"/>
  <c r="K148" i="1501"/>
  <c r="N148" i="1501"/>
  <c r="M149" i="1500"/>
  <c r="J149" i="1500"/>
  <c r="N148" i="1500"/>
  <c r="K148" i="1500"/>
  <c r="F151" i="1500"/>
  <c r="I150" i="1500"/>
  <c r="J148" i="1499"/>
  <c r="M148" i="1499"/>
  <c r="N147" i="1499"/>
  <c r="K147" i="1499"/>
  <c r="I149" i="1499"/>
  <c r="F150" i="1499"/>
  <c r="N149" i="1498"/>
  <c r="K149" i="1498"/>
  <c r="F152" i="1498"/>
  <c r="I151" i="1498"/>
  <c r="J150" i="1498"/>
  <c r="M150" i="1498"/>
  <c r="I395" i="1479"/>
  <c r="B394" i="1479"/>
  <c r="M150" i="1501" l="1"/>
  <c r="J150" i="1501"/>
  <c r="N149" i="1501"/>
  <c r="K149" i="1501"/>
  <c r="F152" i="1501"/>
  <c r="I151" i="1501"/>
  <c r="F152" i="1500"/>
  <c r="I151" i="1500"/>
  <c r="N149" i="1500"/>
  <c r="K149" i="1500"/>
  <c r="J150" i="1500"/>
  <c r="M150" i="1500"/>
  <c r="I150" i="1499"/>
  <c r="F151" i="1499"/>
  <c r="J149" i="1499"/>
  <c r="M149" i="1499"/>
  <c r="N148" i="1499"/>
  <c r="K148" i="1499"/>
  <c r="I152" i="1498"/>
  <c r="F153" i="1498"/>
  <c r="M151" i="1498"/>
  <c r="J151" i="1498"/>
  <c r="N150" i="1498"/>
  <c r="K150" i="1498"/>
  <c r="I396" i="1479"/>
  <c r="B395" i="1479"/>
  <c r="I152" i="1501" l="1"/>
  <c r="F153" i="1501"/>
  <c r="M151" i="1501"/>
  <c r="J151" i="1501"/>
  <c r="N150" i="1501"/>
  <c r="K150" i="1501"/>
  <c r="M151" i="1500"/>
  <c r="J151" i="1500"/>
  <c r="N150" i="1500"/>
  <c r="K150" i="1500"/>
  <c r="F153" i="1500"/>
  <c r="I152" i="1500"/>
  <c r="K149" i="1499"/>
  <c r="N149" i="1499"/>
  <c r="F152" i="1499"/>
  <c r="I151" i="1499"/>
  <c r="J150" i="1499"/>
  <c r="M150" i="1499"/>
  <c r="K151" i="1498"/>
  <c r="N151" i="1498"/>
  <c r="I153" i="1498"/>
  <c r="F154" i="1498"/>
  <c r="M152" i="1498"/>
  <c r="J152" i="1498"/>
  <c r="I397" i="1479"/>
  <c r="B396" i="1479"/>
  <c r="I153" i="1501" l="1"/>
  <c r="F154" i="1501"/>
  <c r="N151" i="1501"/>
  <c r="K151" i="1501"/>
  <c r="M152" i="1501"/>
  <c r="J152" i="1501"/>
  <c r="J152" i="1500"/>
  <c r="M152" i="1500"/>
  <c r="K151" i="1500"/>
  <c r="N151" i="1500"/>
  <c r="I153" i="1500"/>
  <c r="F154" i="1500"/>
  <c r="K150" i="1499"/>
  <c r="N150" i="1499"/>
  <c r="M151" i="1499"/>
  <c r="J151" i="1499"/>
  <c r="F153" i="1499"/>
  <c r="I152" i="1499"/>
  <c r="N152" i="1498"/>
  <c r="K152" i="1498"/>
  <c r="J153" i="1498"/>
  <c r="M153" i="1498"/>
  <c r="I154" i="1498"/>
  <c r="F155" i="1498"/>
  <c r="I398" i="1479"/>
  <c r="B397" i="1479"/>
  <c r="I154" i="1501" l="1"/>
  <c r="F155" i="1501"/>
  <c r="N152" i="1501"/>
  <c r="K152" i="1501"/>
  <c r="J153" i="1501"/>
  <c r="M153" i="1501"/>
  <c r="M153" i="1500"/>
  <c r="J153" i="1500"/>
  <c r="I154" i="1500"/>
  <c r="F155" i="1500"/>
  <c r="N152" i="1500"/>
  <c r="K152" i="1500"/>
  <c r="M152" i="1499"/>
  <c r="J152" i="1499"/>
  <c r="F154" i="1499"/>
  <c r="I153" i="1499"/>
  <c r="K151" i="1499"/>
  <c r="N151" i="1499"/>
  <c r="I155" i="1498"/>
  <c r="F156" i="1498"/>
  <c r="J154" i="1498"/>
  <c r="M154" i="1498"/>
  <c r="N153" i="1498"/>
  <c r="K153" i="1498"/>
  <c r="I399" i="1479"/>
  <c r="B398" i="1479"/>
  <c r="I155" i="1501" l="1"/>
  <c r="F156" i="1501"/>
  <c r="N153" i="1501"/>
  <c r="K153" i="1501"/>
  <c r="J154" i="1501"/>
  <c r="M154" i="1501"/>
  <c r="J154" i="1500"/>
  <c r="M154" i="1500"/>
  <c r="K153" i="1500"/>
  <c r="N153" i="1500"/>
  <c r="F156" i="1500"/>
  <c r="I155" i="1500"/>
  <c r="M153" i="1499"/>
  <c r="J153" i="1499"/>
  <c r="F155" i="1499"/>
  <c r="I154" i="1499"/>
  <c r="N152" i="1499"/>
  <c r="K152" i="1499"/>
  <c r="K154" i="1498"/>
  <c r="N154" i="1498"/>
  <c r="F157" i="1498"/>
  <c r="I156" i="1498"/>
  <c r="J155" i="1498"/>
  <c r="M155" i="1498"/>
  <c r="I400" i="1479"/>
  <c r="B399" i="1479"/>
  <c r="K154" i="1501" l="1"/>
  <c r="N154" i="1501"/>
  <c r="F157" i="1501"/>
  <c r="I156" i="1501"/>
  <c r="J155" i="1501"/>
  <c r="M155" i="1501"/>
  <c r="M155" i="1500"/>
  <c r="J155" i="1500"/>
  <c r="I156" i="1500"/>
  <c r="F157" i="1500"/>
  <c r="N154" i="1500"/>
  <c r="K154" i="1500"/>
  <c r="I155" i="1499"/>
  <c r="F156" i="1499"/>
  <c r="M154" i="1499"/>
  <c r="J154" i="1499"/>
  <c r="N153" i="1499"/>
  <c r="K153" i="1499"/>
  <c r="F158" i="1498"/>
  <c r="I157" i="1498"/>
  <c r="K155" i="1498"/>
  <c r="N155" i="1498"/>
  <c r="M156" i="1498"/>
  <c r="J156" i="1498"/>
  <c r="I401" i="1479"/>
  <c r="B400" i="1479"/>
  <c r="K155" i="1501" l="1"/>
  <c r="N155" i="1501"/>
  <c r="M156" i="1501"/>
  <c r="J156" i="1501"/>
  <c r="F158" i="1501"/>
  <c r="I157" i="1501"/>
  <c r="J156" i="1500"/>
  <c r="M156" i="1500"/>
  <c r="K155" i="1500"/>
  <c r="N155" i="1500"/>
  <c r="F158" i="1500"/>
  <c r="I157" i="1500"/>
  <c r="M155" i="1499"/>
  <c r="J155" i="1499"/>
  <c r="N154" i="1499"/>
  <c r="K154" i="1499"/>
  <c r="I156" i="1499"/>
  <c r="F157" i="1499"/>
  <c r="N156" i="1498"/>
  <c r="K156" i="1498"/>
  <c r="M157" i="1498"/>
  <c r="J157" i="1498"/>
  <c r="I158" i="1498"/>
  <c r="F159" i="1498"/>
  <c r="I402" i="1479"/>
  <c r="B401" i="1479"/>
  <c r="M157" i="1501" l="1"/>
  <c r="J157" i="1501"/>
  <c r="F159" i="1501"/>
  <c r="I158" i="1501"/>
  <c r="K156" i="1501"/>
  <c r="N156" i="1501"/>
  <c r="F159" i="1500"/>
  <c r="I158" i="1500"/>
  <c r="M157" i="1500"/>
  <c r="J157" i="1500"/>
  <c r="N156" i="1500"/>
  <c r="K156" i="1500"/>
  <c r="I157" i="1499"/>
  <c r="F158" i="1499"/>
  <c r="J156" i="1499"/>
  <c r="M156" i="1499"/>
  <c r="N155" i="1499"/>
  <c r="K155" i="1499"/>
  <c r="F160" i="1498"/>
  <c r="I159" i="1498"/>
  <c r="J158" i="1498"/>
  <c r="M158" i="1498"/>
  <c r="N157" i="1498"/>
  <c r="K157" i="1498"/>
  <c r="I403" i="1479"/>
  <c r="B402" i="1479"/>
  <c r="N157" i="1501" l="1"/>
  <c r="K157" i="1501"/>
  <c r="M158" i="1501"/>
  <c r="J158" i="1501"/>
  <c r="F160" i="1501"/>
  <c r="I159" i="1501"/>
  <c r="K157" i="1500"/>
  <c r="N157" i="1500"/>
  <c r="M158" i="1500"/>
  <c r="J158" i="1500"/>
  <c r="I159" i="1500"/>
  <c r="F160" i="1500"/>
  <c r="N156" i="1499"/>
  <c r="K156" i="1499"/>
  <c r="I158" i="1499"/>
  <c r="F159" i="1499"/>
  <c r="J157" i="1499"/>
  <c r="M157" i="1499"/>
  <c r="N158" i="1498"/>
  <c r="K158" i="1498"/>
  <c r="M159" i="1498"/>
  <c r="J159" i="1498"/>
  <c r="I160" i="1498"/>
  <c r="F161" i="1498"/>
  <c r="I404" i="1479"/>
  <c r="B403" i="1479"/>
  <c r="I160" i="1501" l="1"/>
  <c r="F161" i="1501"/>
  <c r="M159" i="1501"/>
  <c r="J159" i="1501"/>
  <c r="N158" i="1501"/>
  <c r="K158" i="1501"/>
  <c r="N158" i="1500"/>
  <c r="K158" i="1500"/>
  <c r="M159" i="1500"/>
  <c r="J159" i="1500"/>
  <c r="I160" i="1500"/>
  <c r="F161" i="1500"/>
  <c r="K157" i="1499"/>
  <c r="N157" i="1499"/>
  <c r="F160" i="1499"/>
  <c r="I159" i="1499"/>
  <c r="J158" i="1499"/>
  <c r="M158" i="1499"/>
  <c r="I161" i="1498"/>
  <c r="F162" i="1498"/>
  <c r="M160" i="1498"/>
  <c r="J160" i="1498"/>
  <c r="K159" i="1498"/>
  <c r="N159" i="1498"/>
  <c r="I405" i="1479"/>
  <c r="B404" i="1479"/>
  <c r="I161" i="1501" l="1"/>
  <c r="F162" i="1501"/>
  <c r="N159" i="1501"/>
  <c r="K159" i="1501"/>
  <c r="M160" i="1501"/>
  <c r="J160" i="1501"/>
  <c r="N159" i="1500"/>
  <c r="K159" i="1500"/>
  <c r="I161" i="1500"/>
  <c r="F162" i="1500"/>
  <c r="J160" i="1500"/>
  <c r="M160" i="1500"/>
  <c r="F161" i="1499"/>
  <c r="I160" i="1499"/>
  <c r="K158" i="1499"/>
  <c r="N158" i="1499"/>
  <c r="M159" i="1499"/>
  <c r="J159" i="1499"/>
  <c r="I162" i="1498"/>
  <c r="F163" i="1498"/>
  <c r="N160" i="1498"/>
  <c r="K160" i="1498"/>
  <c r="J161" i="1498"/>
  <c r="M161" i="1498"/>
  <c r="I406" i="1479"/>
  <c r="B405" i="1479"/>
  <c r="N160" i="1501" l="1"/>
  <c r="K160" i="1501"/>
  <c r="I162" i="1501"/>
  <c r="F163" i="1501"/>
  <c r="J161" i="1501"/>
  <c r="M161" i="1501"/>
  <c r="M161" i="1500"/>
  <c r="J161" i="1500"/>
  <c r="N160" i="1500"/>
  <c r="K160" i="1500"/>
  <c r="I162" i="1500"/>
  <c r="F163" i="1500"/>
  <c r="F162" i="1499"/>
  <c r="I161" i="1499"/>
  <c r="K159" i="1499"/>
  <c r="N159" i="1499"/>
  <c r="M160" i="1499"/>
  <c r="J160" i="1499"/>
  <c r="I163" i="1498"/>
  <c r="F164" i="1498"/>
  <c r="N161" i="1498"/>
  <c r="K161" i="1498"/>
  <c r="J162" i="1498"/>
  <c r="M162" i="1498"/>
  <c r="I407" i="1479"/>
  <c r="B406" i="1479"/>
  <c r="N161" i="1501" l="1"/>
  <c r="K161" i="1501"/>
  <c r="I163" i="1501"/>
  <c r="F164" i="1501"/>
  <c r="J162" i="1501"/>
  <c r="M162" i="1501"/>
  <c r="F164" i="1500"/>
  <c r="I163" i="1500"/>
  <c r="J162" i="1500"/>
  <c r="M162" i="1500"/>
  <c r="K161" i="1500"/>
  <c r="N161" i="1500"/>
  <c r="F163" i="1499"/>
  <c r="I162" i="1499"/>
  <c r="N160" i="1499"/>
  <c r="K160" i="1499"/>
  <c r="M161" i="1499"/>
  <c r="J161" i="1499"/>
  <c r="F165" i="1498"/>
  <c r="I164" i="1498"/>
  <c r="K162" i="1498"/>
  <c r="N162" i="1498"/>
  <c r="M163" i="1498"/>
  <c r="J163" i="1498"/>
  <c r="I408" i="1479"/>
  <c r="B407" i="1479"/>
  <c r="F165" i="1501" l="1"/>
  <c r="I164" i="1501"/>
  <c r="K162" i="1501"/>
  <c r="N162" i="1501"/>
  <c r="J163" i="1501"/>
  <c r="M163" i="1501"/>
  <c r="M163" i="1500"/>
  <c r="J163" i="1500"/>
  <c r="N162" i="1500"/>
  <c r="K162" i="1500"/>
  <c r="I164" i="1500"/>
  <c r="F165" i="1500"/>
  <c r="N161" i="1499"/>
  <c r="K161" i="1499"/>
  <c r="M162" i="1499"/>
  <c r="J162" i="1499"/>
  <c r="I163" i="1499"/>
  <c r="F164" i="1499"/>
  <c r="M164" i="1498"/>
  <c r="J164" i="1498"/>
  <c r="K163" i="1498"/>
  <c r="N163" i="1498"/>
  <c r="F166" i="1498"/>
  <c r="I165" i="1498"/>
  <c r="I409" i="1479"/>
  <c r="B408" i="1479"/>
  <c r="K163" i="1501" l="1"/>
  <c r="N163" i="1501"/>
  <c r="M164" i="1501"/>
  <c r="J164" i="1501"/>
  <c r="F166" i="1501"/>
  <c r="I165" i="1501"/>
  <c r="J164" i="1500"/>
  <c r="M164" i="1500"/>
  <c r="F166" i="1500"/>
  <c r="I165" i="1500"/>
  <c r="K163" i="1500"/>
  <c r="N163" i="1500"/>
  <c r="I164" i="1499"/>
  <c r="F165" i="1499"/>
  <c r="M163" i="1499"/>
  <c r="J163" i="1499"/>
  <c r="N162" i="1499"/>
  <c r="K162" i="1499"/>
  <c r="M165" i="1498"/>
  <c r="J165" i="1498"/>
  <c r="K164" i="1498"/>
  <c r="N164" i="1498"/>
  <c r="F167" i="1498"/>
  <c r="I166" i="1498"/>
  <c r="I410" i="1479"/>
  <c r="B409" i="1479"/>
  <c r="M165" i="1501" l="1"/>
  <c r="J165" i="1501"/>
  <c r="F167" i="1501"/>
  <c r="I166" i="1501"/>
  <c r="K164" i="1501"/>
  <c r="N164" i="1501"/>
  <c r="F167" i="1500"/>
  <c r="I166" i="1500"/>
  <c r="M165" i="1500"/>
  <c r="J165" i="1500"/>
  <c r="N164" i="1500"/>
  <c r="K164" i="1500"/>
  <c r="J164" i="1499"/>
  <c r="M164" i="1499"/>
  <c r="N163" i="1499"/>
  <c r="K163" i="1499"/>
  <c r="I165" i="1499"/>
  <c r="F166" i="1499"/>
  <c r="M166" i="1498"/>
  <c r="J166" i="1498"/>
  <c r="I167" i="1498"/>
  <c r="F168" i="1498"/>
  <c r="N165" i="1498"/>
  <c r="K165" i="1498"/>
  <c r="I411" i="1479"/>
  <c r="B410" i="1479"/>
  <c r="M166" i="1501" l="1"/>
  <c r="J166" i="1501"/>
  <c r="F168" i="1501"/>
  <c r="I167" i="1501"/>
  <c r="N165" i="1501"/>
  <c r="K165" i="1501"/>
  <c r="M166" i="1500"/>
  <c r="J166" i="1500"/>
  <c r="K165" i="1500"/>
  <c r="N165" i="1500"/>
  <c r="I167" i="1500"/>
  <c r="F168" i="1500"/>
  <c r="I166" i="1499"/>
  <c r="F167" i="1499"/>
  <c r="J165" i="1499"/>
  <c r="M165" i="1499"/>
  <c r="N164" i="1499"/>
  <c r="K164" i="1499"/>
  <c r="M167" i="1498"/>
  <c r="J167" i="1498"/>
  <c r="N166" i="1498"/>
  <c r="K166" i="1498"/>
  <c r="F169" i="1498"/>
  <c r="I168" i="1498"/>
  <c r="I412" i="1479"/>
  <c r="B411" i="1479"/>
  <c r="F169" i="1501" l="1"/>
  <c r="I168" i="1501"/>
  <c r="N166" i="1501"/>
  <c r="K166" i="1501"/>
  <c r="M167" i="1501"/>
  <c r="J167" i="1501"/>
  <c r="M167" i="1500"/>
  <c r="J167" i="1500"/>
  <c r="N166" i="1500"/>
  <c r="K166" i="1500"/>
  <c r="I168" i="1500"/>
  <c r="F169" i="1500"/>
  <c r="K165" i="1499"/>
  <c r="N165" i="1499"/>
  <c r="I167" i="1499"/>
  <c r="F168" i="1499"/>
  <c r="J166" i="1499"/>
  <c r="M166" i="1499"/>
  <c r="M168" i="1498"/>
  <c r="J168" i="1498"/>
  <c r="N167" i="1498"/>
  <c r="K167" i="1498"/>
  <c r="I169" i="1498"/>
  <c r="F170" i="1498"/>
  <c r="I413" i="1479"/>
  <c r="B412" i="1479"/>
  <c r="N167" i="1501" l="1"/>
  <c r="K167" i="1501"/>
  <c r="M168" i="1501"/>
  <c r="J168" i="1501"/>
  <c r="I169" i="1501"/>
  <c r="F170" i="1501"/>
  <c r="M168" i="1500"/>
  <c r="J168" i="1500"/>
  <c r="F170" i="1500"/>
  <c r="I169" i="1500"/>
  <c r="N167" i="1500"/>
  <c r="K167" i="1500"/>
  <c r="M167" i="1499"/>
  <c r="J167" i="1499"/>
  <c r="K166" i="1499"/>
  <c r="N166" i="1499"/>
  <c r="F169" i="1499"/>
  <c r="I168" i="1499"/>
  <c r="I170" i="1498"/>
  <c r="F171" i="1498"/>
  <c r="M169" i="1498"/>
  <c r="J169" i="1498"/>
  <c r="K168" i="1498"/>
  <c r="N168" i="1498"/>
  <c r="I414" i="1479"/>
  <c r="B413" i="1479"/>
  <c r="I170" i="1501" l="1"/>
  <c r="F171" i="1501"/>
  <c r="N168" i="1501"/>
  <c r="K168" i="1501"/>
  <c r="M169" i="1501"/>
  <c r="J169" i="1501"/>
  <c r="I170" i="1500"/>
  <c r="F171" i="1500"/>
  <c r="N168" i="1500"/>
  <c r="K168" i="1500"/>
  <c r="J169" i="1500"/>
  <c r="M169" i="1500"/>
  <c r="F170" i="1499"/>
  <c r="I169" i="1499"/>
  <c r="M168" i="1499"/>
  <c r="J168" i="1499"/>
  <c r="K167" i="1499"/>
  <c r="N167" i="1499"/>
  <c r="N169" i="1498"/>
  <c r="K169" i="1498"/>
  <c r="F172" i="1498"/>
  <c r="I171" i="1498"/>
  <c r="J170" i="1498"/>
  <c r="M170" i="1498"/>
  <c r="I415" i="1479"/>
  <c r="B414" i="1479"/>
  <c r="N169" i="1501" l="1"/>
  <c r="K169" i="1501"/>
  <c r="I171" i="1501"/>
  <c r="F172" i="1501"/>
  <c r="J170" i="1501"/>
  <c r="M170" i="1501"/>
  <c r="N169" i="1500"/>
  <c r="K169" i="1500"/>
  <c r="I171" i="1500"/>
  <c r="F172" i="1500"/>
  <c r="M170" i="1500"/>
  <c r="J170" i="1500"/>
  <c r="M169" i="1499"/>
  <c r="J169" i="1499"/>
  <c r="K168" i="1499"/>
  <c r="N168" i="1499"/>
  <c r="F171" i="1499"/>
  <c r="I170" i="1499"/>
  <c r="N170" i="1498"/>
  <c r="K170" i="1498"/>
  <c r="I172" i="1498"/>
  <c r="F173" i="1498"/>
  <c r="J171" i="1498"/>
  <c r="M171" i="1498"/>
  <c r="I416" i="1479"/>
  <c r="B415" i="1479"/>
  <c r="N170" i="1501" l="1"/>
  <c r="K170" i="1501"/>
  <c r="I172" i="1501"/>
  <c r="F173" i="1501"/>
  <c r="J171" i="1501"/>
  <c r="M171" i="1501"/>
  <c r="J171" i="1500"/>
  <c r="M171" i="1500"/>
  <c r="K170" i="1500"/>
  <c r="N170" i="1500"/>
  <c r="F173" i="1500"/>
  <c r="I172" i="1500"/>
  <c r="M170" i="1499"/>
  <c r="J170" i="1499"/>
  <c r="N169" i="1499"/>
  <c r="K169" i="1499"/>
  <c r="F172" i="1499"/>
  <c r="I171" i="1499"/>
  <c r="K171" i="1498"/>
  <c r="N171" i="1498"/>
  <c r="F174" i="1498"/>
  <c r="I173" i="1498"/>
  <c r="M172" i="1498"/>
  <c r="J172" i="1498"/>
  <c r="I417" i="1479"/>
  <c r="B416" i="1479"/>
  <c r="K171" i="1501" l="1"/>
  <c r="N171" i="1501"/>
  <c r="J172" i="1501"/>
  <c r="M172" i="1501"/>
  <c r="F174" i="1501"/>
  <c r="I173" i="1501"/>
  <c r="M172" i="1500"/>
  <c r="J172" i="1500"/>
  <c r="I173" i="1500"/>
  <c r="F174" i="1500"/>
  <c r="N171" i="1500"/>
  <c r="K171" i="1500"/>
  <c r="J171" i="1499"/>
  <c r="M171" i="1499"/>
  <c r="N170" i="1499"/>
  <c r="K170" i="1499"/>
  <c r="I172" i="1499"/>
  <c r="F173" i="1499"/>
  <c r="F175" i="1498"/>
  <c r="I174" i="1498"/>
  <c r="K172" i="1498"/>
  <c r="N172" i="1498"/>
  <c r="M173" i="1498"/>
  <c r="J173" i="1498"/>
  <c r="I418" i="1479"/>
  <c r="B417" i="1479"/>
  <c r="M173" i="1501" l="1"/>
  <c r="J173" i="1501"/>
  <c r="F175" i="1501"/>
  <c r="I174" i="1501"/>
  <c r="K172" i="1501"/>
  <c r="N172" i="1501"/>
  <c r="J173" i="1500"/>
  <c r="M173" i="1500"/>
  <c r="K172" i="1500"/>
  <c r="N172" i="1500"/>
  <c r="F175" i="1500"/>
  <c r="I174" i="1500"/>
  <c r="I173" i="1499"/>
  <c r="F174" i="1499"/>
  <c r="M172" i="1499"/>
  <c r="J172" i="1499"/>
  <c r="N171" i="1499"/>
  <c r="K171" i="1499"/>
  <c r="M174" i="1498"/>
  <c r="J174" i="1498"/>
  <c r="K173" i="1498"/>
  <c r="N173" i="1498"/>
  <c r="F176" i="1498"/>
  <c r="I175" i="1498"/>
  <c r="I419" i="1479"/>
  <c r="B418" i="1479"/>
  <c r="M174" i="1501" l="1"/>
  <c r="J174" i="1501"/>
  <c r="F176" i="1501"/>
  <c r="I175" i="1501"/>
  <c r="K173" i="1501"/>
  <c r="N173" i="1501"/>
  <c r="M174" i="1500"/>
  <c r="J174" i="1500"/>
  <c r="F176" i="1500"/>
  <c r="I175" i="1500"/>
  <c r="N173" i="1500"/>
  <c r="K173" i="1500"/>
  <c r="I174" i="1499"/>
  <c r="F175" i="1499"/>
  <c r="N172" i="1499"/>
  <c r="K172" i="1499"/>
  <c r="J173" i="1499"/>
  <c r="M173" i="1499"/>
  <c r="F177" i="1498"/>
  <c r="I176" i="1498"/>
  <c r="N174" i="1498"/>
  <c r="K174" i="1498"/>
  <c r="M175" i="1498"/>
  <c r="J175" i="1498"/>
  <c r="I420" i="1479"/>
  <c r="B419" i="1479"/>
  <c r="N174" i="1501" l="1"/>
  <c r="K174" i="1501"/>
  <c r="M175" i="1501"/>
  <c r="J175" i="1501"/>
  <c r="F177" i="1501"/>
  <c r="I176" i="1501"/>
  <c r="K174" i="1500"/>
  <c r="N174" i="1500"/>
  <c r="M175" i="1500"/>
  <c r="J175" i="1500"/>
  <c r="I176" i="1500"/>
  <c r="F177" i="1500"/>
  <c r="J174" i="1499"/>
  <c r="M174" i="1499"/>
  <c r="I175" i="1499"/>
  <c r="F176" i="1499"/>
  <c r="N173" i="1499"/>
  <c r="K173" i="1499"/>
  <c r="M176" i="1498"/>
  <c r="J176" i="1498"/>
  <c r="N175" i="1498"/>
  <c r="K175" i="1498"/>
  <c r="I177" i="1498"/>
  <c r="F178" i="1498"/>
  <c r="I421" i="1479"/>
  <c r="B420" i="1479"/>
  <c r="M176" i="1501" l="1"/>
  <c r="J176" i="1501"/>
  <c r="N175" i="1501"/>
  <c r="K175" i="1501"/>
  <c r="I177" i="1501"/>
  <c r="F178" i="1501"/>
  <c r="M176" i="1500"/>
  <c r="J176" i="1500"/>
  <c r="F178" i="1500"/>
  <c r="I177" i="1500"/>
  <c r="N175" i="1500"/>
  <c r="K175" i="1500"/>
  <c r="K174" i="1499"/>
  <c r="N174" i="1499"/>
  <c r="F177" i="1499"/>
  <c r="I176" i="1499"/>
  <c r="J175" i="1499"/>
  <c r="M175" i="1499"/>
  <c r="M177" i="1498"/>
  <c r="J177" i="1498"/>
  <c r="N176" i="1498"/>
  <c r="K176" i="1498"/>
  <c r="I178" i="1498"/>
  <c r="F179" i="1498"/>
  <c r="I422" i="1479"/>
  <c r="B421" i="1479"/>
  <c r="N176" i="1501" l="1"/>
  <c r="K176" i="1501"/>
  <c r="I178" i="1501"/>
  <c r="F179" i="1501"/>
  <c r="M177" i="1501"/>
  <c r="J177" i="1501"/>
  <c r="J177" i="1500"/>
  <c r="M177" i="1500"/>
  <c r="I178" i="1500"/>
  <c r="F179" i="1500"/>
  <c r="N176" i="1500"/>
  <c r="K176" i="1500"/>
  <c r="M176" i="1499"/>
  <c r="J176" i="1499"/>
  <c r="K175" i="1499"/>
  <c r="N175" i="1499"/>
  <c r="F178" i="1499"/>
  <c r="I177" i="1499"/>
  <c r="N177" i="1498"/>
  <c r="K177" i="1498"/>
  <c r="I179" i="1498"/>
  <c r="F180" i="1498"/>
  <c r="J178" i="1498"/>
  <c r="M178" i="1498"/>
  <c r="I423" i="1479"/>
  <c r="B422" i="1479"/>
  <c r="I179" i="1501" l="1"/>
  <c r="F180" i="1501"/>
  <c r="N177" i="1501"/>
  <c r="K177" i="1501"/>
  <c r="J178" i="1501"/>
  <c r="M178" i="1501"/>
  <c r="M178" i="1500"/>
  <c r="J178" i="1500"/>
  <c r="I179" i="1500"/>
  <c r="F180" i="1500"/>
  <c r="N177" i="1500"/>
  <c r="K177" i="1500"/>
  <c r="M177" i="1499"/>
  <c r="J177" i="1499"/>
  <c r="F179" i="1499"/>
  <c r="I178" i="1499"/>
  <c r="K176" i="1499"/>
  <c r="N176" i="1499"/>
  <c r="N178" i="1498"/>
  <c r="K178" i="1498"/>
  <c r="J179" i="1498"/>
  <c r="M179" i="1498"/>
  <c r="I180" i="1498"/>
  <c r="F181" i="1498"/>
  <c r="I424" i="1479"/>
  <c r="B423" i="1479"/>
  <c r="N178" i="1501" l="1"/>
  <c r="K178" i="1501"/>
  <c r="I180" i="1501"/>
  <c r="F181" i="1501"/>
  <c r="J179" i="1501"/>
  <c r="M179" i="1501"/>
  <c r="F181" i="1500"/>
  <c r="I180" i="1500"/>
  <c r="J179" i="1500"/>
  <c r="M179" i="1500"/>
  <c r="K178" i="1500"/>
  <c r="N178" i="1500"/>
  <c r="M178" i="1499"/>
  <c r="J178" i="1499"/>
  <c r="F180" i="1499"/>
  <c r="I179" i="1499"/>
  <c r="N177" i="1499"/>
  <c r="K177" i="1499"/>
  <c r="J180" i="1498"/>
  <c r="M180" i="1498"/>
  <c r="F182" i="1498"/>
  <c r="I181" i="1498"/>
  <c r="K179" i="1498"/>
  <c r="N179" i="1498"/>
  <c r="I425" i="1479"/>
  <c r="B424" i="1479"/>
  <c r="F182" i="1501" l="1"/>
  <c r="I181" i="1501"/>
  <c r="K179" i="1501"/>
  <c r="N179" i="1501"/>
  <c r="J180" i="1501"/>
  <c r="M180" i="1501"/>
  <c r="N179" i="1500"/>
  <c r="K179" i="1500"/>
  <c r="M180" i="1500"/>
  <c r="J180" i="1500"/>
  <c r="I181" i="1500"/>
  <c r="F182" i="1500"/>
  <c r="N178" i="1499"/>
  <c r="K178" i="1499"/>
  <c r="M179" i="1499"/>
  <c r="J179" i="1499"/>
  <c r="I180" i="1499"/>
  <c r="F181" i="1499"/>
  <c r="F183" i="1498"/>
  <c r="I182" i="1498"/>
  <c r="M181" i="1498"/>
  <c r="J181" i="1498"/>
  <c r="K180" i="1498"/>
  <c r="N180" i="1498"/>
  <c r="I426" i="1479"/>
  <c r="B425" i="1479"/>
  <c r="M181" i="1501" l="1"/>
  <c r="J181" i="1501"/>
  <c r="K180" i="1501"/>
  <c r="N180" i="1501"/>
  <c r="F183" i="1501"/>
  <c r="I182" i="1501"/>
  <c r="K180" i="1500"/>
  <c r="N180" i="1500"/>
  <c r="J181" i="1500"/>
  <c r="M181" i="1500"/>
  <c r="F183" i="1500"/>
  <c r="I182" i="1500"/>
  <c r="F182" i="1499"/>
  <c r="I181" i="1499"/>
  <c r="J180" i="1499"/>
  <c r="M180" i="1499"/>
  <c r="K179" i="1499"/>
  <c r="N179" i="1499"/>
  <c r="M182" i="1498"/>
  <c r="J182" i="1498"/>
  <c r="N181" i="1498"/>
  <c r="K181" i="1498"/>
  <c r="F184" i="1498"/>
  <c r="I183" i="1498"/>
  <c r="I427" i="1479"/>
  <c r="B426" i="1479"/>
  <c r="K181" i="1501" l="1"/>
  <c r="N181" i="1501"/>
  <c r="M182" i="1501"/>
  <c r="J182" i="1501"/>
  <c r="F184" i="1501"/>
  <c r="I183" i="1501"/>
  <c r="M182" i="1500"/>
  <c r="J182" i="1500"/>
  <c r="F184" i="1500"/>
  <c r="I183" i="1500"/>
  <c r="N181" i="1500"/>
  <c r="K181" i="1500"/>
  <c r="K180" i="1499"/>
  <c r="N180" i="1499"/>
  <c r="M181" i="1499"/>
  <c r="J181" i="1499"/>
  <c r="F183" i="1499"/>
  <c r="I182" i="1499"/>
  <c r="F185" i="1498"/>
  <c r="I184" i="1498"/>
  <c r="N182" i="1498"/>
  <c r="K182" i="1498"/>
  <c r="M183" i="1498"/>
  <c r="J183" i="1498"/>
  <c r="I428" i="1479"/>
  <c r="B427" i="1479"/>
  <c r="F185" i="1501" l="1"/>
  <c r="I184" i="1501"/>
  <c r="M183" i="1501"/>
  <c r="J183" i="1501"/>
  <c r="N182" i="1501"/>
  <c r="K182" i="1501"/>
  <c r="I184" i="1500"/>
  <c r="F185" i="1500"/>
  <c r="M183" i="1500"/>
  <c r="J183" i="1500"/>
  <c r="K182" i="1500"/>
  <c r="N182" i="1500"/>
  <c r="K181" i="1499"/>
  <c r="N181" i="1499"/>
  <c r="M182" i="1499"/>
  <c r="J182" i="1499"/>
  <c r="F184" i="1499"/>
  <c r="I183" i="1499"/>
  <c r="M184" i="1498"/>
  <c r="J184" i="1498"/>
  <c r="N183" i="1498"/>
  <c r="K183" i="1498"/>
  <c r="I185" i="1498"/>
  <c r="F186" i="1498"/>
  <c r="I429" i="1479"/>
  <c r="B428" i="1479"/>
  <c r="M184" i="1501" l="1"/>
  <c r="J184" i="1501"/>
  <c r="N183" i="1501"/>
  <c r="K183" i="1501"/>
  <c r="I185" i="1501"/>
  <c r="F186" i="1501"/>
  <c r="N183" i="1500"/>
  <c r="K183" i="1500"/>
  <c r="F186" i="1500"/>
  <c r="I185" i="1500"/>
  <c r="M184" i="1500"/>
  <c r="J184" i="1500"/>
  <c r="M183" i="1499"/>
  <c r="J183" i="1499"/>
  <c r="I184" i="1499"/>
  <c r="F185" i="1499"/>
  <c r="N182" i="1499"/>
  <c r="K182" i="1499"/>
  <c r="M185" i="1498"/>
  <c r="J185" i="1498"/>
  <c r="N184" i="1498"/>
  <c r="K184" i="1498"/>
  <c r="I186" i="1498"/>
  <c r="F187" i="1498"/>
  <c r="I430" i="1479"/>
  <c r="B429" i="1479"/>
  <c r="I186" i="1501" l="1"/>
  <c r="F187" i="1501"/>
  <c r="M185" i="1501"/>
  <c r="J185" i="1501"/>
  <c r="N184" i="1501"/>
  <c r="K184" i="1501"/>
  <c r="J185" i="1500"/>
  <c r="M185" i="1500"/>
  <c r="I186" i="1500"/>
  <c r="F187" i="1500"/>
  <c r="N184" i="1500"/>
  <c r="K184" i="1500"/>
  <c r="I185" i="1499"/>
  <c r="F186" i="1499"/>
  <c r="J184" i="1499"/>
  <c r="M184" i="1499"/>
  <c r="N183" i="1499"/>
  <c r="K183" i="1499"/>
  <c r="I187" i="1498"/>
  <c r="F188" i="1498"/>
  <c r="N185" i="1498"/>
  <c r="K185" i="1498"/>
  <c r="J186" i="1498"/>
  <c r="M186" i="1498"/>
  <c r="I431" i="1479"/>
  <c r="B430" i="1479"/>
  <c r="I187" i="1501" l="1"/>
  <c r="F188" i="1501"/>
  <c r="N185" i="1501"/>
  <c r="K185" i="1501"/>
  <c r="J186" i="1501"/>
  <c r="M186" i="1501"/>
  <c r="I187" i="1500"/>
  <c r="F188" i="1500"/>
  <c r="M186" i="1500"/>
  <c r="J186" i="1500"/>
  <c r="N185" i="1500"/>
  <c r="K185" i="1500"/>
  <c r="N184" i="1499"/>
  <c r="K184" i="1499"/>
  <c r="I186" i="1499"/>
  <c r="F187" i="1499"/>
  <c r="M185" i="1499"/>
  <c r="J185" i="1499"/>
  <c r="I188" i="1498"/>
  <c r="F189" i="1498"/>
  <c r="N186" i="1498"/>
  <c r="K186" i="1498"/>
  <c r="J187" i="1498"/>
  <c r="M187" i="1498"/>
  <c r="I432" i="1479"/>
  <c r="B431" i="1479"/>
  <c r="N186" i="1501" l="1"/>
  <c r="K186" i="1501"/>
  <c r="I188" i="1501"/>
  <c r="F189" i="1501"/>
  <c r="J187" i="1501"/>
  <c r="M187" i="1501"/>
  <c r="K186" i="1500"/>
  <c r="N186" i="1500"/>
  <c r="F189" i="1500"/>
  <c r="I188" i="1500"/>
  <c r="J187" i="1500"/>
  <c r="M187" i="1500"/>
  <c r="K185" i="1499"/>
  <c r="N185" i="1499"/>
  <c r="I187" i="1499"/>
  <c r="F188" i="1499"/>
  <c r="J186" i="1499"/>
  <c r="M186" i="1499"/>
  <c r="K187" i="1498"/>
  <c r="N187" i="1498"/>
  <c r="F190" i="1498"/>
  <c r="I189" i="1498"/>
  <c r="J188" i="1498"/>
  <c r="M188" i="1498"/>
  <c r="I433" i="1479"/>
  <c r="B432" i="1479"/>
  <c r="K187" i="1501" l="1"/>
  <c r="N187" i="1501"/>
  <c r="J188" i="1501"/>
  <c r="M188" i="1501"/>
  <c r="F190" i="1501"/>
  <c r="I189" i="1501"/>
  <c r="M188" i="1500"/>
  <c r="J188" i="1500"/>
  <c r="I189" i="1500"/>
  <c r="F190" i="1500"/>
  <c r="N187" i="1500"/>
  <c r="K187" i="1500"/>
  <c r="F189" i="1499"/>
  <c r="I188" i="1499"/>
  <c r="N186" i="1499"/>
  <c r="K186" i="1499"/>
  <c r="J187" i="1499"/>
  <c r="M187" i="1499"/>
  <c r="K188" i="1498"/>
  <c r="N188" i="1498"/>
  <c r="F191" i="1498"/>
  <c r="I190" i="1498"/>
  <c r="M189" i="1498"/>
  <c r="J189" i="1498"/>
  <c r="I434" i="1479"/>
  <c r="B433" i="1479"/>
  <c r="M189" i="1501" l="1"/>
  <c r="J189" i="1501"/>
  <c r="F191" i="1501"/>
  <c r="I190" i="1501"/>
  <c r="K188" i="1501"/>
  <c r="N188" i="1501"/>
  <c r="F191" i="1500"/>
  <c r="I190" i="1500"/>
  <c r="K188" i="1500"/>
  <c r="N188" i="1500"/>
  <c r="J189" i="1500"/>
  <c r="M189" i="1500"/>
  <c r="J188" i="1499"/>
  <c r="M188" i="1499"/>
  <c r="K187" i="1499"/>
  <c r="N187" i="1499"/>
  <c r="F190" i="1499"/>
  <c r="I189" i="1499"/>
  <c r="N189" i="1498"/>
  <c r="K189" i="1498"/>
  <c r="I191" i="1498"/>
  <c r="F192" i="1498"/>
  <c r="M190" i="1498"/>
  <c r="J190" i="1498"/>
  <c r="I435" i="1479"/>
  <c r="B434" i="1479"/>
  <c r="F192" i="1501" l="1"/>
  <c r="I191" i="1501"/>
  <c r="K189" i="1501"/>
  <c r="N189" i="1501"/>
  <c r="M190" i="1501"/>
  <c r="J190" i="1501"/>
  <c r="N189" i="1500"/>
  <c r="K189" i="1500"/>
  <c r="M190" i="1500"/>
  <c r="J190" i="1500"/>
  <c r="F192" i="1500"/>
  <c r="I191" i="1500"/>
  <c r="M189" i="1499"/>
  <c r="J189" i="1499"/>
  <c r="F191" i="1499"/>
  <c r="I190" i="1499"/>
  <c r="K188" i="1499"/>
  <c r="N188" i="1499"/>
  <c r="N190" i="1498"/>
  <c r="K190" i="1498"/>
  <c r="J191" i="1498"/>
  <c r="M191" i="1498"/>
  <c r="F193" i="1498"/>
  <c r="I192" i="1498"/>
  <c r="I436" i="1479"/>
  <c r="B435" i="1479"/>
  <c r="M191" i="1501" l="1"/>
  <c r="J191" i="1501"/>
  <c r="N190" i="1501"/>
  <c r="K190" i="1501"/>
  <c r="F193" i="1501"/>
  <c r="I192" i="1501"/>
  <c r="M191" i="1500"/>
  <c r="J191" i="1500"/>
  <c r="K190" i="1500"/>
  <c r="N190" i="1500"/>
  <c r="I192" i="1500"/>
  <c r="F193" i="1500"/>
  <c r="K189" i="1499"/>
  <c r="N189" i="1499"/>
  <c r="M190" i="1499"/>
  <c r="J190" i="1499"/>
  <c r="F192" i="1499"/>
  <c r="I191" i="1499"/>
  <c r="I193" i="1498"/>
  <c r="F194" i="1498"/>
  <c r="N191" i="1498"/>
  <c r="K191" i="1498"/>
  <c r="M192" i="1498"/>
  <c r="J192" i="1498"/>
  <c r="I437" i="1479"/>
  <c r="B437" i="1479" s="1"/>
  <c r="B436" i="1479"/>
  <c r="M192" i="1501" l="1"/>
  <c r="J192" i="1501"/>
  <c r="N191" i="1501"/>
  <c r="K191" i="1501"/>
  <c r="I193" i="1501"/>
  <c r="F194" i="1501"/>
  <c r="F194" i="1500"/>
  <c r="I193" i="1500"/>
  <c r="M192" i="1500"/>
  <c r="J192" i="1500"/>
  <c r="N191" i="1500"/>
  <c r="K191" i="1500"/>
  <c r="M191" i="1499"/>
  <c r="J191" i="1499"/>
  <c r="N190" i="1499"/>
  <c r="K190" i="1499"/>
  <c r="I192" i="1499"/>
  <c r="F193" i="1499"/>
  <c r="K192" i="1498"/>
  <c r="N192" i="1498"/>
  <c r="I194" i="1498"/>
  <c r="F195" i="1498"/>
  <c r="M193" i="1498"/>
  <c r="J193" i="1498"/>
  <c r="I438" i="1479"/>
  <c r="B438" i="1479" s="1"/>
  <c r="N192" i="1501" l="1"/>
  <c r="K192" i="1501"/>
  <c r="I194" i="1501"/>
  <c r="F195" i="1501"/>
  <c r="M193" i="1501"/>
  <c r="J193" i="1501"/>
  <c r="J193" i="1500"/>
  <c r="M193" i="1500"/>
  <c r="N192" i="1500"/>
  <c r="K192" i="1500"/>
  <c r="I194" i="1500"/>
  <c r="F195" i="1500"/>
  <c r="I193" i="1499"/>
  <c r="F194" i="1499"/>
  <c r="J192" i="1499"/>
  <c r="M192" i="1499"/>
  <c r="N191" i="1499"/>
  <c r="K191" i="1499"/>
  <c r="J194" i="1498"/>
  <c r="M194" i="1498"/>
  <c r="N193" i="1498"/>
  <c r="K193" i="1498"/>
  <c r="F196" i="1498"/>
  <c r="I195" i="1498"/>
  <c r="I439" i="1479"/>
  <c r="B439" i="1479" s="1"/>
  <c r="N193" i="1501" l="1"/>
  <c r="K193" i="1501"/>
  <c r="I195" i="1501"/>
  <c r="F196" i="1501"/>
  <c r="J194" i="1501"/>
  <c r="M194" i="1501"/>
  <c r="M194" i="1500"/>
  <c r="J194" i="1500"/>
  <c r="I195" i="1500"/>
  <c r="F196" i="1500"/>
  <c r="N193" i="1500"/>
  <c r="K193" i="1500"/>
  <c r="N192" i="1499"/>
  <c r="K192" i="1499"/>
  <c r="I194" i="1499"/>
  <c r="F195" i="1499"/>
  <c r="M193" i="1499"/>
  <c r="J193" i="1499"/>
  <c r="I196" i="1498"/>
  <c r="F197" i="1498"/>
  <c r="J195" i="1498"/>
  <c r="M195" i="1498"/>
  <c r="N194" i="1498"/>
  <c r="K194" i="1498"/>
  <c r="I440" i="1479"/>
  <c r="B440" i="1479" s="1"/>
  <c r="N194" i="1501" l="1"/>
  <c r="K194" i="1501"/>
  <c r="I196" i="1501"/>
  <c r="F197" i="1501"/>
  <c r="J195" i="1501"/>
  <c r="M195" i="1501"/>
  <c r="F197" i="1500"/>
  <c r="I196" i="1500"/>
  <c r="J195" i="1500"/>
  <c r="M195" i="1500"/>
  <c r="K194" i="1500"/>
  <c r="N194" i="1500"/>
  <c r="N193" i="1499"/>
  <c r="K193" i="1499"/>
  <c r="I195" i="1499"/>
  <c r="F196" i="1499"/>
  <c r="J194" i="1499"/>
  <c r="M194" i="1499"/>
  <c r="K195" i="1498"/>
  <c r="N195" i="1498"/>
  <c r="F198" i="1498"/>
  <c r="I197" i="1498"/>
  <c r="M196" i="1498"/>
  <c r="J196" i="1498"/>
  <c r="I441" i="1479"/>
  <c r="B441" i="1479" s="1"/>
  <c r="K195" i="1501" l="1"/>
  <c r="N195" i="1501"/>
  <c r="F198" i="1501"/>
  <c r="I197" i="1501"/>
  <c r="J196" i="1501"/>
  <c r="M196" i="1501"/>
  <c r="N195" i="1500"/>
  <c r="K195" i="1500"/>
  <c r="M196" i="1500"/>
  <c r="J196" i="1500"/>
  <c r="I197" i="1500"/>
  <c r="F198" i="1500"/>
  <c r="I196" i="1499"/>
  <c r="F197" i="1499"/>
  <c r="N194" i="1499"/>
  <c r="K194" i="1499"/>
  <c r="J195" i="1499"/>
  <c r="M195" i="1499"/>
  <c r="F199" i="1498"/>
  <c r="I198" i="1498"/>
  <c r="K196" i="1498"/>
  <c r="N196" i="1498"/>
  <c r="M197" i="1498"/>
  <c r="J197" i="1498"/>
  <c r="I442" i="1479"/>
  <c r="B442" i="1479" s="1"/>
  <c r="K196" i="1501" l="1"/>
  <c r="N196" i="1501"/>
  <c r="M197" i="1501"/>
  <c r="J197" i="1501"/>
  <c r="F199" i="1501"/>
  <c r="I198" i="1501"/>
  <c r="J197" i="1500"/>
  <c r="M197" i="1500"/>
  <c r="F199" i="1500"/>
  <c r="I198" i="1500"/>
  <c r="K196" i="1500"/>
  <c r="N196" i="1500"/>
  <c r="K195" i="1499"/>
  <c r="N195" i="1499"/>
  <c r="F198" i="1499"/>
  <c r="I197" i="1499"/>
  <c r="J196" i="1499"/>
  <c r="M196" i="1499"/>
  <c r="M198" i="1498"/>
  <c r="J198" i="1498"/>
  <c r="N197" i="1498"/>
  <c r="K197" i="1498"/>
  <c r="I199" i="1498"/>
  <c r="F200" i="1498"/>
  <c r="I443" i="1479"/>
  <c r="B443" i="1479" s="1"/>
  <c r="M198" i="1501" l="1"/>
  <c r="J198" i="1501"/>
  <c r="K197" i="1501"/>
  <c r="N197" i="1501"/>
  <c r="F200" i="1501"/>
  <c r="I199" i="1501"/>
  <c r="F200" i="1500"/>
  <c r="I199" i="1500"/>
  <c r="M198" i="1500"/>
  <c r="J198" i="1500"/>
  <c r="N197" i="1500"/>
  <c r="K197" i="1500"/>
  <c r="K196" i="1499"/>
  <c r="N196" i="1499"/>
  <c r="M197" i="1499"/>
  <c r="J197" i="1499"/>
  <c r="F199" i="1499"/>
  <c r="I198" i="1499"/>
  <c r="F201" i="1498"/>
  <c r="I200" i="1498"/>
  <c r="N198" i="1498"/>
  <c r="K198" i="1498"/>
  <c r="M199" i="1498"/>
  <c r="J199" i="1498"/>
  <c r="I444" i="1479"/>
  <c r="B444" i="1479" s="1"/>
  <c r="M199" i="1501" l="1"/>
  <c r="J199" i="1501"/>
  <c r="N198" i="1501"/>
  <c r="K198" i="1501"/>
  <c r="F201" i="1501"/>
  <c r="I200" i="1501"/>
  <c r="M199" i="1500"/>
  <c r="J199" i="1500"/>
  <c r="K198" i="1500"/>
  <c r="N198" i="1500"/>
  <c r="I200" i="1500"/>
  <c r="F201" i="1500"/>
  <c r="M198" i="1499"/>
  <c r="J198" i="1499"/>
  <c r="F200" i="1499"/>
  <c r="I199" i="1499"/>
  <c r="K197" i="1499"/>
  <c r="N197" i="1499"/>
  <c r="N199" i="1498"/>
  <c r="K199" i="1498"/>
  <c r="M200" i="1498"/>
  <c r="J200" i="1498"/>
  <c r="I201" i="1498"/>
  <c r="F202" i="1498"/>
  <c r="I445" i="1479"/>
  <c r="B445" i="1479" s="1"/>
  <c r="M200" i="1501" l="1"/>
  <c r="J200" i="1501"/>
  <c r="N199" i="1501"/>
  <c r="K199" i="1501"/>
  <c r="I201" i="1501"/>
  <c r="F202" i="1501"/>
  <c r="F202" i="1500"/>
  <c r="I201" i="1500"/>
  <c r="N199" i="1500"/>
  <c r="K199" i="1500"/>
  <c r="M200" i="1500"/>
  <c r="J200" i="1500"/>
  <c r="F201" i="1499"/>
  <c r="I200" i="1499"/>
  <c r="N198" i="1499"/>
  <c r="K198" i="1499"/>
  <c r="M199" i="1499"/>
  <c r="J199" i="1499"/>
  <c r="M201" i="1498"/>
  <c r="J201" i="1498"/>
  <c r="I202" i="1498"/>
  <c r="F203" i="1498"/>
  <c r="N200" i="1498"/>
  <c r="K200" i="1498"/>
  <c r="I446" i="1479"/>
  <c r="B446" i="1479" s="1"/>
  <c r="I202" i="1501" l="1"/>
  <c r="F203" i="1501"/>
  <c r="M201" i="1501"/>
  <c r="J201" i="1501"/>
  <c r="N200" i="1501"/>
  <c r="K200" i="1501"/>
  <c r="N200" i="1500"/>
  <c r="K200" i="1500"/>
  <c r="J201" i="1500"/>
  <c r="M201" i="1500"/>
  <c r="F203" i="1500"/>
  <c r="I202" i="1500"/>
  <c r="N199" i="1499"/>
  <c r="K199" i="1499"/>
  <c r="M200" i="1499"/>
  <c r="J200" i="1499"/>
  <c r="I201" i="1499"/>
  <c r="F202" i="1499"/>
  <c r="J202" i="1498"/>
  <c r="M202" i="1498"/>
  <c r="F204" i="1498"/>
  <c r="I203" i="1498"/>
  <c r="N201" i="1498"/>
  <c r="K201" i="1498"/>
  <c r="I447" i="1479"/>
  <c r="B447" i="1479" s="1"/>
  <c r="I203" i="1501" l="1"/>
  <c r="F204" i="1501"/>
  <c r="N201" i="1501"/>
  <c r="K201" i="1501"/>
  <c r="J202" i="1501"/>
  <c r="M202" i="1501"/>
  <c r="M202" i="1500"/>
  <c r="J202" i="1500"/>
  <c r="I203" i="1500"/>
  <c r="F204" i="1500"/>
  <c r="N201" i="1500"/>
  <c r="K201" i="1500"/>
  <c r="N200" i="1499"/>
  <c r="K200" i="1499"/>
  <c r="I202" i="1499"/>
  <c r="F203" i="1499"/>
  <c r="M201" i="1499"/>
  <c r="J201" i="1499"/>
  <c r="J203" i="1498"/>
  <c r="M203" i="1498"/>
  <c r="F205" i="1498"/>
  <c r="I204" i="1498"/>
  <c r="N202" i="1498"/>
  <c r="K202" i="1498"/>
  <c r="I448" i="1479"/>
  <c r="B448" i="1479" s="1"/>
  <c r="I204" i="1501" l="1"/>
  <c r="F205" i="1501"/>
  <c r="N202" i="1501"/>
  <c r="K202" i="1501"/>
  <c r="J203" i="1501"/>
  <c r="M203" i="1501"/>
  <c r="M203" i="1500"/>
  <c r="J203" i="1500"/>
  <c r="K202" i="1500"/>
  <c r="N202" i="1500"/>
  <c r="F205" i="1500"/>
  <c r="I204" i="1500"/>
  <c r="N201" i="1499"/>
  <c r="K201" i="1499"/>
  <c r="I203" i="1499"/>
  <c r="F204" i="1499"/>
  <c r="J202" i="1499"/>
  <c r="M202" i="1499"/>
  <c r="J204" i="1498"/>
  <c r="M204" i="1498"/>
  <c r="F206" i="1498"/>
  <c r="I205" i="1498"/>
  <c r="K203" i="1498"/>
  <c r="N203" i="1498"/>
  <c r="I449" i="1479"/>
  <c r="B449" i="1479" s="1"/>
  <c r="I205" i="1501" l="1"/>
  <c r="F206" i="1501"/>
  <c r="K203" i="1501"/>
  <c r="N203" i="1501"/>
  <c r="J204" i="1501"/>
  <c r="M204" i="1501"/>
  <c r="M204" i="1500"/>
  <c r="J204" i="1500"/>
  <c r="F206" i="1500"/>
  <c r="I205" i="1500"/>
  <c r="N203" i="1500"/>
  <c r="K203" i="1500"/>
  <c r="I204" i="1499"/>
  <c r="F205" i="1499"/>
  <c r="N202" i="1499"/>
  <c r="K202" i="1499"/>
  <c r="J203" i="1499"/>
  <c r="M203" i="1499"/>
  <c r="F207" i="1498"/>
  <c r="I206" i="1498"/>
  <c r="J205" i="1498"/>
  <c r="M205" i="1498"/>
  <c r="N204" i="1498"/>
  <c r="K204" i="1498"/>
  <c r="I450" i="1479"/>
  <c r="B450" i="1479" s="1"/>
  <c r="F207" i="1501" l="1"/>
  <c r="I206" i="1501"/>
  <c r="K204" i="1501"/>
  <c r="N204" i="1501"/>
  <c r="J205" i="1501"/>
  <c r="M205" i="1501"/>
  <c r="F207" i="1500"/>
  <c r="I206" i="1500"/>
  <c r="K204" i="1500"/>
  <c r="N204" i="1500"/>
  <c r="M205" i="1500"/>
  <c r="J205" i="1500"/>
  <c r="K203" i="1499"/>
  <c r="N203" i="1499"/>
  <c r="I205" i="1499"/>
  <c r="F206" i="1499"/>
  <c r="J204" i="1499"/>
  <c r="M204" i="1499"/>
  <c r="N205" i="1498"/>
  <c r="K205" i="1498"/>
  <c r="M206" i="1498"/>
  <c r="J206" i="1498"/>
  <c r="I207" i="1498"/>
  <c r="F208" i="1498"/>
  <c r="I451" i="1479"/>
  <c r="B451" i="1479" s="1"/>
  <c r="M206" i="1501" l="1"/>
  <c r="J206" i="1501"/>
  <c r="K205" i="1501"/>
  <c r="N205" i="1501"/>
  <c r="F208" i="1501"/>
  <c r="I207" i="1501"/>
  <c r="M206" i="1500"/>
  <c r="J206" i="1500"/>
  <c r="N205" i="1500"/>
  <c r="K205" i="1500"/>
  <c r="I207" i="1500"/>
  <c r="F208" i="1500"/>
  <c r="F207" i="1499"/>
  <c r="I206" i="1499"/>
  <c r="K204" i="1499"/>
  <c r="N204" i="1499"/>
  <c r="J205" i="1499"/>
  <c r="M205" i="1499"/>
  <c r="F209" i="1498"/>
  <c r="I208" i="1498"/>
  <c r="J207" i="1498"/>
  <c r="M207" i="1498"/>
  <c r="K206" i="1498"/>
  <c r="N206" i="1498"/>
  <c r="I452" i="1479"/>
  <c r="B452" i="1479" s="1"/>
  <c r="M207" i="1501" l="1"/>
  <c r="J207" i="1501"/>
  <c r="K206" i="1501"/>
  <c r="N206" i="1501"/>
  <c r="F209" i="1501"/>
  <c r="I208" i="1501"/>
  <c r="J207" i="1500"/>
  <c r="M207" i="1500"/>
  <c r="N206" i="1500"/>
  <c r="K206" i="1500"/>
  <c r="F209" i="1500"/>
  <c r="I208" i="1500"/>
  <c r="K205" i="1499"/>
  <c r="N205" i="1499"/>
  <c r="M206" i="1499"/>
  <c r="J206" i="1499"/>
  <c r="F208" i="1499"/>
  <c r="I207" i="1499"/>
  <c r="N207" i="1498"/>
  <c r="K207" i="1498"/>
  <c r="J208" i="1498"/>
  <c r="M208" i="1498"/>
  <c r="F210" i="1498"/>
  <c r="I209" i="1498"/>
  <c r="I453" i="1479"/>
  <c r="B453" i="1479" s="1"/>
  <c r="M208" i="1501" l="1"/>
  <c r="J208" i="1501"/>
  <c r="N207" i="1501"/>
  <c r="K207" i="1501"/>
  <c r="F210" i="1501"/>
  <c r="I209" i="1501"/>
  <c r="I209" i="1500"/>
  <c r="F210" i="1500"/>
  <c r="J208" i="1500"/>
  <c r="M208" i="1500"/>
  <c r="N207" i="1500"/>
  <c r="K207" i="1500"/>
  <c r="M207" i="1499"/>
  <c r="J207" i="1499"/>
  <c r="F209" i="1499"/>
  <c r="I208" i="1499"/>
  <c r="K206" i="1499"/>
  <c r="N206" i="1499"/>
  <c r="J209" i="1498"/>
  <c r="M209" i="1498"/>
  <c r="I210" i="1498"/>
  <c r="F211" i="1498"/>
  <c r="N208" i="1498"/>
  <c r="K208" i="1498"/>
  <c r="I454" i="1479"/>
  <c r="B454" i="1479" s="1"/>
  <c r="I210" i="1501" l="1"/>
  <c r="F211" i="1501"/>
  <c r="N208" i="1501"/>
  <c r="K208" i="1501"/>
  <c r="J209" i="1501"/>
  <c r="M209" i="1501"/>
  <c r="N208" i="1500"/>
  <c r="K208" i="1500"/>
  <c r="F211" i="1500"/>
  <c r="I210" i="1500"/>
  <c r="J209" i="1500"/>
  <c r="M209" i="1500"/>
  <c r="M208" i="1499"/>
  <c r="J208" i="1499"/>
  <c r="F210" i="1499"/>
  <c r="I209" i="1499"/>
  <c r="N207" i="1499"/>
  <c r="K207" i="1499"/>
  <c r="M210" i="1498"/>
  <c r="J210" i="1498"/>
  <c r="F212" i="1498"/>
  <c r="I211" i="1498"/>
  <c r="K209" i="1498"/>
  <c r="N209" i="1498"/>
  <c r="I455" i="1479"/>
  <c r="B455" i="1479" s="1"/>
  <c r="N209" i="1501" l="1"/>
  <c r="K209" i="1501"/>
  <c r="I211" i="1501"/>
  <c r="F212" i="1501"/>
  <c r="J210" i="1501"/>
  <c r="M210" i="1501"/>
  <c r="F212" i="1500"/>
  <c r="I211" i="1500"/>
  <c r="K209" i="1500"/>
  <c r="N209" i="1500"/>
  <c r="J210" i="1500"/>
  <c r="M210" i="1500"/>
  <c r="M209" i="1499"/>
  <c r="J209" i="1499"/>
  <c r="N208" i="1499"/>
  <c r="K208" i="1499"/>
  <c r="I210" i="1499"/>
  <c r="F211" i="1499"/>
  <c r="J211" i="1498"/>
  <c r="M211" i="1498"/>
  <c r="N210" i="1498"/>
  <c r="K210" i="1498"/>
  <c r="I212" i="1498"/>
  <c r="F213" i="1498"/>
  <c r="I456" i="1479"/>
  <c r="B456" i="1479" s="1"/>
  <c r="K210" i="1501" l="1"/>
  <c r="N210" i="1501"/>
  <c r="F213" i="1501"/>
  <c r="I212" i="1501"/>
  <c r="J211" i="1501"/>
  <c r="M211" i="1501"/>
  <c r="N210" i="1500"/>
  <c r="K210" i="1500"/>
  <c r="M211" i="1500"/>
  <c r="J211" i="1500"/>
  <c r="I212" i="1500"/>
  <c r="F213" i="1500"/>
  <c r="I211" i="1499"/>
  <c r="F212" i="1499"/>
  <c r="M210" i="1499"/>
  <c r="J210" i="1499"/>
  <c r="N209" i="1499"/>
  <c r="K209" i="1499"/>
  <c r="I213" i="1498"/>
  <c r="F214" i="1498"/>
  <c r="M212" i="1498"/>
  <c r="J212" i="1498"/>
  <c r="K211" i="1498"/>
  <c r="N211" i="1498"/>
  <c r="I457" i="1479"/>
  <c r="B457" i="1479" s="1"/>
  <c r="M212" i="1501" l="1"/>
  <c r="J212" i="1501"/>
  <c r="F214" i="1501"/>
  <c r="I213" i="1501"/>
  <c r="K211" i="1501"/>
  <c r="N211" i="1501"/>
  <c r="M212" i="1500"/>
  <c r="J212" i="1500"/>
  <c r="F214" i="1500"/>
  <c r="I213" i="1500"/>
  <c r="K211" i="1500"/>
  <c r="N211" i="1500"/>
  <c r="I212" i="1499"/>
  <c r="F213" i="1499"/>
  <c r="N210" i="1499"/>
  <c r="K210" i="1499"/>
  <c r="J211" i="1499"/>
  <c r="M211" i="1499"/>
  <c r="M213" i="1498"/>
  <c r="J213" i="1498"/>
  <c r="K212" i="1498"/>
  <c r="N212" i="1498"/>
  <c r="F215" i="1498"/>
  <c r="I214" i="1498"/>
  <c r="I458" i="1479"/>
  <c r="B458" i="1479" s="1"/>
  <c r="M213" i="1501" l="1"/>
  <c r="J213" i="1501"/>
  <c r="F215" i="1501"/>
  <c r="I214" i="1501"/>
  <c r="K212" i="1501"/>
  <c r="N212" i="1501"/>
  <c r="M213" i="1500"/>
  <c r="J213" i="1500"/>
  <c r="F215" i="1500"/>
  <c r="I214" i="1500"/>
  <c r="N212" i="1500"/>
  <c r="K212" i="1500"/>
  <c r="N211" i="1499"/>
  <c r="K211" i="1499"/>
  <c r="I213" i="1499"/>
  <c r="F214" i="1499"/>
  <c r="J212" i="1499"/>
  <c r="M212" i="1499"/>
  <c r="M214" i="1498"/>
  <c r="J214" i="1498"/>
  <c r="F216" i="1498"/>
  <c r="I215" i="1498"/>
  <c r="K213" i="1498"/>
  <c r="N213" i="1498"/>
  <c r="I459" i="1479"/>
  <c r="B459" i="1479" s="1"/>
  <c r="M214" i="1501" l="1"/>
  <c r="J214" i="1501"/>
  <c r="F216" i="1501"/>
  <c r="I215" i="1501"/>
  <c r="N213" i="1501"/>
  <c r="K213" i="1501"/>
  <c r="M214" i="1500"/>
  <c r="J214" i="1500"/>
  <c r="I215" i="1500"/>
  <c r="F216" i="1500"/>
  <c r="N213" i="1500"/>
  <c r="K213" i="1500"/>
  <c r="F215" i="1499"/>
  <c r="I214" i="1499"/>
  <c r="K212" i="1499"/>
  <c r="N212" i="1499"/>
  <c r="J213" i="1499"/>
  <c r="M213" i="1499"/>
  <c r="N214" i="1498"/>
  <c r="K214" i="1498"/>
  <c r="M215" i="1498"/>
  <c r="J215" i="1498"/>
  <c r="I216" i="1498"/>
  <c r="F217" i="1498"/>
  <c r="I460" i="1479"/>
  <c r="B460" i="1479" s="1"/>
  <c r="N214" i="1501" l="1"/>
  <c r="K214" i="1501"/>
  <c r="M215" i="1501"/>
  <c r="J215" i="1501"/>
  <c r="I216" i="1501"/>
  <c r="F217" i="1501"/>
  <c r="F217" i="1500"/>
  <c r="I216" i="1500"/>
  <c r="N214" i="1500"/>
  <c r="K214" i="1500"/>
  <c r="M215" i="1500"/>
  <c r="J215" i="1500"/>
  <c r="M214" i="1499"/>
  <c r="J214" i="1499"/>
  <c r="K213" i="1499"/>
  <c r="N213" i="1499"/>
  <c r="F216" i="1499"/>
  <c r="I215" i="1499"/>
  <c r="I217" i="1498"/>
  <c r="F218" i="1498"/>
  <c r="J216" i="1498"/>
  <c r="M216" i="1498"/>
  <c r="N215" i="1498"/>
  <c r="K215" i="1498"/>
  <c r="I461" i="1479"/>
  <c r="B461" i="1479" s="1"/>
  <c r="J216" i="1501" l="1"/>
  <c r="M216" i="1501"/>
  <c r="I217" i="1501"/>
  <c r="F218" i="1501"/>
  <c r="N215" i="1501"/>
  <c r="K215" i="1501"/>
  <c r="J216" i="1500"/>
  <c r="M216" i="1500"/>
  <c r="N215" i="1500"/>
  <c r="K215" i="1500"/>
  <c r="I217" i="1500"/>
  <c r="F218" i="1500"/>
  <c r="M215" i="1499"/>
  <c r="J215" i="1499"/>
  <c r="K214" i="1499"/>
  <c r="N214" i="1499"/>
  <c r="F217" i="1499"/>
  <c r="I216" i="1499"/>
  <c r="N216" i="1498"/>
  <c r="K216" i="1498"/>
  <c r="I218" i="1498"/>
  <c r="F219" i="1498"/>
  <c r="M217" i="1498"/>
  <c r="J217" i="1498"/>
  <c r="I462" i="1479"/>
  <c r="B462" i="1479" s="1"/>
  <c r="I218" i="1501" l="1"/>
  <c r="F219" i="1501"/>
  <c r="J217" i="1501"/>
  <c r="M217" i="1501"/>
  <c r="N216" i="1501"/>
  <c r="K216" i="1501"/>
  <c r="I218" i="1500"/>
  <c r="F219" i="1500"/>
  <c r="J217" i="1500"/>
  <c r="M217" i="1500"/>
  <c r="N216" i="1500"/>
  <c r="K216" i="1500"/>
  <c r="M216" i="1499"/>
  <c r="J216" i="1499"/>
  <c r="F218" i="1499"/>
  <c r="I217" i="1499"/>
  <c r="N215" i="1499"/>
  <c r="K215" i="1499"/>
  <c r="K217" i="1498"/>
  <c r="N217" i="1498"/>
  <c r="F220" i="1498"/>
  <c r="I219" i="1498"/>
  <c r="J218" i="1498"/>
  <c r="M218" i="1498"/>
  <c r="I463" i="1479"/>
  <c r="B463" i="1479" s="1"/>
  <c r="N217" i="1501" l="1"/>
  <c r="K217" i="1501"/>
  <c r="I219" i="1501"/>
  <c r="F220" i="1501"/>
  <c r="J218" i="1501"/>
  <c r="M218" i="1501"/>
  <c r="K217" i="1500"/>
  <c r="N217" i="1500"/>
  <c r="F220" i="1500"/>
  <c r="I219" i="1500"/>
  <c r="J218" i="1500"/>
  <c r="M218" i="1500"/>
  <c r="M217" i="1499"/>
  <c r="J217" i="1499"/>
  <c r="I218" i="1499"/>
  <c r="F219" i="1499"/>
  <c r="N216" i="1499"/>
  <c r="K216" i="1499"/>
  <c r="I220" i="1498"/>
  <c r="F221" i="1498"/>
  <c r="N218" i="1498"/>
  <c r="K218" i="1498"/>
  <c r="J219" i="1498"/>
  <c r="M219" i="1498"/>
  <c r="I464" i="1479"/>
  <c r="B464" i="1479" s="1"/>
  <c r="K218" i="1501" l="1"/>
  <c r="N218" i="1501"/>
  <c r="F221" i="1501"/>
  <c r="I220" i="1501"/>
  <c r="J219" i="1501"/>
  <c r="M219" i="1501"/>
  <c r="K218" i="1500"/>
  <c r="N218" i="1500"/>
  <c r="M219" i="1500"/>
  <c r="J219" i="1500"/>
  <c r="I220" i="1500"/>
  <c r="F221" i="1500"/>
  <c r="M218" i="1499"/>
  <c r="J218" i="1499"/>
  <c r="I219" i="1499"/>
  <c r="F220" i="1499"/>
  <c r="N217" i="1499"/>
  <c r="K217" i="1499"/>
  <c r="M220" i="1498"/>
  <c r="J220" i="1498"/>
  <c r="N219" i="1498"/>
  <c r="K219" i="1498"/>
  <c r="I221" i="1498"/>
  <c r="F222" i="1498"/>
  <c r="I465" i="1479"/>
  <c r="B465" i="1479" s="1"/>
  <c r="M220" i="1501" l="1"/>
  <c r="J220" i="1501"/>
  <c r="K219" i="1501"/>
  <c r="N219" i="1501"/>
  <c r="F222" i="1501"/>
  <c r="I221" i="1501"/>
  <c r="K219" i="1500"/>
  <c r="N219" i="1500"/>
  <c r="F222" i="1500"/>
  <c r="I221" i="1500"/>
  <c r="J220" i="1500"/>
  <c r="M220" i="1500"/>
  <c r="I220" i="1499"/>
  <c r="F221" i="1499"/>
  <c r="J219" i="1499"/>
  <c r="M219" i="1499"/>
  <c r="N218" i="1499"/>
  <c r="K218" i="1499"/>
  <c r="F223" i="1498"/>
  <c r="I222" i="1498"/>
  <c r="J221" i="1498"/>
  <c r="M221" i="1498"/>
  <c r="K220" i="1498"/>
  <c r="N220" i="1498"/>
  <c r="I466" i="1479"/>
  <c r="B466" i="1479" s="1"/>
  <c r="F223" i="1501" l="1"/>
  <c r="I222" i="1501"/>
  <c r="M221" i="1501"/>
  <c r="J221" i="1501"/>
  <c r="K220" i="1501"/>
  <c r="N220" i="1501"/>
  <c r="M221" i="1500"/>
  <c r="J221" i="1500"/>
  <c r="N220" i="1500"/>
  <c r="K220" i="1500"/>
  <c r="F223" i="1500"/>
  <c r="I222" i="1500"/>
  <c r="N219" i="1499"/>
  <c r="K219" i="1499"/>
  <c r="I221" i="1499"/>
  <c r="F222" i="1499"/>
  <c r="J220" i="1499"/>
  <c r="M220" i="1499"/>
  <c r="I223" i="1498"/>
  <c r="F224" i="1498"/>
  <c r="K221" i="1498"/>
  <c r="N221" i="1498"/>
  <c r="M222" i="1498"/>
  <c r="J222" i="1498"/>
  <c r="I467" i="1479"/>
  <c r="B467" i="1479" s="1"/>
  <c r="N221" i="1501" l="1"/>
  <c r="K221" i="1501"/>
  <c r="M222" i="1501"/>
  <c r="J222" i="1501"/>
  <c r="F224" i="1501"/>
  <c r="I223" i="1501"/>
  <c r="M222" i="1500"/>
  <c r="J222" i="1500"/>
  <c r="I223" i="1500"/>
  <c r="F224" i="1500"/>
  <c r="K221" i="1500"/>
  <c r="N221" i="1500"/>
  <c r="K220" i="1499"/>
  <c r="N220" i="1499"/>
  <c r="F223" i="1499"/>
  <c r="I222" i="1499"/>
  <c r="J221" i="1499"/>
  <c r="M221" i="1499"/>
  <c r="K222" i="1498"/>
  <c r="N222" i="1498"/>
  <c r="F225" i="1498"/>
  <c r="I224" i="1498"/>
  <c r="M223" i="1498"/>
  <c r="J223" i="1498"/>
  <c r="I468" i="1479"/>
  <c r="B468" i="1479" s="1"/>
  <c r="M223" i="1501" l="1"/>
  <c r="J223" i="1501"/>
  <c r="N222" i="1501"/>
  <c r="K222" i="1501"/>
  <c r="I224" i="1501"/>
  <c r="F225" i="1501"/>
  <c r="M223" i="1500"/>
  <c r="J223" i="1500"/>
  <c r="N222" i="1500"/>
  <c r="K222" i="1500"/>
  <c r="I224" i="1500"/>
  <c r="F225" i="1500"/>
  <c r="F224" i="1499"/>
  <c r="I223" i="1499"/>
  <c r="K221" i="1499"/>
  <c r="N221" i="1499"/>
  <c r="M222" i="1499"/>
  <c r="J222" i="1499"/>
  <c r="N223" i="1498"/>
  <c r="K223" i="1498"/>
  <c r="M224" i="1498"/>
  <c r="J224" i="1498"/>
  <c r="F226" i="1498"/>
  <c r="I225" i="1498"/>
  <c r="I469" i="1479"/>
  <c r="M224" i="1501" l="1"/>
  <c r="J224" i="1501"/>
  <c r="N223" i="1501"/>
  <c r="K223" i="1501"/>
  <c r="I225" i="1501"/>
  <c r="F226" i="1501"/>
  <c r="I225" i="1500"/>
  <c r="F226" i="1500"/>
  <c r="N223" i="1500"/>
  <c r="K223" i="1500"/>
  <c r="J224" i="1500"/>
  <c r="M224" i="1500"/>
  <c r="K222" i="1499"/>
  <c r="N222" i="1499"/>
  <c r="M223" i="1499"/>
  <c r="J223" i="1499"/>
  <c r="F225" i="1499"/>
  <c r="I224" i="1499"/>
  <c r="M225" i="1498"/>
  <c r="J225" i="1498"/>
  <c r="I226" i="1498"/>
  <c r="F227" i="1498"/>
  <c r="N224" i="1498"/>
  <c r="K224" i="1498"/>
  <c r="I470" i="1479"/>
  <c r="B469" i="1479"/>
  <c r="J225" i="1501" l="1"/>
  <c r="M225" i="1501"/>
  <c r="N224" i="1501"/>
  <c r="K224" i="1501"/>
  <c r="I226" i="1501"/>
  <c r="F227" i="1501"/>
  <c r="K224" i="1500"/>
  <c r="N224" i="1500"/>
  <c r="F227" i="1500"/>
  <c r="I226" i="1500"/>
  <c r="M225" i="1500"/>
  <c r="J225" i="1500"/>
  <c r="N223" i="1499"/>
  <c r="K223" i="1499"/>
  <c r="M224" i="1499"/>
  <c r="J224" i="1499"/>
  <c r="F226" i="1499"/>
  <c r="I225" i="1499"/>
  <c r="M226" i="1498"/>
  <c r="J226" i="1498"/>
  <c r="F228" i="1498"/>
  <c r="I227" i="1498"/>
  <c r="N225" i="1498"/>
  <c r="K225" i="1498"/>
  <c r="I471" i="1479"/>
  <c r="B470" i="1479"/>
  <c r="I227" i="1501" l="1"/>
  <c r="F228" i="1501"/>
  <c r="J226" i="1501"/>
  <c r="M226" i="1501"/>
  <c r="K225" i="1501"/>
  <c r="N225" i="1501"/>
  <c r="K225" i="1500"/>
  <c r="N225" i="1500"/>
  <c r="M226" i="1500"/>
  <c r="J226" i="1500"/>
  <c r="F228" i="1500"/>
  <c r="I227" i="1500"/>
  <c r="M225" i="1499"/>
  <c r="J225" i="1499"/>
  <c r="I226" i="1499"/>
  <c r="F227" i="1499"/>
  <c r="N224" i="1499"/>
  <c r="K224" i="1499"/>
  <c r="J227" i="1498"/>
  <c r="M227" i="1498"/>
  <c r="I228" i="1498"/>
  <c r="F229" i="1498"/>
  <c r="N226" i="1498"/>
  <c r="K226" i="1498"/>
  <c r="I472" i="1479"/>
  <c r="B471" i="1479"/>
  <c r="K226" i="1501" l="1"/>
  <c r="N226" i="1501"/>
  <c r="F229" i="1501"/>
  <c r="I228" i="1501"/>
  <c r="J227" i="1501"/>
  <c r="M227" i="1501"/>
  <c r="F229" i="1500"/>
  <c r="I228" i="1500"/>
  <c r="N226" i="1500"/>
  <c r="K226" i="1500"/>
  <c r="M227" i="1500"/>
  <c r="J227" i="1500"/>
  <c r="I227" i="1499"/>
  <c r="F228" i="1499"/>
  <c r="M226" i="1499"/>
  <c r="J226" i="1499"/>
  <c r="N225" i="1499"/>
  <c r="K225" i="1499"/>
  <c r="J228" i="1498"/>
  <c r="M228" i="1498"/>
  <c r="K227" i="1498"/>
  <c r="N227" i="1498"/>
  <c r="I229" i="1498"/>
  <c r="F230" i="1498"/>
  <c r="B472" i="1479"/>
  <c r="I473" i="1479"/>
  <c r="K227" i="1501" l="1"/>
  <c r="N227" i="1501"/>
  <c r="M228" i="1501"/>
  <c r="J228" i="1501"/>
  <c r="F230" i="1501"/>
  <c r="I229" i="1501"/>
  <c r="J228" i="1500"/>
  <c r="M228" i="1500"/>
  <c r="N227" i="1500"/>
  <c r="K227" i="1500"/>
  <c r="F230" i="1500"/>
  <c r="I229" i="1500"/>
  <c r="N226" i="1499"/>
  <c r="K226" i="1499"/>
  <c r="I228" i="1499"/>
  <c r="F229" i="1499"/>
  <c r="J227" i="1499"/>
  <c r="M227" i="1499"/>
  <c r="F231" i="1498"/>
  <c r="I230" i="1498"/>
  <c r="J229" i="1498"/>
  <c r="M229" i="1498"/>
  <c r="K228" i="1498"/>
  <c r="N228" i="1498"/>
  <c r="I474" i="1479"/>
  <c r="B473" i="1479"/>
  <c r="M229" i="1501" l="1"/>
  <c r="J229" i="1501"/>
  <c r="K228" i="1501"/>
  <c r="N228" i="1501"/>
  <c r="F231" i="1501"/>
  <c r="I230" i="1501"/>
  <c r="I230" i="1500"/>
  <c r="F231" i="1500"/>
  <c r="M229" i="1500"/>
  <c r="J229" i="1500"/>
  <c r="N228" i="1500"/>
  <c r="K228" i="1500"/>
  <c r="N227" i="1499"/>
  <c r="K227" i="1499"/>
  <c r="I229" i="1499"/>
  <c r="F230" i="1499"/>
  <c r="J228" i="1499"/>
  <c r="M228" i="1499"/>
  <c r="K229" i="1498"/>
  <c r="N229" i="1498"/>
  <c r="I231" i="1498"/>
  <c r="F232" i="1498"/>
  <c r="M230" i="1498"/>
  <c r="J230" i="1498"/>
  <c r="I475" i="1479"/>
  <c r="B474" i="1479"/>
  <c r="F232" i="1501" l="1"/>
  <c r="I231" i="1501"/>
  <c r="M230" i="1501"/>
  <c r="J230" i="1501"/>
  <c r="N229" i="1501"/>
  <c r="K229" i="1501"/>
  <c r="K229" i="1500"/>
  <c r="N229" i="1500"/>
  <c r="I231" i="1500"/>
  <c r="F232" i="1500"/>
  <c r="M230" i="1500"/>
  <c r="J230" i="1500"/>
  <c r="F231" i="1499"/>
  <c r="I230" i="1499"/>
  <c r="J229" i="1499"/>
  <c r="M229" i="1499"/>
  <c r="K228" i="1499"/>
  <c r="N228" i="1499"/>
  <c r="K230" i="1498"/>
  <c r="N230" i="1498"/>
  <c r="F233" i="1498"/>
  <c r="I232" i="1498"/>
  <c r="M231" i="1498"/>
  <c r="J231" i="1498"/>
  <c r="I476" i="1479"/>
  <c r="B475" i="1479"/>
  <c r="N230" i="1501" l="1"/>
  <c r="K230" i="1501"/>
  <c r="M231" i="1501"/>
  <c r="J231" i="1501"/>
  <c r="I232" i="1501"/>
  <c r="F233" i="1501"/>
  <c r="N230" i="1500"/>
  <c r="K230" i="1500"/>
  <c r="I232" i="1500"/>
  <c r="F233" i="1500"/>
  <c r="J231" i="1500"/>
  <c r="M231" i="1500"/>
  <c r="K229" i="1499"/>
  <c r="N229" i="1499"/>
  <c r="M230" i="1499"/>
  <c r="J230" i="1499"/>
  <c r="F232" i="1499"/>
  <c r="I231" i="1499"/>
  <c r="N231" i="1498"/>
  <c r="K231" i="1498"/>
  <c r="M232" i="1498"/>
  <c r="J232" i="1498"/>
  <c r="F234" i="1498"/>
  <c r="I233" i="1498"/>
  <c r="I477" i="1479"/>
  <c r="B476" i="1479"/>
  <c r="I233" i="1501" l="1"/>
  <c r="F234" i="1501"/>
  <c r="M232" i="1501"/>
  <c r="J232" i="1501"/>
  <c r="N231" i="1501"/>
  <c r="K231" i="1501"/>
  <c r="I233" i="1500"/>
  <c r="F234" i="1500"/>
  <c r="N231" i="1500"/>
  <c r="K231" i="1500"/>
  <c r="J232" i="1500"/>
  <c r="M232" i="1500"/>
  <c r="F233" i="1499"/>
  <c r="I232" i="1499"/>
  <c r="K230" i="1499"/>
  <c r="N230" i="1499"/>
  <c r="M231" i="1499"/>
  <c r="J231" i="1499"/>
  <c r="M233" i="1498"/>
  <c r="J233" i="1498"/>
  <c r="I234" i="1498"/>
  <c r="F235" i="1498"/>
  <c r="N232" i="1498"/>
  <c r="K232" i="1498"/>
  <c r="I478" i="1479"/>
  <c r="B477" i="1479"/>
  <c r="N232" i="1501" l="1"/>
  <c r="K232" i="1501"/>
  <c r="I234" i="1501"/>
  <c r="F235" i="1501"/>
  <c r="J233" i="1501"/>
  <c r="M233" i="1501"/>
  <c r="K232" i="1500"/>
  <c r="N232" i="1500"/>
  <c r="F235" i="1500"/>
  <c r="I234" i="1500"/>
  <c r="M233" i="1500"/>
  <c r="J233" i="1500"/>
  <c r="N231" i="1499"/>
  <c r="K231" i="1499"/>
  <c r="M232" i="1499"/>
  <c r="J232" i="1499"/>
  <c r="F234" i="1499"/>
  <c r="I233" i="1499"/>
  <c r="M234" i="1498"/>
  <c r="J234" i="1498"/>
  <c r="F236" i="1498"/>
  <c r="I235" i="1498"/>
  <c r="N233" i="1498"/>
  <c r="K233" i="1498"/>
  <c r="I479" i="1479"/>
  <c r="B478" i="1479"/>
  <c r="N233" i="1501" l="1"/>
  <c r="K233" i="1501"/>
  <c r="I235" i="1501"/>
  <c r="F236" i="1501"/>
  <c r="J234" i="1501"/>
  <c r="M234" i="1501"/>
  <c r="F236" i="1500"/>
  <c r="I235" i="1500"/>
  <c r="K233" i="1500"/>
  <c r="N233" i="1500"/>
  <c r="M234" i="1500"/>
  <c r="J234" i="1500"/>
  <c r="M233" i="1499"/>
  <c r="J233" i="1499"/>
  <c r="I234" i="1499"/>
  <c r="F235" i="1499"/>
  <c r="N232" i="1499"/>
  <c r="K232" i="1499"/>
  <c r="J235" i="1498"/>
  <c r="M235" i="1498"/>
  <c r="I236" i="1498"/>
  <c r="F237" i="1498"/>
  <c r="N234" i="1498"/>
  <c r="K234" i="1498"/>
  <c r="I480" i="1479"/>
  <c r="B479" i="1479"/>
  <c r="F237" i="1501" l="1"/>
  <c r="I236" i="1501"/>
  <c r="K234" i="1501"/>
  <c r="N234" i="1501"/>
  <c r="J235" i="1501"/>
  <c r="M235" i="1501"/>
  <c r="M235" i="1500"/>
  <c r="J235" i="1500"/>
  <c r="N234" i="1500"/>
  <c r="K234" i="1500"/>
  <c r="I236" i="1500"/>
  <c r="F237" i="1500"/>
  <c r="I235" i="1499"/>
  <c r="F236" i="1499"/>
  <c r="M234" i="1499"/>
  <c r="J234" i="1499"/>
  <c r="N233" i="1499"/>
  <c r="K233" i="1499"/>
  <c r="N235" i="1498"/>
  <c r="K235" i="1498"/>
  <c r="I237" i="1498"/>
  <c r="F238" i="1498"/>
  <c r="M236" i="1498"/>
  <c r="J236" i="1498"/>
  <c r="I481" i="1479"/>
  <c r="B480" i="1479"/>
  <c r="K235" i="1501" l="1"/>
  <c r="N235" i="1501"/>
  <c r="M236" i="1501"/>
  <c r="J236" i="1501"/>
  <c r="F238" i="1501"/>
  <c r="I237" i="1501"/>
  <c r="J236" i="1500"/>
  <c r="M236" i="1500"/>
  <c r="N235" i="1500"/>
  <c r="K235" i="1500"/>
  <c r="F238" i="1500"/>
  <c r="I237" i="1500"/>
  <c r="N234" i="1499"/>
  <c r="K234" i="1499"/>
  <c r="I236" i="1499"/>
  <c r="F237" i="1499"/>
  <c r="J235" i="1499"/>
  <c r="M235" i="1499"/>
  <c r="J237" i="1498"/>
  <c r="M237" i="1498"/>
  <c r="K236" i="1498"/>
  <c r="N236" i="1498"/>
  <c r="F239" i="1498"/>
  <c r="I238" i="1498"/>
  <c r="I482" i="1479"/>
  <c r="B481" i="1479"/>
  <c r="K236" i="1501" l="1"/>
  <c r="N236" i="1501"/>
  <c r="M237" i="1501"/>
  <c r="J237" i="1501"/>
  <c r="F239" i="1501"/>
  <c r="I238" i="1501"/>
  <c r="M237" i="1500"/>
  <c r="J237" i="1500"/>
  <c r="I238" i="1500"/>
  <c r="F239" i="1500"/>
  <c r="N236" i="1500"/>
  <c r="K236" i="1500"/>
  <c r="I237" i="1499"/>
  <c r="F238" i="1499"/>
  <c r="N235" i="1499"/>
  <c r="K235" i="1499"/>
  <c r="J236" i="1499"/>
  <c r="M236" i="1499"/>
  <c r="K237" i="1498"/>
  <c r="N237" i="1498"/>
  <c r="M238" i="1498"/>
  <c r="J238" i="1498"/>
  <c r="I239" i="1498"/>
  <c r="F240" i="1498"/>
  <c r="B482" i="1479"/>
  <c r="I483" i="1479"/>
  <c r="M238" i="1501" l="1"/>
  <c r="J238" i="1501"/>
  <c r="F240" i="1501"/>
  <c r="I239" i="1501"/>
  <c r="N237" i="1501"/>
  <c r="K237" i="1501"/>
  <c r="I239" i="1500"/>
  <c r="F240" i="1500"/>
  <c r="M238" i="1500"/>
  <c r="J238" i="1500"/>
  <c r="K237" i="1500"/>
  <c r="N237" i="1500"/>
  <c r="K236" i="1499"/>
  <c r="N236" i="1499"/>
  <c r="F239" i="1499"/>
  <c r="I238" i="1499"/>
  <c r="J237" i="1499"/>
  <c r="M237" i="1499"/>
  <c r="F241" i="1498"/>
  <c r="I240" i="1498"/>
  <c r="M239" i="1498"/>
  <c r="J239" i="1498"/>
  <c r="K238" i="1498"/>
  <c r="N238" i="1498"/>
  <c r="I484" i="1479"/>
  <c r="B483" i="1479"/>
  <c r="N238" i="1501" l="1"/>
  <c r="K238" i="1501"/>
  <c r="M239" i="1501"/>
  <c r="J239" i="1501"/>
  <c r="I240" i="1501"/>
  <c r="F241" i="1501"/>
  <c r="I240" i="1500"/>
  <c r="F241" i="1500"/>
  <c r="N238" i="1500"/>
  <c r="K238" i="1500"/>
  <c r="J239" i="1500"/>
  <c r="M239" i="1500"/>
  <c r="M238" i="1499"/>
  <c r="J238" i="1499"/>
  <c r="K237" i="1499"/>
  <c r="N237" i="1499"/>
  <c r="F240" i="1499"/>
  <c r="I239" i="1499"/>
  <c r="F242" i="1498"/>
  <c r="I241" i="1498"/>
  <c r="N239" i="1498"/>
  <c r="K239" i="1498"/>
  <c r="M240" i="1498"/>
  <c r="J240" i="1498"/>
  <c r="I485" i="1479"/>
  <c r="B484" i="1479"/>
  <c r="I241" i="1501" l="1"/>
  <c r="F242" i="1501"/>
  <c r="N239" i="1501"/>
  <c r="K239" i="1501"/>
  <c r="M240" i="1501"/>
  <c r="J240" i="1501"/>
  <c r="I241" i="1500"/>
  <c r="F242" i="1500"/>
  <c r="N239" i="1500"/>
  <c r="K239" i="1500"/>
  <c r="J240" i="1500"/>
  <c r="M240" i="1500"/>
  <c r="M239" i="1499"/>
  <c r="J239" i="1499"/>
  <c r="K238" i="1499"/>
  <c r="N238" i="1499"/>
  <c r="F241" i="1499"/>
  <c r="I240" i="1499"/>
  <c r="M241" i="1498"/>
  <c r="J241" i="1498"/>
  <c r="N240" i="1498"/>
  <c r="K240" i="1498"/>
  <c r="F243" i="1498"/>
  <c r="I242" i="1498"/>
  <c r="I486" i="1479"/>
  <c r="B485" i="1479"/>
  <c r="N240" i="1501" l="1"/>
  <c r="K240" i="1501"/>
  <c r="I242" i="1501"/>
  <c r="F243" i="1501"/>
  <c r="J241" i="1501"/>
  <c r="M241" i="1501"/>
  <c r="I242" i="1500"/>
  <c r="F243" i="1500"/>
  <c r="K240" i="1500"/>
  <c r="N240" i="1500"/>
  <c r="M241" i="1500"/>
  <c r="J241" i="1500"/>
  <c r="M240" i="1499"/>
  <c r="J240" i="1499"/>
  <c r="F242" i="1499"/>
  <c r="I241" i="1499"/>
  <c r="N239" i="1499"/>
  <c r="K239" i="1499"/>
  <c r="M242" i="1498"/>
  <c r="J242" i="1498"/>
  <c r="N241" i="1498"/>
  <c r="K241" i="1498"/>
  <c r="I243" i="1498"/>
  <c r="F244" i="1498"/>
  <c r="I487" i="1479"/>
  <c r="B486" i="1479"/>
  <c r="N241" i="1501" l="1"/>
  <c r="K241" i="1501"/>
  <c r="I243" i="1501"/>
  <c r="F244" i="1501"/>
  <c r="J242" i="1501"/>
  <c r="M242" i="1501"/>
  <c r="K241" i="1500"/>
  <c r="N241" i="1500"/>
  <c r="F244" i="1500"/>
  <c r="I243" i="1500"/>
  <c r="M242" i="1500"/>
  <c r="J242" i="1500"/>
  <c r="M241" i="1499"/>
  <c r="J241" i="1499"/>
  <c r="F243" i="1499"/>
  <c r="I242" i="1499"/>
  <c r="N240" i="1499"/>
  <c r="K240" i="1499"/>
  <c r="F245" i="1498"/>
  <c r="I244" i="1498"/>
  <c r="N242" i="1498"/>
  <c r="K242" i="1498"/>
  <c r="M243" i="1498"/>
  <c r="J243" i="1498"/>
  <c r="I488" i="1479"/>
  <c r="B487" i="1479"/>
  <c r="N242" i="1501" l="1"/>
  <c r="K242" i="1501"/>
  <c r="I244" i="1501"/>
  <c r="F245" i="1501"/>
  <c r="J243" i="1501"/>
  <c r="M243" i="1501"/>
  <c r="M243" i="1500"/>
  <c r="J243" i="1500"/>
  <c r="F245" i="1500"/>
  <c r="I244" i="1500"/>
  <c r="K242" i="1500"/>
  <c r="N242" i="1500"/>
  <c r="I243" i="1499"/>
  <c r="F244" i="1499"/>
  <c r="N241" i="1499"/>
  <c r="K241" i="1499"/>
  <c r="M242" i="1499"/>
  <c r="J242" i="1499"/>
  <c r="J244" i="1498"/>
  <c r="M244" i="1498"/>
  <c r="N243" i="1498"/>
  <c r="K243" i="1498"/>
  <c r="I245" i="1498"/>
  <c r="F246" i="1498"/>
  <c r="B488" i="1479"/>
  <c r="I489" i="1479"/>
  <c r="J244" i="1501" l="1"/>
  <c r="M244" i="1501"/>
  <c r="K243" i="1501"/>
  <c r="N243" i="1501"/>
  <c r="F246" i="1501"/>
  <c r="I245" i="1501"/>
  <c r="I245" i="1500"/>
  <c r="F246" i="1500"/>
  <c r="M244" i="1500"/>
  <c r="J244" i="1500"/>
  <c r="N243" i="1500"/>
  <c r="K243" i="1500"/>
  <c r="M243" i="1499"/>
  <c r="J243" i="1499"/>
  <c r="N242" i="1499"/>
  <c r="K242" i="1499"/>
  <c r="I244" i="1499"/>
  <c r="F245" i="1499"/>
  <c r="I246" i="1498"/>
  <c r="F247" i="1498"/>
  <c r="J245" i="1498"/>
  <c r="M245" i="1498"/>
  <c r="K244" i="1498"/>
  <c r="N244" i="1498"/>
  <c r="I490" i="1479"/>
  <c r="B489" i="1479"/>
  <c r="M245" i="1501" l="1"/>
  <c r="J245" i="1501"/>
  <c r="F247" i="1501"/>
  <c r="I246" i="1501"/>
  <c r="K244" i="1501"/>
  <c r="N244" i="1501"/>
  <c r="F247" i="1500"/>
  <c r="I246" i="1500"/>
  <c r="N244" i="1500"/>
  <c r="K244" i="1500"/>
  <c r="J245" i="1500"/>
  <c r="M245" i="1500"/>
  <c r="J244" i="1499"/>
  <c r="M244" i="1499"/>
  <c r="N243" i="1499"/>
  <c r="K243" i="1499"/>
  <c r="I245" i="1499"/>
  <c r="F246" i="1499"/>
  <c r="F248" i="1498"/>
  <c r="I247" i="1498"/>
  <c r="K245" i="1498"/>
  <c r="N245" i="1498"/>
  <c r="J246" i="1498"/>
  <c r="M246" i="1498"/>
  <c r="I491" i="1479"/>
  <c r="B490" i="1479"/>
  <c r="K245" i="1501" l="1"/>
  <c r="N245" i="1501"/>
  <c r="M246" i="1501"/>
  <c r="J246" i="1501"/>
  <c r="F248" i="1501"/>
  <c r="I247" i="1501"/>
  <c r="M246" i="1500"/>
  <c r="J246" i="1500"/>
  <c r="N245" i="1500"/>
  <c r="K245" i="1500"/>
  <c r="I247" i="1500"/>
  <c r="F248" i="1500"/>
  <c r="I246" i="1499"/>
  <c r="F247" i="1499"/>
  <c r="J245" i="1499"/>
  <c r="M245" i="1499"/>
  <c r="N244" i="1499"/>
  <c r="K244" i="1499"/>
  <c r="M247" i="1498"/>
  <c r="J247" i="1498"/>
  <c r="N246" i="1498"/>
  <c r="K246" i="1498"/>
  <c r="I248" i="1498"/>
  <c r="F249" i="1498"/>
  <c r="B491" i="1479"/>
  <c r="I492" i="1479"/>
  <c r="F249" i="1501" l="1"/>
  <c r="I248" i="1501"/>
  <c r="M247" i="1501"/>
  <c r="J247" i="1501"/>
  <c r="N246" i="1501"/>
  <c r="K246" i="1501"/>
  <c r="I248" i="1500"/>
  <c r="F249" i="1500"/>
  <c r="M247" i="1500"/>
  <c r="J247" i="1500"/>
  <c r="K246" i="1500"/>
  <c r="N246" i="1500"/>
  <c r="F248" i="1499"/>
  <c r="I247" i="1499"/>
  <c r="K245" i="1499"/>
  <c r="N245" i="1499"/>
  <c r="J246" i="1499"/>
  <c r="M246" i="1499"/>
  <c r="K247" i="1498"/>
  <c r="N247" i="1498"/>
  <c r="F250" i="1498"/>
  <c r="I249" i="1498"/>
  <c r="M248" i="1498"/>
  <c r="J248" i="1498"/>
  <c r="B492" i="1479"/>
  <c r="I493" i="1479"/>
  <c r="N247" i="1501" l="1"/>
  <c r="K247" i="1501"/>
  <c r="M248" i="1501"/>
  <c r="J248" i="1501"/>
  <c r="I249" i="1501"/>
  <c r="F250" i="1501"/>
  <c r="I249" i="1500"/>
  <c r="F250" i="1500"/>
  <c r="N247" i="1500"/>
  <c r="K247" i="1500"/>
  <c r="J248" i="1500"/>
  <c r="M248" i="1500"/>
  <c r="K246" i="1499"/>
  <c r="N246" i="1499"/>
  <c r="F249" i="1499"/>
  <c r="I248" i="1499"/>
  <c r="M247" i="1499"/>
  <c r="J247" i="1499"/>
  <c r="N248" i="1498"/>
  <c r="K248" i="1498"/>
  <c r="M249" i="1498"/>
  <c r="J249" i="1498"/>
  <c r="F251" i="1498"/>
  <c r="I250" i="1498"/>
  <c r="I494" i="1479"/>
  <c r="B493" i="1479"/>
  <c r="M249" i="1501" l="1"/>
  <c r="J249" i="1501"/>
  <c r="I250" i="1501"/>
  <c r="F251" i="1501"/>
  <c r="N248" i="1501"/>
  <c r="K248" i="1501"/>
  <c r="I250" i="1500"/>
  <c r="F251" i="1500"/>
  <c r="N248" i="1500"/>
  <c r="K248" i="1500"/>
  <c r="J249" i="1500"/>
  <c r="M249" i="1500"/>
  <c r="K247" i="1499"/>
  <c r="N247" i="1499"/>
  <c r="M248" i="1499"/>
  <c r="J248" i="1499"/>
  <c r="F250" i="1499"/>
  <c r="I249" i="1499"/>
  <c r="M250" i="1498"/>
  <c r="J250" i="1498"/>
  <c r="I251" i="1498"/>
  <c r="F252" i="1498"/>
  <c r="N249" i="1498"/>
  <c r="K249" i="1498"/>
  <c r="I495" i="1479"/>
  <c r="B494" i="1479"/>
  <c r="N249" i="1501" l="1"/>
  <c r="K249" i="1501"/>
  <c r="I251" i="1501"/>
  <c r="F252" i="1501"/>
  <c r="J250" i="1501"/>
  <c r="M250" i="1501"/>
  <c r="F252" i="1500"/>
  <c r="I251" i="1500"/>
  <c r="K249" i="1500"/>
  <c r="N249" i="1500"/>
  <c r="M250" i="1500"/>
  <c r="J250" i="1500"/>
  <c r="F251" i="1499"/>
  <c r="I250" i="1499"/>
  <c r="M249" i="1499"/>
  <c r="J249" i="1499"/>
  <c r="N248" i="1499"/>
  <c r="K248" i="1499"/>
  <c r="N250" i="1498"/>
  <c r="K250" i="1498"/>
  <c r="F253" i="1498"/>
  <c r="I252" i="1498"/>
  <c r="M251" i="1498"/>
  <c r="J251" i="1498"/>
  <c r="I496" i="1479"/>
  <c r="B495" i="1479"/>
  <c r="I252" i="1501" l="1"/>
  <c r="F253" i="1501"/>
  <c r="N250" i="1501"/>
  <c r="K250" i="1501"/>
  <c r="J251" i="1501"/>
  <c r="M251" i="1501"/>
  <c r="M251" i="1500"/>
  <c r="J251" i="1500"/>
  <c r="K250" i="1500"/>
  <c r="N250" i="1500"/>
  <c r="F253" i="1500"/>
  <c r="I252" i="1500"/>
  <c r="N249" i="1499"/>
  <c r="K249" i="1499"/>
  <c r="M250" i="1499"/>
  <c r="J250" i="1499"/>
  <c r="I251" i="1499"/>
  <c r="F252" i="1499"/>
  <c r="N251" i="1498"/>
  <c r="K251" i="1498"/>
  <c r="J252" i="1498"/>
  <c r="M252" i="1498"/>
  <c r="I253" i="1498"/>
  <c r="F254" i="1498"/>
  <c r="I497" i="1479"/>
  <c r="B496" i="1479"/>
  <c r="K251" i="1501" l="1"/>
  <c r="N251" i="1501"/>
  <c r="F254" i="1501"/>
  <c r="I253" i="1501"/>
  <c r="J252" i="1501"/>
  <c r="M252" i="1501"/>
  <c r="M252" i="1500"/>
  <c r="J252" i="1500"/>
  <c r="N251" i="1500"/>
  <c r="K251" i="1500"/>
  <c r="F254" i="1500"/>
  <c r="I253" i="1500"/>
  <c r="M251" i="1499"/>
  <c r="J251" i="1499"/>
  <c r="F253" i="1499"/>
  <c r="I252" i="1499"/>
  <c r="N250" i="1499"/>
  <c r="K250" i="1499"/>
  <c r="I254" i="1498"/>
  <c r="F255" i="1498"/>
  <c r="M253" i="1498"/>
  <c r="J253" i="1498"/>
  <c r="N252" i="1498"/>
  <c r="K252" i="1498"/>
  <c r="I498" i="1479"/>
  <c r="B497" i="1479"/>
  <c r="M253" i="1501" l="1"/>
  <c r="J253" i="1501"/>
  <c r="K252" i="1501"/>
  <c r="N252" i="1501"/>
  <c r="F255" i="1501"/>
  <c r="I254" i="1501"/>
  <c r="J253" i="1500"/>
  <c r="M253" i="1500"/>
  <c r="N252" i="1500"/>
  <c r="K252" i="1500"/>
  <c r="F255" i="1500"/>
  <c r="I254" i="1500"/>
  <c r="M252" i="1499"/>
  <c r="J252" i="1499"/>
  <c r="F254" i="1499"/>
  <c r="I253" i="1499"/>
  <c r="N251" i="1499"/>
  <c r="K251" i="1499"/>
  <c r="F256" i="1498"/>
  <c r="I255" i="1498"/>
  <c r="K253" i="1498"/>
  <c r="N253" i="1498"/>
  <c r="J254" i="1498"/>
  <c r="M254" i="1498"/>
  <c r="I499" i="1479"/>
  <c r="B498" i="1479"/>
  <c r="K253" i="1501" l="1"/>
  <c r="N253" i="1501"/>
  <c r="M254" i="1501"/>
  <c r="J254" i="1501"/>
  <c r="F256" i="1501"/>
  <c r="I255" i="1501"/>
  <c r="M254" i="1500"/>
  <c r="J254" i="1500"/>
  <c r="I255" i="1500"/>
  <c r="F256" i="1500"/>
  <c r="N253" i="1500"/>
  <c r="K253" i="1500"/>
  <c r="M253" i="1499"/>
  <c r="J253" i="1499"/>
  <c r="N252" i="1499"/>
  <c r="K252" i="1499"/>
  <c r="I254" i="1499"/>
  <c r="F255" i="1499"/>
  <c r="K254" i="1498"/>
  <c r="N254" i="1498"/>
  <c r="M255" i="1498"/>
  <c r="J255" i="1498"/>
  <c r="I256" i="1498"/>
  <c r="F257" i="1498"/>
  <c r="I500" i="1479"/>
  <c r="B499" i="1479"/>
  <c r="N254" i="1501" l="1"/>
  <c r="K254" i="1501"/>
  <c r="M255" i="1501"/>
  <c r="J255" i="1501"/>
  <c r="F257" i="1501"/>
  <c r="I256" i="1501"/>
  <c r="M255" i="1500"/>
  <c r="J255" i="1500"/>
  <c r="K254" i="1500"/>
  <c r="N254" i="1500"/>
  <c r="I256" i="1500"/>
  <c r="F257" i="1500"/>
  <c r="F256" i="1499"/>
  <c r="I255" i="1499"/>
  <c r="M254" i="1499"/>
  <c r="J254" i="1499"/>
  <c r="N253" i="1499"/>
  <c r="K253" i="1499"/>
  <c r="F258" i="1498"/>
  <c r="I257" i="1498"/>
  <c r="M256" i="1498"/>
  <c r="J256" i="1498"/>
  <c r="K255" i="1498"/>
  <c r="N255" i="1498"/>
  <c r="I501" i="1479"/>
  <c r="B500" i="1479"/>
  <c r="M256" i="1501" l="1"/>
  <c r="J256" i="1501"/>
  <c r="I257" i="1501"/>
  <c r="F258" i="1501"/>
  <c r="N255" i="1501"/>
  <c r="K255" i="1501"/>
  <c r="I257" i="1500"/>
  <c r="F258" i="1500"/>
  <c r="N255" i="1500"/>
  <c r="K255" i="1500"/>
  <c r="J256" i="1500"/>
  <c r="M256" i="1500"/>
  <c r="N254" i="1499"/>
  <c r="K254" i="1499"/>
  <c r="M255" i="1499"/>
  <c r="J255" i="1499"/>
  <c r="I256" i="1499"/>
  <c r="F257" i="1499"/>
  <c r="M257" i="1498"/>
  <c r="J257" i="1498"/>
  <c r="N256" i="1498"/>
  <c r="K256" i="1498"/>
  <c r="F259" i="1498"/>
  <c r="I258" i="1498"/>
  <c r="I502" i="1479"/>
  <c r="B501" i="1479"/>
  <c r="M257" i="1501" l="1"/>
  <c r="J257" i="1501"/>
  <c r="N256" i="1501"/>
  <c r="K256" i="1501"/>
  <c r="I258" i="1501"/>
  <c r="F259" i="1501"/>
  <c r="N256" i="1500"/>
  <c r="K256" i="1500"/>
  <c r="I258" i="1500"/>
  <c r="F259" i="1500"/>
  <c r="J257" i="1500"/>
  <c r="M257" i="1500"/>
  <c r="I257" i="1499"/>
  <c r="F258" i="1499"/>
  <c r="M256" i="1499"/>
  <c r="J256" i="1499"/>
  <c r="N255" i="1499"/>
  <c r="K255" i="1499"/>
  <c r="M258" i="1498"/>
  <c r="J258" i="1498"/>
  <c r="N257" i="1498"/>
  <c r="K257" i="1498"/>
  <c r="I259" i="1498"/>
  <c r="F260" i="1498"/>
  <c r="I503" i="1479"/>
  <c r="B502" i="1479"/>
  <c r="I259" i="1501" l="1"/>
  <c r="F260" i="1501"/>
  <c r="J258" i="1501"/>
  <c r="M258" i="1501"/>
  <c r="N257" i="1501"/>
  <c r="K257" i="1501"/>
  <c r="K257" i="1500"/>
  <c r="N257" i="1500"/>
  <c r="F260" i="1500"/>
  <c r="I259" i="1500"/>
  <c r="M258" i="1500"/>
  <c r="J258" i="1500"/>
  <c r="N256" i="1499"/>
  <c r="K256" i="1499"/>
  <c r="F259" i="1499"/>
  <c r="I258" i="1499"/>
  <c r="J257" i="1499"/>
  <c r="M257" i="1499"/>
  <c r="M259" i="1498"/>
  <c r="J259" i="1498"/>
  <c r="N258" i="1498"/>
  <c r="K258" i="1498"/>
  <c r="F261" i="1498"/>
  <c r="I260" i="1498"/>
  <c r="I504" i="1479"/>
  <c r="B503" i="1479"/>
  <c r="N258" i="1501" l="1"/>
  <c r="K258" i="1501"/>
  <c r="I260" i="1501"/>
  <c r="F261" i="1501"/>
  <c r="J259" i="1501"/>
  <c r="M259" i="1501"/>
  <c r="K258" i="1500"/>
  <c r="N258" i="1500"/>
  <c r="F261" i="1500"/>
  <c r="I260" i="1500"/>
  <c r="M259" i="1500"/>
  <c r="J259" i="1500"/>
  <c r="N257" i="1499"/>
  <c r="K257" i="1499"/>
  <c r="I259" i="1499"/>
  <c r="F260" i="1499"/>
  <c r="J258" i="1499"/>
  <c r="M258" i="1499"/>
  <c r="J260" i="1498"/>
  <c r="M260" i="1498"/>
  <c r="I261" i="1498"/>
  <c r="F262" i="1498"/>
  <c r="N259" i="1498"/>
  <c r="K259" i="1498"/>
  <c r="I505" i="1479"/>
  <c r="B504" i="1479"/>
  <c r="K259" i="1501" l="1"/>
  <c r="N259" i="1501"/>
  <c r="J260" i="1501"/>
  <c r="M260" i="1501"/>
  <c r="F262" i="1501"/>
  <c r="I261" i="1501"/>
  <c r="I261" i="1500"/>
  <c r="F262" i="1500"/>
  <c r="N259" i="1500"/>
  <c r="K259" i="1500"/>
  <c r="M260" i="1500"/>
  <c r="J260" i="1500"/>
  <c r="K258" i="1499"/>
  <c r="N258" i="1499"/>
  <c r="F261" i="1499"/>
  <c r="I260" i="1499"/>
  <c r="J259" i="1499"/>
  <c r="M259" i="1499"/>
  <c r="I262" i="1498"/>
  <c r="F263" i="1498"/>
  <c r="J261" i="1498"/>
  <c r="M261" i="1498"/>
  <c r="K260" i="1498"/>
  <c r="N260" i="1498"/>
  <c r="I506" i="1479"/>
  <c r="B505" i="1479"/>
  <c r="M261" i="1501" l="1"/>
  <c r="J261" i="1501"/>
  <c r="F263" i="1501"/>
  <c r="I262" i="1501"/>
  <c r="K260" i="1501"/>
  <c r="N260" i="1501"/>
  <c r="F263" i="1500"/>
  <c r="I262" i="1500"/>
  <c r="N260" i="1500"/>
  <c r="K260" i="1500"/>
  <c r="J261" i="1500"/>
  <c r="M261" i="1500"/>
  <c r="M260" i="1499"/>
  <c r="J260" i="1499"/>
  <c r="K259" i="1499"/>
  <c r="N259" i="1499"/>
  <c r="F262" i="1499"/>
  <c r="I261" i="1499"/>
  <c r="K261" i="1498"/>
  <c r="N261" i="1498"/>
  <c r="F264" i="1498"/>
  <c r="I263" i="1498"/>
  <c r="J262" i="1498"/>
  <c r="M262" i="1498"/>
  <c r="I507" i="1479"/>
  <c r="B506" i="1479"/>
  <c r="K261" i="1501" l="1"/>
  <c r="N261" i="1501"/>
  <c r="M262" i="1501"/>
  <c r="J262" i="1501"/>
  <c r="F264" i="1501"/>
  <c r="I263" i="1501"/>
  <c r="N261" i="1500"/>
  <c r="K261" i="1500"/>
  <c r="M262" i="1500"/>
  <c r="J262" i="1500"/>
  <c r="I263" i="1500"/>
  <c r="F264" i="1500"/>
  <c r="M261" i="1499"/>
  <c r="J261" i="1499"/>
  <c r="I262" i="1499"/>
  <c r="F263" i="1499"/>
  <c r="N260" i="1499"/>
  <c r="K260" i="1499"/>
  <c r="N262" i="1498"/>
  <c r="K262" i="1498"/>
  <c r="M263" i="1498"/>
  <c r="J263" i="1498"/>
  <c r="I264" i="1498"/>
  <c r="F265" i="1498"/>
  <c r="I508" i="1479"/>
  <c r="B507" i="1479"/>
  <c r="F265" i="1501" l="1"/>
  <c r="I264" i="1501"/>
  <c r="N262" i="1501"/>
  <c r="K262" i="1501"/>
  <c r="M263" i="1501"/>
  <c r="J263" i="1501"/>
  <c r="M263" i="1500"/>
  <c r="J263" i="1500"/>
  <c r="I264" i="1500"/>
  <c r="F265" i="1500"/>
  <c r="K262" i="1500"/>
  <c r="N262" i="1500"/>
  <c r="N261" i="1499"/>
  <c r="K261" i="1499"/>
  <c r="F264" i="1499"/>
  <c r="I263" i="1499"/>
  <c r="M262" i="1499"/>
  <c r="J262" i="1499"/>
  <c r="F266" i="1498"/>
  <c r="I265" i="1498"/>
  <c r="M264" i="1498"/>
  <c r="J264" i="1498"/>
  <c r="K263" i="1498"/>
  <c r="N263" i="1498"/>
  <c r="I509" i="1479"/>
  <c r="B508" i="1479"/>
  <c r="M264" i="1501" l="1"/>
  <c r="J264" i="1501"/>
  <c r="N263" i="1501"/>
  <c r="K263" i="1501"/>
  <c r="I265" i="1501"/>
  <c r="F266" i="1501"/>
  <c r="N263" i="1500"/>
  <c r="K263" i="1500"/>
  <c r="F266" i="1500"/>
  <c r="I265" i="1500"/>
  <c r="J264" i="1500"/>
  <c r="M264" i="1500"/>
  <c r="M263" i="1499"/>
  <c r="J263" i="1499"/>
  <c r="I264" i="1499"/>
  <c r="F265" i="1499"/>
  <c r="N262" i="1499"/>
  <c r="K262" i="1499"/>
  <c r="M265" i="1498"/>
  <c r="J265" i="1498"/>
  <c r="N264" i="1498"/>
  <c r="K264" i="1498"/>
  <c r="F267" i="1498"/>
  <c r="I266" i="1498"/>
  <c r="I510" i="1479"/>
  <c r="B509" i="1479"/>
  <c r="I266" i="1501" l="1"/>
  <c r="F267" i="1501"/>
  <c r="N264" i="1501"/>
  <c r="K264" i="1501"/>
  <c r="M265" i="1501"/>
  <c r="J265" i="1501"/>
  <c r="J265" i="1500"/>
  <c r="M265" i="1500"/>
  <c r="N264" i="1500"/>
  <c r="K264" i="1500"/>
  <c r="I266" i="1500"/>
  <c r="F267" i="1500"/>
  <c r="I265" i="1499"/>
  <c r="F266" i="1499"/>
  <c r="N263" i="1499"/>
  <c r="K263" i="1499"/>
  <c r="M264" i="1499"/>
  <c r="J264" i="1499"/>
  <c r="M266" i="1498"/>
  <c r="J266" i="1498"/>
  <c r="I267" i="1498"/>
  <c r="F268" i="1498"/>
  <c r="N265" i="1498"/>
  <c r="K265" i="1498"/>
  <c r="I511" i="1479"/>
  <c r="B510" i="1479"/>
  <c r="N265" i="1501" l="1"/>
  <c r="K265" i="1501"/>
  <c r="I267" i="1501"/>
  <c r="F268" i="1501"/>
  <c r="J266" i="1501"/>
  <c r="M266" i="1501"/>
  <c r="J266" i="1500"/>
  <c r="M266" i="1500"/>
  <c r="F268" i="1500"/>
  <c r="I267" i="1500"/>
  <c r="K265" i="1500"/>
  <c r="N265" i="1500"/>
  <c r="N264" i="1499"/>
  <c r="K264" i="1499"/>
  <c r="I266" i="1499"/>
  <c r="F267" i="1499"/>
  <c r="J265" i="1499"/>
  <c r="M265" i="1499"/>
  <c r="N266" i="1498"/>
  <c r="K266" i="1498"/>
  <c r="F269" i="1498"/>
  <c r="I268" i="1498"/>
  <c r="M267" i="1498"/>
  <c r="J267" i="1498"/>
  <c r="I512" i="1479"/>
  <c r="B511" i="1479"/>
  <c r="I268" i="1501" l="1"/>
  <c r="F269" i="1501"/>
  <c r="N266" i="1501"/>
  <c r="K266" i="1501"/>
  <c r="J267" i="1501"/>
  <c r="M267" i="1501"/>
  <c r="F269" i="1500"/>
  <c r="I268" i="1500"/>
  <c r="M267" i="1500"/>
  <c r="J267" i="1500"/>
  <c r="K266" i="1500"/>
  <c r="N266" i="1500"/>
  <c r="N265" i="1499"/>
  <c r="K265" i="1499"/>
  <c r="J266" i="1499"/>
  <c r="M266" i="1499"/>
  <c r="I267" i="1499"/>
  <c r="F268" i="1499"/>
  <c r="J268" i="1498"/>
  <c r="M268" i="1498"/>
  <c r="N267" i="1498"/>
  <c r="K267" i="1498"/>
  <c r="I269" i="1498"/>
  <c r="F270" i="1498"/>
  <c r="I513" i="1479"/>
  <c r="B512" i="1479"/>
  <c r="K267" i="1501" l="1"/>
  <c r="N267" i="1501"/>
  <c r="F270" i="1501"/>
  <c r="I269" i="1501"/>
  <c r="J268" i="1501"/>
  <c r="M268" i="1501"/>
  <c r="M268" i="1500"/>
  <c r="J268" i="1500"/>
  <c r="K267" i="1500"/>
  <c r="N267" i="1500"/>
  <c r="I269" i="1500"/>
  <c r="F270" i="1500"/>
  <c r="F269" i="1499"/>
  <c r="I268" i="1499"/>
  <c r="M267" i="1499"/>
  <c r="J267" i="1499"/>
  <c r="K266" i="1499"/>
  <c r="N266" i="1499"/>
  <c r="N268" i="1498"/>
  <c r="K268" i="1498"/>
  <c r="I270" i="1498"/>
  <c r="F271" i="1498"/>
  <c r="J269" i="1498"/>
  <c r="M269" i="1498"/>
  <c r="I514" i="1479"/>
  <c r="B513" i="1479"/>
  <c r="K268" i="1501" l="1"/>
  <c r="N268" i="1501"/>
  <c r="M269" i="1501"/>
  <c r="J269" i="1501"/>
  <c r="F271" i="1501"/>
  <c r="I270" i="1501"/>
  <c r="F271" i="1500"/>
  <c r="I270" i="1500"/>
  <c r="J269" i="1500"/>
  <c r="M269" i="1500"/>
  <c r="N268" i="1500"/>
  <c r="K268" i="1500"/>
  <c r="K267" i="1499"/>
  <c r="N267" i="1499"/>
  <c r="M268" i="1499"/>
  <c r="J268" i="1499"/>
  <c r="F270" i="1499"/>
  <c r="I269" i="1499"/>
  <c r="K269" i="1498"/>
  <c r="N269" i="1498"/>
  <c r="F272" i="1498"/>
  <c r="I271" i="1498"/>
  <c r="J270" i="1498"/>
  <c r="M270" i="1498"/>
  <c r="I515" i="1479"/>
  <c r="B514" i="1479"/>
  <c r="K269" i="1501" l="1"/>
  <c r="N269" i="1501"/>
  <c r="M270" i="1501"/>
  <c r="J270" i="1501"/>
  <c r="F272" i="1501"/>
  <c r="I271" i="1501"/>
  <c r="N269" i="1500"/>
  <c r="K269" i="1500"/>
  <c r="M270" i="1500"/>
  <c r="J270" i="1500"/>
  <c r="I271" i="1500"/>
  <c r="F272" i="1500"/>
  <c r="M269" i="1499"/>
  <c r="J269" i="1499"/>
  <c r="I270" i="1499"/>
  <c r="F271" i="1499"/>
  <c r="N268" i="1499"/>
  <c r="K268" i="1499"/>
  <c r="F273" i="1498"/>
  <c r="I272" i="1498"/>
  <c r="M271" i="1498"/>
  <c r="J271" i="1498"/>
  <c r="K270" i="1498"/>
  <c r="N270" i="1498"/>
  <c r="I516" i="1479"/>
  <c r="B515" i="1479"/>
  <c r="N270" i="1501" l="1"/>
  <c r="K270" i="1501"/>
  <c r="M271" i="1501"/>
  <c r="J271" i="1501"/>
  <c r="F273" i="1501"/>
  <c r="I272" i="1501"/>
  <c r="I272" i="1500"/>
  <c r="F273" i="1500"/>
  <c r="K270" i="1500"/>
  <c r="N270" i="1500"/>
  <c r="M271" i="1500"/>
  <c r="J271" i="1500"/>
  <c r="F272" i="1499"/>
  <c r="I271" i="1499"/>
  <c r="M270" i="1499"/>
  <c r="J270" i="1499"/>
  <c r="N269" i="1499"/>
  <c r="K269" i="1499"/>
  <c r="M272" i="1498"/>
  <c r="J272" i="1498"/>
  <c r="K271" i="1498"/>
  <c r="N271" i="1498"/>
  <c r="F274" i="1498"/>
  <c r="I273" i="1498"/>
  <c r="I517" i="1479"/>
  <c r="B516" i="1479"/>
  <c r="M272" i="1501" l="1"/>
  <c r="J272" i="1501"/>
  <c r="N271" i="1501"/>
  <c r="K271" i="1501"/>
  <c r="I273" i="1501"/>
  <c r="F274" i="1501"/>
  <c r="N271" i="1500"/>
  <c r="K271" i="1500"/>
  <c r="I273" i="1500"/>
  <c r="F274" i="1500"/>
  <c r="J272" i="1500"/>
  <c r="M272" i="1500"/>
  <c r="M271" i="1499"/>
  <c r="J271" i="1499"/>
  <c r="N270" i="1499"/>
  <c r="K270" i="1499"/>
  <c r="I272" i="1499"/>
  <c r="F273" i="1499"/>
  <c r="M273" i="1498"/>
  <c r="J273" i="1498"/>
  <c r="N272" i="1498"/>
  <c r="K272" i="1498"/>
  <c r="F275" i="1498"/>
  <c r="I274" i="1498"/>
  <c r="I518" i="1479"/>
  <c r="B517" i="1479"/>
  <c r="M273" i="1501" l="1"/>
  <c r="J273" i="1501"/>
  <c r="N272" i="1501"/>
  <c r="K272" i="1501"/>
  <c r="I274" i="1501"/>
  <c r="F275" i="1501"/>
  <c r="I274" i="1500"/>
  <c r="F275" i="1500"/>
  <c r="J273" i="1500"/>
  <c r="M273" i="1500"/>
  <c r="N272" i="1500"/>
  <c r="K272" i="1500"/>
  <c r="M272" i="1499"/>
  <c r="J272" i="1499"/>
  <c r="I273" i="1499"/>
  <c r="F274" i="1499"/>
  <c r="N271" i="1499"/>
  <c r="K271" i="1499"/>
  <c r="I275" i="1498"/>
  <c r="F276" i="1498"/>
  <c r="M274" i="1498"/>
  <c r="J274" i="1498"/>
  <c r="N273" i="1498"/>
  <c r="K273" i="1498"/>
  <c r="I519" i="1479"/>
  <c r="B518" i="1479"/>
  <c r="J274" i="1501" l="1"/>
  <c r="M274" i="1501"/>
  <c r="I275" i="1501"/>
  <c r="F276" i="1501"/>
  <c r="N273" i="1501"/>
  <c r="K273" i="1501"/>
  <c r="F276" i="1500"/>
  <c r="I275" i="1500"/>
  <c r="K273" i="1500"/>
  <c r="N273" i="1500"/>
  <c r="M274" i="1500"/>
  <c r="J274" i="1500"/>
  <c r="F275" i="1499"/>
  <c r="I274" i="1499"/>
  <c r="J273" i="1499"/>
  <c r="M273" i="1499"/>
  <c r="N272" i="1499"/>
  <c r="K272" i="1499"/>
  <c r="I276" i="1498"/>
  <c r="F277" i="1498"/>
  <c r="N274" i="1498"/>
  <c r="K274" i="1498"/>
  <c r="J275" i="1498"/>
  <c r="M275" i="1498"/>
  <c r="I520" i="1479"/>
  <c r="B519" i="1479"/>
  <c r="I276" i="1501" l="1"/>
  <c r="F277" i="1501"/>
  <c r="J275" i="1501"/>
  <c r="M275" i="1501"/>
  <c r="N274" i="1501"/>
  <c r="K274" i="1501"/>
  <c r="M275" i="1500"/>
  <c r="J275" i="1500"/>
  <c r="K274" i="1500"/>
  <c r="N274" i="1500"/>
  <c r="F277" i="1500"/>
  <c r="I276" i="1500"/>
  <c r="N273" i="1499"/>
  <c r="K273" i="1499"/>
  <c r="J274" i="1499"/>
  <c r="M274" i="1499"/>
  <c r="I275" i="1499"/>
  <c r="F276" i="1499"/>
  <c r="I277" i="1498"/>
  <c r="F278" i="1498"/>
  <c r="N275" i="1498"/>
  <c r="K275" i="1498"/>
  <c r="J276" i="1498"/>
  <c r="M276" i="1498"/>
  <c r="I521" i="1479"/>
  <c r="B520" i="1479"/>
  <c r="F278" i="1501" l="1"/>
  <c r="I277" i="1501"/>
  <c r="K275" i="1501"/>
  <c r="N275" i="1501"/>
  <c r="J276" i="1501"/>
  <c r="M276" i="1501"/>
  <c r="M276" i="1500"/>
  <c r="J276" i="1500"/>
  <c r="N275" i="1500"/>
  <c r="K275" i="1500"/>
  <c r="I277" i="1500"/>
  <c r="F278" i="1500"/>
  <c r="J275" i="1499"/>
  <c r="M275" i="1499"/>
  <c r="F277" i="1499"/>
  <c r="I276" i="1499"/>
  <c r="K274" i="1499"/>
  <c r="N274" i="1499"/>
  <c r="N276" i="1498"/>
  <c r="K276" i="1498"/>
  <c r="I278" i="1498"/>
  <c r="F279" i="1498"/>
  <c r="J277" i="1498"/>
  <c r="M277" i="1498"/>
  <c r="I522" i="1479"/>
  <c r="B521" i="1479"/>
  <c r="K276" i="1501" l="1"/>
  <c r="N276" i="1501"/>
  <c r="M277" i="1501"/>
  <c r="J277" i="1501"/>
  <c r="F279" i="1501"/>
  <c r="I278" i="1501"/>
  <c r="I278" i="1500"/>
  <c r="F279" i="1500"/>
  <c r="J277" i="1500"/>
  <c r="M277" i="1500"/>
  <c r="N276" i="1500"/>
  <c r="K276" i="1500"/>
  <c r="M276" i="1499"/>
  <c r="J276" i="1499"/>
  <c r="F278" i="1499"/>
  <c r="I277" i="1499"/>
  <c r="K275" i="1499"/>
  <c r="N275" i="1499"/>
  <c r="K277" i="1498"/>
  <c r="N277" i="1498"/>
  <c r="I279" i="1498"/>
  <c r="F280" i="1498"/>
  <c r="J278" i="1498"/>
  <c r="M278" i="1498"/>
  <c r="I523" i="1479"/>
  <c r="B522" i="1479"/>
  <c r="F280" i="1501" l="1"/>
  <c r="I279" i="1501"/>
  <c r="M278" i="1501"/>
  <c r="J278" i="1501"/>
  <c r="K277" i="1501"/>
  <c r="N277" i="1501"/>
  <c r="N277" i="1500"/>
  <c r="K277" i="1500"/>
  <c r="F280" i="1500"/>
  <c r="I279" i="1500"/>
  <c r="M278" i="1500"/>
  <c r="J278" i="1500"/>
  <c r="M277" i="1499"/>
  <c r="J277" i="1499"/>
  <c r="F279" i="1499"/>
  <c r="I278" i="1499"/>
  <c r="N276" i="1499"/>
  <c r="K276" i="1499"/>
  <c r="K278" i="1498"/>
  <c r="N278" i="1498"/>
  <c r="F281" i="1498"/>
  <c r="I280" i="1498"/>
  <c r="J279" i="1498"/>
  <c r="M279" i="1498"/>
  <c r="I524" i="1479"/>
  <c r="B523" i="1479"/>
  <c r="N278" i="1501" l="1"/>
  <c r="K278" i="1501"/>
  <c r="M279" i="1501"/>
  <c r="J279" i="1501"/>
  <c r="F281" i="1501"/>
  <c r="I280" i="1501"/>
  <c r="I280" i="1500"/>
  <c r="F281" i="1500"/>
  <c r="K278" i="1500"/>
  <c r="N278" i="1500"/>
  <c r="M279" i="1500"/>
  <c r="J279" i="1500"/>
  <c r="I279" i="1499"/>
  <c r="F280" i="1499"/>
  <c r="N277" i="1499"/>
  <c r="K277" i="1499"/>
  <c r="M278" i="1499"/>
  <c r="J278" i="1499"/>
  <c r="K279" i="1498"/>
  <c r="N279" i="1498"/>
  <c r="M280" i="1498"/>
  <c r="J280" i="1498"/>
  <c r="F282" i="1498"/>
  <c r="I281" i="1498"/>
  <c r="I525" i="1479"/>
  <c r="B524" i="1479"/>
  <c r="F282" i="1501" l="1"/>
  <c r="I281" i="1501"/>
  <c r="M280" i="1501"/>
  <c r="J280" i="1501"/>
  <c r="N279" i="1501"/>
  <c r="K279" i="1501"/>
  <c r="I281" i="1500"/>
  <c r="F282" i="1500"/>
  <c r="K279" i="1500"/>
  <c r="N279" i="1500"/>
  <c r="M280" i="1500"/>
  <c r="J280" i="1500"/>
  <c r="N278" i="1499"/>
  <c r="K278" i="1499"/>
  <c r="I280" i="1499"/>
  <c r="F281" i="1499"/>
  <c r="M279" i="1499"/>
  <c r="J279" i="1499"/>
  <c r="F283" i="1498"/>
  <c r="I282" i="1498"/>
  <c r="M281" i="1498"/>
  <c r="J281" i="1498"/>
  <c r="K280" i="1498"/>
  <c r="N280" i="1498"/>
  <c r="I526" i="1479"/>
  <c r="B525" i="1479"/>
  <c r="N280" i="1501" l="1"/>
  <c r="K280" i="1501"/>
  <c r="M281" i="1501"/>
  <c r="J281" i="1501"/>
  <c r="I282" i="1501"/>
  <c r="F283" i="1501"/>
  <c r="F283" i="1500"/>
  <c r="I282" i="1500"/>
  <c r="N280" i="1500"/>
  <c r="K280" i="1500"/>
  <c r="J281" i="1500"/>
  <c r="M281" i="1500"/>
  <c r="N279" i="1499"/>
  <c r="K279" i="1499"/>
  <c r="I281" i="1499"/>
  <c r="F282" i="1499"/>
  <c r="M280" i="1499"/>
  <c r="J280" i="1499"/>
  <c r="N281" i="1498"/>
  <c r="K281" i="1498"/>
  <c r="M282" i="1498"/>
  <c r="J282" i="1498"/>
  <c r="F284" i="1498"/>
  <c r="I283" i="1498"/>
  <c r="I527" i="1479"/>
  <c r="B526" i="1479"/>
  <c r="N281" i="1501" l="1"/>
  <c r="K281" i="1501"/>
  <c r="I283" i="1501"/>
  <c r="F284" i="1501"/>
  <c r="M282" i="1501"/>
  <c r="J282" i="1501"/>
  <c r="N281" i="1500"/>
  <c r="K281" i="1500"/>
  <c r="J282" i="1500"/>
  <c r="M282" i="1500"/>
  <c r="I283" i="1500"/>
  <c r="F284" i="1500"/>
  <c r="N280" i="1499"/>
  <c r="K280" i="1499"/>
  <c r="I282" i="1499"/>
  <c r="F283" i="1499"/>
  <c r="J281" i="1499"/>
  <c r="M281" i="1499"/>
  <c r="I284" i="1498"/>
  <c r="F285" i="1498"/>
  <c r="M283" i="1498"/>
  <c r="J283" i="1498"/>
  <c r="N282" i="1498"/>
  <c r="K282" i="1498"/>
  <c r="I528" i="1479"/>
  <c r="B527" i="1479"/>
  <c r="N282" i="1501" l="1"/>
  <c r="K282" i="1501"/>
  <c r="J283" i="1501"/>
  <c r="M283" i="1501"/>
  <c r="I284" i="1501"/>
  <c r="F285" i="1501"/>
  <c r="J283" i="1500"/>
  <c r="M283" i="1500"/>
  <c r="K282" i="1500"/>
  <c r="N282" i="1500"/>
  <c r="F285" i="1500"/>
  <c r="I284" i="1500"/>
  <c r="I283" i="1499"/>
  <c r="F284" i="1499"/>
  <c r="N281" i="1499"/>
  <c r="K281" i="1499"/>
  <c r="J282" i="1499"/>
  <c r="M282" i="1499"/>
  <c r="I285" i="1498"/>
  <c r="F286" i="1498"/>
  <c r="N283" i="1498"/>
  <c r="K283" i="1498"/>
  <c r="J284" i="1498"/>
  <c r="M284" i="1498"/>
  <c r="I529" i="1479"/>
  <c r="B528" i="1479"/>
  <c r="J284" i="1501" l="1"/>
  <c r="M284" i="1501"/>
  <c r="I285" i="1501"/>
  <c r="F286" i="1501"/>
  <c r="N283" i="1501"/>
  <c r="K283" i="1501"/>
  <c r="F286" i="1500"/>
  <c r="I285" i="1500"/>
  <c r="M284" i="1500"/>
  <c r="J284" i="1500"/>
  <c r="K283" i="1500"/>
  <c r="N283" i="1500"/>
  <c r="K282" i="1499"/>
  <c r="N282" i="1499"/>
  <c r="F285" i="1499"/>
  <c r="I284" i="1499"/>
  <c r="J283" i="1499"/>
  <c r="M283" i="1499"/>
  <c r="I286" i="1498"/>
  <c r="F287" i="1498"/>
  <c r="N284" i="1498"/>
  <c r="K284" i="1498"/>
  <c r="J285" i="1498"/>
  <c r="M285" i="1498"/>
  <c r="I530" i="1479"/>
  <c r="B529" i="1479"/>
  <c r="F287" i="1501" l="1"/>
  <c r="I286" i="1501"/>
  <c r="J285" i="1501"/>
  <c r="M285" i="1501"/>
  <c r="K284" i="1501"/>
  <c r="N284" i="1501"/>
  <c r="K284" i="1500"/>
  <c r="N284" i="1500"/>
  <c r="M285" i="1500"/>
  <c r="J285" i="1500"/>
  <c r="I286" i="1500"/>
  <c r="F287" i="1500"/>
  <c r="K283" i="1499"/>
  <c r="N283" i="1499"/>
  <c r="F286" i="1499"/>
  <c r="I285" i="1499"/>
  <c r="M284" i="1499"/>
  <c r="J284" i="1499"/>
  <c r="I287" i="1498"/>
  <c r="F288" i="1498"/>
  <c r="N285" i="1498"/>
  <c r="K285" i="1498"/>
  <c r="J286" i="1498"/>
  <c r="M286" i="1498"/>
  <c r="I531" i="1479"/>
  <c r="B530" i="1479"/>
  <c r="K285" i="1501" l="1"/>
  <c r="N285" i="1501"/>
  <c r="M286" i="1501"/>
  <c r="J286" i="1501"/>
  <c r="F288" i="1501"/>
  <c r="I287" i="1501"/>
  <c r="F288" i="1500"/>
  <c r="I287" i="1500"/>
  <c r="J286" i="1500"/>
  <c r="M286" i="1500"/>
  <c r="N285" i="1500"/>
  <c r="K285" i="1500"/>
  <c r="M285" i="1499"/>
  <c r="J285" i="1499"/>
  <c r="K284" i="1499"/>
  <c r="N284" i="1499"/>
  <c r="F287" i="1499"/>
  <c r="I286" i="1499"/>
  <c r="K286" i="1498"/>
  <c r="N286" i="1498"/>
  <c r="F289" i="1498"/>
  <c r="I288" i="1498"/>
  <c r="J287" i="1498"/>
  <c r="M287" i="1498"/>
  <c r="I532" i="1479"/>
  <c r="B531" i="1479"/>
  <c r="M287" i="1501" l="1"/>
  <c r="J287" i="1501"/>
  <c r="F289" i="1501"/>
  <c r="I288" i="1501"/>
  <c r="K286" i="1501"/>
  <c r="N286" i="1501"/>
  <c r="N286" i="1500"/>
  <c r="K286" i="1500"/>
  <c r="M287" i="1500"/>
  <c r="J287" i="1500"/>
  <c r="I288" i="1500"/>
  <c r="F289" i="1500"/>
  <c r="M286" i="1499"/>
  <c r="J286" i="1499"/>
  <c r="N285" i="1499"/>
  <c r="K285" i="1499"/>
  <c r="F288" i="1499"/>
  <c r="I287" i="1499"/>
  <c r="J288" i="1498"/>
  <c r="M288" i="1498"/>
  <c r="K287" i="1498"/>
  <c r="N287" i="1498"/>
  <c r="I289" i="1498"/>
  <c r="F290" i="1498"/>
  <c r="I533" i="1479"/>
  <c r="B532" i="1479"/>
  <c r="M288" i="1501" l="1"/>
  <c r="J288" i="1501"/>
  <c r="F290" i="1501"/>
  <c r="I289" i="1501"/>
  <c r="N287" i="1501"/>
  <c r="K287" i="1501"/>
  <c r="I289" i="1500"/>
  <c r="F290" i="1500"/>
  <c r="K287" i="1500"/>
  <c r="N287" i="1500"/>
  <c r="M288" i="1500"/>
  <c r="J288" i="1500"/>
  <c r="M287" i="1499"/>
  <c r="J287" i="1499"/>
  <c r="N286" i="1499"/>
  <c r="K286" i="1499"/>
  <c r="I288" i="1499"/>
  <c r="F289" i="1499"/>
  <c r="M289" i="1498"/>
  <c r="J289" i="1498"/>
  <c r="F291" i="1498"/>
  <c r="I290" i="1498"/>
  <c r="N288" i="1498"/>
  <c r="K288" i="1498"/>
  <c r="I534" i="1479"/>
  <c r="B533" i="1479"/>
  <c r="M289" i="1501" l="1"/>
  <c r="J289" i="1501"/>
  <c r="I290" i="1501"/>
  <c r="F291" i="1501"/>
  <c r="N288" i="1501"/>
  <c r="K288" i="1501"/>
  <c r="N288" i="1500"/>
  <c r="K288" i="1500"/>
  <c r="I290" i="1500"/>
  <c r="F291" i="1500"/>
  <c r="J289" i="1500"/>
  <c r="M289" i="1500"/>
  <c r="I289" i="1499"/>
  <c r="F290" i="1499"/>
  <c r="M288" i="1499"/>
  <c r="J288" i="1499"/>
  <c r="N287" i="1499"/>
  <c r="K287" i="1499"/>
  <c r="M290" i="1498"/>
  <c r="J290" i="1498"/>
  <c r="F292" i="1498"/>
  <c r="I291" i="1498"/>
  <c r="K289" i="1498"/>
  <c r="N289" i="1498"/>
  <c r="I535" i="1479"/>
  <c r="B534" i="1479"/>
  <c r="M290" i="1501" l="1"/>
  <c r="J290" i="1501"/>
  <c r="I291" i="1501"/>
  <c r="F292" i="1501"/>
  <c r="N289" i="1501"/>
  <c r="K289" i="1501"/>
  <c r="N289" i="1500"/>
  <c r="K289" i="1500"/>
  <c r="J290" i="1500"/>
  <c r="M290" i="1500"/>
  <c r="I291" i="1500"/>
  <c r="F292" i="1500"/>
  <c r="N288" i="1499"/>
  <c r="K288" i="1499"/>
  <c r="I290" i="1499"/>
  <c r="F291" i="1499"/>
  <c r="J289" i="1499"/>
  <c r="M289" i="1499"/>
  <c r="M291" i="1498"/>
  <c r="J291" i="1498"/>
  <c r="F293" i="1498"/>
  <c r="I292" i="1498"/>
  <c r="N290" i="1498"/>
  <c r="K290" i="1498"/>
  <c r="I536" i="1479"/>
  <c r="B535" i="1479"/>
  <c r="F293" i="1501" l="1"/>
  <c r="I292" i="1501"/>
  <c r="J291" i="1501"/>
  <c r="M291" i="1501"/>
  <c r="N290" i="1501"/>
  <c r="K290" i="1501"/>
  <c r="M291" i="1500"/>
  <c r="J291" i="1500"/>
  <c r="K290" i="1500"/>
  <c r="N290" i="1500"/>
  <c r="F293" i="1500"/>
  <c r="I292" i="1500"/>
  <c r="I291" i="1499"/>
  <c r="F292" i="1499"/>
  <c r="N289" i="1499"/>
  <c r="K289" i="1499"/>
  <c r="J290" i="1499"/>
  <c r="M290" i="1499"/>
  <c r="J292" i="1498"/>
  <c r="M292" i="1498"/>
  <c r="F294" i="1498"/>
  <c r="I293" i="1498"/>
  <c r="N291" i="1498"/>
  <c r="K291" i="1498"/>
  <c r="I537" i="1479"/>
  <c r="B536" i="1479"/>
  <c r="N291" i="1501" l="1"/>
  <c r="K291" i="1501"/>
  <c r="M292" i="1501"/>
  <c r="J292" i="1501"/>
  <c r="F294" i="1501"/>
  <c r="I293" i="1501"/>
  <c r="K291" i="1500"/>
  <c r="N291" i="1500"/>
  <c r="M292" i="1500"/>
  <c r="J292" i="1500"/>
  <c r="F294" i="1500"/>
  <c r="I293" i="1500"/>
  <c r="K290" i="1499"/>
  <c r="N290" i="1499"/>
  <c r="F293" i="1499"/>
  <c r="I292" i="1499"/>
  <c r="J291" i="1499"/>
  <c r="M291" i="1499"/>
  <c r="M293" i="1498"/>
  <c r="J293" i="1498"/>
  <c r="I294" i="1498"/>
  <c r="F295" i="1498"/>
  <c r="N292" i="1498"/>
  <c r="K292" i="1498"/>
  <c r="I538" i="1479"/>
  <c r="B537" i="1479"/>
  <c r="K292" i="1501" l="1"/>
  <c r="N292" i="1501"/>
  <c r="M293" i="1501"/>
  <c r="J293" i="1501"/>
  <c r="I294" i="1501"/>
  <c r="F295" i="1501"/>
  <c r="M293" i="1500"/>
  <c r="J293" i="1500"/>
  <c r="N292" i="1500"/>
  <c r="K292" i="1500"/>
  <c r="I294" i="1500"/>
  <c r="F295" i="1500"/>
  <c r="K291" i="1499"/>
  <c r="N291" i="1499"/>
  <c r="M292" i="1499"/>
  <c r="J292" i="1499"/>
  <c r="F294" i="1499"/>
  <c r="I293" i="1499"/>
  <c r="K293" i="1498"/>
  <c r="N293" i="1498"/>
  <c r="I295" i="1498"/>
  <c r="F296" i="1498"/>
  <c r="M294" i="1498"/>
  <c r="J294" i="1498"/>
  <c r="B538" i="1479"/>
  <c r="I539" i="1479"/>
  <c r="M294" i="1501" l="1"/>
  <c r="J294" i="1501"/>
  <c r="F296" i="1501"/>
  <c r="I295" i="1501"/>
  <c r="N293" i="1501"/>
  <c r="K293" i="1501"/>
  <c r="J294" i="1500"/>
  <c r="M294" i="1500"/>
  <c r="F296" i="1500"/>
  <c r="I295" i="1500"/>
  <c r="N293" i="1500"/>
  <c r="K293" i="1500"/>
  <c r="M293" i="1499"/>
  <c r="J293" i="1499"/>
  <c r="F295" i="1499"/>
  <c r="I294" i="1499"/>
  <c r="K292" i="1499"/>
  <c r="N292" i="1499"/>
  <c r="N294" i="1498"/>
  <c r="K294" i="1498"/>
  <c r="I296" i="1498"/>
  <c r="F297" i="1498"/>
  <c r="J295" i="1498"/>
  <c r="M295" i="1498"/>
  <c r="I540" i="1479"/>
  <c r="B540" i="1479" s="1"/>
  <c r="B539" i="1479"/>
  <c r="J295" i="1501" l="1"/>
  <c r="M295" i="1501"/>
  <c r="I296" i="1501"/>
  <c r="F297" i="1501"/>
  <c r="N294" i="1501"/>
  <c r="K294" i="1501"/>
  <c r="M295" i="1500"/>
  <c r="J295" i="1500"/>
  <c r="I296" i="1500"/>
  <c r="F297" i="1500"/>
  <c r="N294" i="1500"/>
  <c r="K294" i="1500"/>
  <c r="F296" i="1499"/>
  <c r="I295" i="1499"/>
  <c r="N293" i="1499"/>
  <c r="K293" i="1499"/>
  <c r="M294" i="1499"/>
  <c r="J294" i="1499"/>
  <c r="N295" i="1498"/>
  <c r="K295" i="1498"/>
  <c r="I297" i="1498"/>
  <c r="F298" i="1498"/>
  <c r="J296" i="1498"/>
  <c r="M296" i="1498"/>
  <c r="I297" i="1501" l="1"/>
  <c r="F298" i="1501"/>
  <c r="M296" i="1501"/>
  <c r="J296" i="1501"/>
  <c r="N295" i="1501"/>
  <c r="K295" i="1501"/>
  <c r="M296" i="1500"/>
  <c r="J296" i="1500"/>
  <c r="K295" i="1500"/>
  <c r="N295" i="1500"/>
  <c r="I297" i="1500"/>
  <c r="F298" i="1500"/>
  <c r="N294" i="1499"/>
  <c r="K294" i="1499"/>
  <c r="M295" i="1499"/>
  <c r="J295" i="1499"/>
  <c r="I296" i="1499"/>
  <c r="F297" i="1499"/>
  <c r="K296" i="1498"/>
  <c r="N296" i="1498"/>
  <c r="F299" i="1498"/>
  <c r="I298" i="1498"/>
  <c r="M297" i="1498"/>
  <c r="J297" i="1498"/>
  <c r="F299" i="1501" l="1"/>
  <c r="I298" i="1501"/>
  <c r="K296" i="1501"/>
  <c r="N296" i="1501"/>
  <c r="J297" i="1501"/>
  <c r="M297" i="1501"/>
  <c r="J297" i="1500"/>
  <c r="M297" i="1500"/>
  <c r="N296" i="1500"/>
  <c r="K296" i="1500"/>
  <c r="I298" i="1500"/>
  <c r="F299" i="1500"/>
  <c r="M296" i="1499"/>
  <c r="J296" i="1499"/>
  <c r="I297" i="1499"/>
  <c r="F298" i="1499"/>
  <c r="N295" i="1499"/>
  <c r="K295" i="1499"/>
  <c r="M298" i="1498"/>
  <c r="J298" i="1498"/>
  <c r="K297" i="1498"/>
  <c r="N297" i="1498"/>
  <c r="F300" i="1498"/>
  <c r="I299" i="1498"/>
  <c r="M298" i="1501" l="1"/>
  <c r="J298" i="1501"/>
  <c r="N297" i="1501"/>
  <c r="K297" i="1501"/>
  <c r="I299" i="1501"/>
  <c r="F300" i="1501"/>
  <c r="I299" i="1500"/>
  <c r="F300" i="1500"/>
  <c r="J298" i="1500"/>
  <c r="M298" i="1500"/>
  <c r="N297" i="1500"/>
  <c r="K297" i="1500"/>
  <c r="I298" i="1499"/>
  <c r="F299" i="1499"/>
  <c r="J297" i="1499"/>
  <c r="M297" i="1499"/>
  <c r="N296" i="1499"/>
  <c r="K296" i="1499"/>
  <c r="I300" i="1498"/>
  <c r="F301" i="1498"/>
  <c r="M299" i="1498"/>
  <c r="J299" i="1498"/>
  <c r="N298" i="1498"/>
  <c r="K298" i="1498"/>
  <c r="F301" i="1501" l="1"/>
  <c r="I300" i="1501"/>
  <c r="J299" i="1501"/>
  <c r="M299" i="1501"/>
  <c r="K298" i="1501"/>
  <c r="N298" i="1501"/>
  <c r="K298" i="1500"/>
  <c r="N298" i="1500"/>
  <c r="F301" i="1500"/>
  <c r="I300" i="1500"/>
  <c r="J299" i="1500"/>
  <c r="M299" i="1500"/>
  <c r="N297" i="1499"/>
  <c r="K297" i="1499"/>
  <c r="I299" i="1499"/>
  <c r="F300" i="1499"/>
  <c r="J298" i="1499"/>
  <c r="M298" i="1499"/>
  <c r="F302" i="1498"/>
  <c r="I301" i="1498"/>
  <c r="N299" i="1498"/>
  <c r="K299" i="1498"/>
  <c r="M300" i="1498"/>
  <c r="J300" i="1498"/>
  <c r="N299" i="1501" l="1"/>
  <c r="K299" i="1501"/>
  <c r="M300" i="1501"/>
  <c r="J300" i="1501"/>
  <c r="F302" i="1501"/>
  <c r="I301" i="1501"/>
  <c r="M300" i="1500"/>
  <c r="J300" i="1500"/>
  <c r="F302" i="1500"/>
  <c r="I301" i="1500"/>
  <c r="K299" i="1500"/>
  <c r="N299" i="1500"/>
  <c r="K298" i="1499"/>
  <c r="N298" i="1499"/>
  <c r="F301" i="1499"/>
  <c r="I300" i="1499"/>
  <c r="J299" i="1499"/>
  <c r="M299" i="1499"/>
  <c r="N300" i="1498"/>
  <c r="K300" i="1498"/>
  <c r="M301" i="1498"/>
  <c r="J301" i="1498"/>
  <c r="I302" i="1498"/>
  <c r="F303" i="1498"/>
  <c r="M301" i="1501" l="1"/>
  <c r="J301" i="1501"/>
  <c r="K300" i="1501"/>
  <c r="N300" i="1501"/>
  <c r="I302" i="1501"/>
  <c r="F303" i="1501"/>
  <c r="F303" i="1500"/>
  <c r="I302" i="1500"/>
  <c r="K300" i="1500"/>
  <c r="N300" i="1500"/>
  <c r="M301" i="1500"/>
  <c r="J301" i="1500"/>
  <c r="M300" i="1499"/>
  <c r="J300" i="1499"/>
  <c r="K299" i="1499"/>
  <c r="N299" i="1499"/>
  <c r="F302" i="1499"/>
  <c r="I301" i="1499"/>
  <c r="I303" i="1498"/>
  <c r="F304" i="1498"/>
  <c r="M302" i="1498"/>
  <c r="J302" i="1498"/>
  <c r="N301" i="1498"/>
  <c r="K301" i="1498"/>
  <c r="F304" i="1501" l="1"/>
  <c r="I303" i="1501"/>
  <c r="M302" i="1501"/>
  <c r="J302" i="1501"/>
  <c r="N301" i="1501"/>
  <c r="K301" i="1501"/>
  <c r="N301" i="1500"/>
  <c r="K301" i="1500"/>
  <c r="J302" i="1500"/>
  <c r="M302" i="1500"/>
  <c r="F304" i="1500"/>
  <c r="I303" i="1500"/>
  <c r="M301" i="1499"/>
  <c r="J301" i="1499"/>
  <c r="F303" i="1499"/>
  <c r="I302" i="1499"/>
  <c r="K300" i="1499"/>
  <c r="N300" i="1499"/>
  <c r="N302" i="1498"/>
  <c r="K302" i="1498"/>
  <c r="I304" i="1498"/>
  <c r="F305" i="1498"/>
  <c r="J303" i="1498"/>
  <c r="M303" i="1498"/>
  <c r="N302" i="1501" l="1"/>
  <c r="K302" i="1501"/>
  <c r="J303" i="1501"/>
  <c r="M303" i="1501"/>
  <c r="I304" i="1501"/>
  <c r="F305" i="1501"/>
  <c r="I304" i="1500"/>
  <c r="F305" i="1500"/>
  <c r="M303" i="1500"/>
  <c r="J303" i="1500"/>
  <c r="N302" i="1500"/>
  <c r="K302" i="1500"/>
  <c r="F304" i="1499"/>
  <c r="I303" i="1499"/>
  <c r="N301" i="1499"/>
  <c r="K301" i="1499"/>
  <c r="M302" i="1499"/>
  <c r="J302" i="1499"/>
  <c r="I305" i="1498"/>
  <c r="F306" i="1498"/>
  <c r="N303" i="1498"/>
  <c r="K303" i="1498"/>
  <c r="J304" i="1498"/>
  <c r="M304" i="1498"/>
  <c r="M304" i="1501" l="1"/>
  <c r="J304" i="1501"/>
  <c r="I305" i="1501"/>
  <c r="F306" i="1501"/>
  <c r="N303" i="1501"/>
  <c r="K303" i="1501"/>
  <c r="K303" i="1500"/>
  <c r="N303" i="1500"/>
  <c r="F306" i="1500"/>
  <c r="I305" i="1500"/>
  <c r="M304" i="1500"/>
  <c r="J304" i="1500"/>
  <c r="I304" i="1499"/>
  <c r="F305" i="1499"/>
  <c r="N302" i="1499"/>
  <c r="K302" i="1499"/>
  <c r="M303" i="1499"/>
  <c r="J303" i="1499"/>
  <c r="F307" i="1498"/>
  <c r="I306" i="1498"/>
  <c r="K304" i="1498"/>
  <c r="N304" i="1498"/>
  <c r="J305" i="1498"/>
  <c r="M305" i="1498"/>
  <c r="K304" i="1501" l="1"/>
  <c r="N304" i="1501"/>
  <c r="F307" i="1501"/>
  <c r="I306" i="1501"/>
  <c r="J305" i="1501"/>
  <c r="M305" i="1501"/>
  <c r="I306" i="1500"/>
  <c r="F307" i="1500"/>
  <c r="N304" i="1500"/>
  <c r="K304" i="1500"/>
  <c r="M305" i="1500"/>
  <c r="J305" i="1500"/>
  <c r="I305" i="1499"/>
  <c r="F306" i="1499"/>
  <c r="N303" i="1499"/>
  <c r="K303" i="1499"/>
  <c r="M304" i="1499"/>
  <c r="J304" i="1499"/>
  <c r="M306" i="1498"/>
  <c r="J306" i="1498"/>
  <c r="K305" i="1498"/>
  <c r="N305" i="1498"/>
  <c r="F308" i="1498"/>
  <c r="I307" i="1498"/>
  <c r="N305" i="1501" l="1"/>
  <c r="K305" i="1501"/>
  <c r="M306" i="1501"/>
  <c r="J306" i="1501"/>
  <c r="I307" i="1501"/>
  <c r="F308" i="1501"/>
  <c r="N305" i="1500"/>
  <c r="K305" i="1500"/>
  <c r="I307" i="1500"/>
  <c r="F308" i="1500"/>
  <c r="J306" i="1500"/>
  <c r="M306" i="1500"/>
  <c r="N304" i="1499"/>
  <c r="K304" i="1499"/>
  <c r="I306" i="1499"/>
  <c r="F307" i="1499"/>
  <c r="J305" i="1499"/>
  <c r="M305" i="1499"/>
  <c r="M307" i="1498"/>
  <c r="J307" i="1498"/>
  <c r="F309" i="1498"/>
  <c r="I308" i="1498"/>
  <c r="K306" i="1498"/>
  <c r="N306" i="1498"/>
  <c r="F309" i="1501" l="1"/>
  <c r="I308" i="1501"/>
  <c r="J307" i="1501"/>
  <c r="M307" i="1501"/>
  <c r="K306" i="1501"/>
  <c r="N306" i="1501"/>
  <c r="F309" i="1500"/>
  <c r="I308" i="1500"/>
  <c r="N306" i="1500"/>
  <c r="K306" i="1500"/>
  <c r="J307" i="1500"/>
  <c r="M307" i="1500"/>
  <c r="N305" i="1499"/>
  <c r="K305" i="1499"/>
  <c r="J306" i="1499"/>
  <c r="M306" i="1499"/>
  <c r="I307" i="1499"/>
  <c r="F308" i="1499"/>
  <c r="M308" i="1498"/>
  <c r="J308" i="1498"/>
  <c r="N307" i="1498"/>
  <c r="K307" i="1498"/>
  <c r="F310" i="1498"/>
  <c r="I309" i="1498"/>
  <c r="N307" i="1501" l="1"/>
  <c r="K307" i="1501"/>
  <c r="M308" i="1501"/>
  <c r="J308" i="1501"/>
  <c r="F310" i="1501"/>
  <c r="I309" i="1501"/>
  <c r="K307" i="1500"/>
  <c r="N307" i="1500"/>
  <c r="J308" i="1500"/>
  <c r="M308" i="1500"/>
  <c r="I309" i="1500"/>
  <c r="F310" i="1500"/>
  <c r="F309" i="1499"/>
  <c r="I308" i="1499"/>
  <c r="J307" i="1499"/>
  <c r="M307" i="1499"/>
  <c r="K306" i="1499"/>
  <c r="N306" i="1499"/>
  <c r="M309" i="1498"/>
  <c r="J309" i="1498"/>
  <c r="I310" i="1498"/>
  <c r="F311" i="1498"/>
  <c r="N308" i="1498"/>
  <c r="K308" i="1498"/>
  <c r="M309" i="1501" l="1"/>
  <c r="J309" i="1501"/>
  <c r="I310" i="1501"/>
  <c r="F311" i="1501"/>
  <c r="K308" i="1501"/>
  <c r="N308" i="1501"/>
  <c r="J309" i="1500"/>
  <c r="M309" i="1500"/>
  <c r="K308" i="1500"/>
  <c r="N308" i="1500"/>
  <c r="F311" i="1500"/>
  <c r="I310" i="1500"/>
  <c r="M308" i="1499"/>
  <c r="J308" i="1499"/>
  <c r="K307" i="1499"/>
  <c r="N307" i="1499"/>
  <c r="F310" i="1499"/>
  <c r="I309" i="1499"/>
  <c r="I311" i="1498"/>
  <c r="F312" i="1498"/>
  <c r="M310" i="1498"/>
  <c r="J310" i="1498"/>
  <c r="N309" i="1498"/>
  <c r="K309" i="1498"/>
  <c r="F312" i="1501" l="1"/>
  <c r="I311" i="1501"/>
  <c r="N309" i="1501"/>
  <c r="K309" i="1501"/>
  <c r="M310" i="1501"/>
  <c r="J310" i="1501"/>
  <c r="F312" i="1500"/>
  <c r="I311" i="1500"/>
  <c r="M310" i="1500"/>
  <c r="J310" i="1500"/>
  <c r="K309" i="1500"/>
  <c r="N309" i="1500"/>
  <c r="M309" i="1499"/>
  <c r="J309" i="1499"/>
  <c r="K308" i="1499"/>
  <c r="N308" i="1499"/>
  <c r="F311" i="1499"/>
  <c r="I310" i="1499"/>
  <c r="N310" i="1498"/>
  <c r="K310" i="1498"/>
  <c r="I312" i="1498"/>
  <c r="F313" i="1498"/>
  <c r="J311" i="1498"/>
  <c r="M311" i="1498"/>
  <c r="N310" i="1501" l="1"/>
  <c r="K310" i="1501"/>
  <c r="J311" i="1501"/>
  <c r="M311" i="1501"/>
  <c r="I312" i="1501"/>
  <c r="F313" i="1501"/>
  <c r="M311" i="1500"/>
  <c r="J311" i="1500"/>
  <c r="K310" i="1500"/>
  <c r="N310" i="1500"/>
  <c r="F313" i="1500"/>
  <c r="I312" i="1500"/>
  <c r="M310" i="1499"/>
  <c r="J310" i="1499"/>
  <c r="F312" i="1499"/>
  <c r="I311" i="1499"/>
  <c r="N309" i="1499"/>
  <c r="K309" i="1499"/>
  <c r="I313" i="1498"/>
  <c r="F314" i="1498"/>
  <c r="N311" i="1498"/>
  <c r="K311" i="1498"/>
  <c r="J312" i="1498"/>
  <c r="M312" i="1498"/>
  <c r="M312" i="1501" l="1"/>
  <c r="J312" i="1501"/>
  <c r="I313" i="1501"/>
  <c r="F314" i="1501"/>
  <c r="N311" i="1501"/>
  <c r="K311" i="1501"/>
  <c r="F314" i="1500"/>
  <c r="I313" i="1500"/>
  <c r="N311" i="1500"/>
  <c r="K311" i="1500"/>
  <c r="M312" i="1500"/>
  <c r="J312" i="1500"/>
  <c r="M311" i="1499"/>
  <c r="J311" i="1499"/>
  <c r="I312" i="1499"/>
  <c r="F313" i="1499"/>
  <c r="N310" i="1499"/>
  <c r="K310" i="1499"/>
  <c r="F315" i="1498"/>
  <c r="I314" i="1498"/>
  <c r="K312" i="1498"/>
  <c r="N312" i="1498"/>
  <c r="J313" i="1498"/>
  <c r="M313" i="1498"/>
  <c r="J313" i="1501" l="1"/>
  <c r="M313" i="1501"/>
  <c r="F315" i="1501"/>
  <c r="I314" i="1501"/>
  <c r="K312" i="1501"/>
  <c r="N312" i="1501"/>
  <c r="N312" i="1500"/>
  <c r="K312" i="1500"/>
  <c r="M313" i="1500"/>
  <c r="J313" i="1500"/>
  <c r="I314" i="1500"/>
  <c r="F315" i="1500"/>
  <c r="M312" i="1499"/>
  <c r="J312" i="1499"/>
  <c r="I313" i="1499"/>
  <c r="F314" i="1499"/>
  <c r="N311" i="1499"/>
  <c r="K311" i="1499"/>
  <c r="M314" i="1498"/>
  <c r="J314" i="1498"/>
  <c r="K313" i="1498"/>
  <c r="N313" i="1498"/>
  <c r="F316" i="1498"/>
  <c r="I315" i="1498"/>
  <c r="M314" i="1501" l="1"/>
  <c r="J314" i="1501"/>
  <c r="F316" i="1501"/>
  <c r="I315" i="1501"/>
  <c r="N313" i="1501"/>
  <c r="K313" i="1501"/>
  <c r="N313" i="1500"/>
  <c r="K313" i="1500"/>
  <c r="I315" i="1500"/>
  <c r="F316" i="1500"/>
  <c r="M314" i="1500"/>
  <c r="J314" i="1500"/>
  <c r="I314" i="1499"/>
  <c r="F315" i="1499"/>
  <c r="J313" i="1499"/>
  <c r="M313" i="1499"/>
  <c r="N312" i="1499"/>
  <c r="K312" i="1499"/>
  <c r="M315" i="1498"/>
  <c r="J315" i="1498"/>
  <c r="F317" i="1498"/>
  <c r="I316" i="1498"/>
  <c r="K314" i="1498"/>
  <c r="N314" i="1498"/>
  <c r="J315" i="1501" l="1"/>
  <c r="M315" i="1501"/>
  <c r="I316" i="1501"/>
  <c r="F317" i="1501"/>
  <c r="K314" i="1501"/>
  <c r="N314" i="1501"/>
  <c r="J315" i="1500"/>
  <c r="M315" i="1500"/>
  <c r="N314" i="1500"/>
  <c r="K314" i="1500"/>
  <c r="I316" i="1500"/>
  <c r="F317" i="1500"/>
  <c r="N313" i="1499"/>
  <c r="K313" i="1499"/>
  <c r="J314" i="1499"/>
  <c r="M314" i="1499"/>
  <c r="I315" i="1499"/>
  <c r="F316" i="1499"/>
  <c r="N315" i="1498"/>
  <c r="K315" i="1498"/>
  <c r="M316" i="1498"/>
  <c r="J316" i="1498"/>
  <c r="F318" i="1498"/>
  <c r="I317" i="1498"/>
  <c r="F318" i="1501" l="1"/>
  <c r="I317" i="1501"/>
  <c r="J316" i="1501"/>
  <c r="M316" i="1501"/>
  <c r="N315" i="1501"/>
  <c r="K315" i="1501"/>
  <c r="J316" i="1500"/>
  <c r="M316" i="1500"/>
  <c r="I317" i="1500"/>
  <c r="F318" i="1500"/>
  <c r="N315" i="1500"/>
  <c r="K315" i="1500"/>
  <c r="I316" i="1499"/>
  <c r="F317" i="1499"/>
  <c r="K314" i="1499"/>
  <c r="N314" i="1499"/>
  <c r="J315" i="1499"/>
  <c r="M315" i="1499"/>
  <c r="N316" i="1498"/>
  <c r="K316" i="1498"/>
  <c r="M317" i="1498"/>
  <c r="J317" i="1498"/>
  <c r="F319" i="1498"/>
  <c r="I318" i="1498"/>
  <c r="N316" i="1501" l="1"/>
  <c r="K316" i="1501"/>
  <c r="M317" i="1501"/>
  <c r="J317" i="1501"/>
  <c r="F319" i="1501"/>
  <c r="I318" i="1501"/>
  <c r="J317" i="1500"/>
  <c r="M317" i="1500"/>
  <c r="I318" i="1500"/>
  <c r="F319" i="1500"/>
  <c r="N316" i="1500"/>
  <c r="K316" i="1500"/>
  <c r="F318" i="1499"/>
  <c r="I317" i="1499"/>
  <c r="K315" i="1499"/>
  <c r="N315" i="1499"/>
  <c r="J316" i="1499"/>
  <c r="M316" i="1499"/>
  <c r="I319" i="1498"/>
  <c r="F320" i="1498"/>
  <c r="M318" i="1498"/>
  <c r="J318" i="1498"/>
  <c r="N317" i="1498"/>
  <c r="K317" i="1498"/>
  <c r="I319" i="1501" l="1"/>
  <c r="F320" i="1501"/>
  <c r="M318" i="1501"/>
  <c r="J318" i="1501"/>
  <c r="K317" i="1501"/>
  <c r="N317" i="1501"/>
  <c r="J318" i="1500"/>
  <c r="M318" i="1500"/>
  <c r="F320" i="1500"/>
  <c r="I319" i="1500"/>
  <c r="K317" i="1500"/>
  <c r="N317" i="1500"/>
  <c r="K316" i="1499"/>
  <c r="N316" i="1499"/>
  <c r="M317" i="1499"/>
  <c r="J317" i="1499"/>
  <c r="F319" i="1499"/>
  <c r="I318" i="1499"/>
  <c r="N318" i="1498"/>
  <c r="K318" i="1498"/>
  <c r="I320" i="1498"/>
  <c r="F321" i="1498"/>
  <c r="M319" i="1498"/>
  <c r="J319" i="1498"/>
  <c r="N318" i="1501" l="1"/>
  <c r="K318" i="1501"/>
  <c r="F321" i="1501"/>
  <c r="I320" i="1501"/>
  <c r="M319" i="1501"/>
  <c r="J319" i="1501"/>
  <c r="M319" i="1500"/>
  <c r="J319" i="1500"/>
  <c r="F321" i="1500"/>
  <c r="I320" i="1500"/>
  <c r="K318" i="1500"/>
  <c r="N318" i="1500"/>
  <c r="M318" i="1499"/>
  <c r="J318" i="1499"/>
  <c r="K317" i="1499"/>
  <c r="N317" i="1499"/>
  <c r="F320" i="1499"/>
  <c r="I319" i="1499"/>
  <c r="I321" i="1498"/>
  <c r="F322" i="1498"/>
  <c r="N319" i="1498"/>
  <c r="K319" i="1498"/>
  <c r="J320" i="1498"/>
  <c r="M320" i="1498"/>
  <c r="N319" i="1501" l="1"/>
  <c r="K319" i="1501"/>
  <c r="J320" i="1501"/>
  <c r="M320" i="1501"/>
  <c r="I321" i="1501"/>
  <c r="F322" i="1501"/>
  <c r="F322" i="1500"/>
  <c r="I321" i="1500"/>
  <c r="K319" i="1500"/>
  <c r="N319" i="1500"/>
  <c r="M320" i="1500"/>
  <c r="J320" i="1500"/>
  <c r="M319" i="1499"/>
  <c r="J319" i="1499"/>
  <c r="F321" i="1499"/>
  <c r="I320" i="1499"/>
  <c r="N318" i="1499"/>
  <c r="K318" i="1499"/>
  <c r="N320" i="1498"/>
  <c r="K320" i="1498"/>
  <c r="I322" i="1498"/>
  <c r="F323" i="1498"/>
  <c r="J321" i="1498"/>
  <c r="M321" i="1498"/>
  <c r="J321" i="1501" l="1"/>
  <c r="M321" i="1501"/>
  <c r="I322" i="1501"/>
  <c r="F323" i="1501"/>
  <c r="N320" i="1501"/>
  <c r="K320" i="1501"/>
  <c r="M321" i="1500"/>
  <c r="J321" i="1500"/>
  <c r="N320" i="1500"/>
  <c r="K320" i="1500"/>
  <c r="F323" i="1500"/>
  <c r="I322" i="1500"/>
  <c r="I321" i="1499"/>
  <c r="F322" i="1499"/>
  <c r="N319" i="1499"/>
  <c r="K319" i="1499"/>
  <c r="M320" i="1499"/>
  <c r="J320" i="1499"/>
  <c r="K321" i="1498"/>
  <c r="N321" i="1498"/>
  <c r="F324" i="1498"/>
  <c r="I323" i="1498"/>
  <c r="J322" i="1498"/>
  <c r="M322" i="1498"/>
  <c r="F324" i="1501" l="1"/>
  <c r="I323" i="1501"/>
  <c r="J322" i="1501"/>
  <c r="M322" i="1501"/>
  <c r="K321" i="1501"/>
  <c r="N321" i="1501"/>
  <c r="M322" i="1500"/>
  <c r="J322" i="1500"/>
  <c r="N321" i="1500"/>
  <c r="K321" i="1500"/>
  <c r="I323" i="1500"/>
  <c r="F324" i="1500"/>
  <c r="N320" i="1499"/>
  <c r="K320" i="1499"/>
  <c r="M321" i="1499"/>
  <c r="J321" i="1499"/>
  <c r="I322" i="1499"/>
  <c r="F323" i="1499"/>
  <c r="K322" i="1498"/>
  <c r="N322" i="1498"/>
  <c r="M323" i="1498"/>
  <c r="J323" i="1498"/>
  <c r="F325" i="1498"/>
  <c r="I324" i="1498"/>
  <c r="K322" i="1501" l="1"/>
  <c r="N322" i="1501"/>
  <c r="M323" i="1501"/>
  <c r="J323" i="1501"/>
  <c r="F325" i="1501"/>
  <c r="I324" i="1501"/>
  <c r="M323" i="1500"/>
  <c r="J323" i="1500"/>
  <c r="N322" i="1500"/>
  <c r="K322" i="1500"/>
  <c r="I324" i="1500"/>
  <c r="F325" i="1500"/>
  <c r="N321" i="1499"/>
  <c r="K321" i="1499"/>
  <c r="I323" i="1499"/>
  <c r="F324" i="1499"/>
  <c r="J322" i="1499"/>
  <c r="M322" i="1499"/>
  <c r="F326" i="1498"/>
  <c r="I325" i="1498"/>
  <c r="M324" i="1498"/>
  <c r="J324" i="1498"/>
  <c r="K323" i="1498"/>
  <c r="N323" i="1498"/>
  <c r="M324" i="1501" l="1"/>
  <c r="J324" i="1501"/>
  <c r="F326" i="1501"/>
  <c r="I325" i="1501"/>
  <c r="K323" i="1501"/>
  <c r="N323" i="1501"/>
  <c r="J324" i="1500"/>
  <c r="M324" i="1500"/>
  <c r="N323" i="1500"/>
  <c r="K323" i="1500"/>
  <c r="I325" i="1500"/>
  <c r="F326" i="1500"/>
  <c r="N322" i="1499"/>
  <c r="K322" i="1499"/>
  <c r="I324" i="1499"/>
  <c r="F325" i="1499"/>
  <c r="J323" i="1499"/>
  <c r="M323" i="1499"/>
  <c r="N324" i="1498"/>
  <c r="K324" i="1498"/>
  <c r="M325" i="1498"/>
  <c r="J325" i="1498"/>
  <c r="F327" i="1498"/>
  <c r="I326" i="1498"/>
  <c r="M325" i="1501" l="1"/>
  <c r="J325" i="1501"/>
  <c r="F327" i="1501"/>
  <c r="I326" i="1501"/>
  <c r="N324" i="1501"/>
  <c r="K324" i="1501"/>
  <c r="I326" i="1500"/>
  <c r="F327" i="1500"/>
  <c r="J325" i="1500"/>
  <c r="M325" i="1500"/>
  <c r="N324" i="1500"/>
  <c r="K324" i="1500"/>
  <c r="K323" i="1499"/>
  <c r="N323" i="1499"/>
  <c r="F326" i="1499"/>
  <c r="I325" i="1499"/>
  <c r="J324" i="1499"/>
  <c r="M324" i="1499"/>
  <c r="M326" i="1498"/>
  <c r="J326" i="1498"/>
  <c r="I327" i="1498"/>
  <c r="F328" i="1498"/>
  <c r="N325" i="1498"/>
  <c r="K325" i="1498"/>
  <c r="M326" i="1501" l="1"/>
  <c r="J326" i="1501"/>
  <c r="I327" i="1501"/>
  <c r="F328" i="1501"/>
  <c r="N325" i="1501"/>
  <c r="K325" i="1501"/>
  <c r="K325" i="1500"/>
  <c r="N325" i="1500"/>
  <c r="F328" i="1500"/>
  <c r="I327" i="1500"/>
  <c r="J326" i="1500"/>
  <c r="M326" i="1500"/>
  <c r="K324" i="1499"/>
  <c r="N324" i="1499"/>
  <c r="M325" i="1499"/>
  <c r="J325" i="1499"/>
  <c r="F327" i="1499"/>
  <c r="I326" i="1499"/>
  <c r="I328" i="1498"/>
  <c r="F329" i="1498"/>
  <c r="M327" i="1498"/>
  <c r="J327" i="1498"/>
  <c r="N326" i="1498"/>
  <c r="K326" i="1498"/>
  <c r="I328" i="1501" l="1"/>
  <c r="F329" i="1501"/>
  <c r="M327" i="1501"/>
  <c r="J327" i="1501"/>
  <c r="N326" i="1501"/>
  <c r="K326" i="1501"/>
  <c r="K326" i="1500"/>
  <c r="N326" i="1500"/>
  <c r="F329" i="1500"/>
  <c r="I328" i="1500"/>
  <c r="M327" i="1500"/>
  <c r="J327" i="1500"/>
  <c r="M326" i="1499"/>
  <c r="J326" i="1499"/>
  <c r="K325" i="1499"/>
  <c r="N325" i="1499"/>
  <c r="F328" i="1499"/>
  <c r="I327" i="1499"/>
  <c r="N327" i="1498"/>
  <c r="K327" i="1498"/>
  <c r="I329" i="1498"/>
  <c r="F330" i="1498"/>
  <c r="J328" i="1498"/>
  <c r="M328" i="1498"/>
  <c r="N327" i="1501" l="1"/>
  <c r="K327" i="1501"/>
  <c r="I329" i="1501"/>
  <c r="F330" i="1501"/>
  <c r="J328" i="1501"/>
  <c r="M328" i="1501"/>
  <c r="K327" i="1500"/>
  <c r="N327" i="1500"/>
  <c r="F330" i="1500"/>
  <c r="I329" i="1500"/>
  <c r="M328" i="1500"/>
  <c r="J328" i="1500"/>
  <c r="M327" i="1499"/>
  <c r="J327" i="1499"/>
  <c r="F329" i="1499"/>
  <c r="I328" i="1499"/>
  <c r="N326" i="1499"/>
  <c r="K326" i="1499"/>
  <c r="N328" i="1498"/>
  <c r="K328" i="1498"/>
  <c r="I330" i="1498"/>
  <c r="F331" i="1498"/>
  <c r="J329" i="1498"/>
  <c r="M329" i="1498"/>
  <c r="N328" i="1501" l="1"/>
  <c r="K328" i="1501"/>
  <c r="I330" i="1501"/>
  <c r="F331" i="1501"/>
  <c r="J329" i="1501"/>
  <c r="M329" i="1501"/>
  <c r="N328" i="1500"/>
  <c r="K328" i="1500"/>
  <c r="M329" i="1500"/>
  <c r="J329" i="1500"/>
  <c r="F331" i="1500"/>
  <c r="I330" i="1500"/>
  <c r="M328" i="1499"/>
  <c r="J328" i="1499"/>
  <c r="I329" i="1499"/>
  <c r="F330" i="1499"/>
  <c r="N327" i="1499"/>
  <c r="K327" i="1499"/>
  <c r="K329" i="1498"/>
  <c r="N329" i="1498"/>
  <c r="F332" i="1498"/>
  <c r="I331" i="1498"/>
  <c r="J330" i="1498"/>
  <c r="M330" i="1498"/>
  <c r="K329" i="1501" l="1"/>
  <c r="N329" i="1501"/>
  <c r="F332" i="1501"/>
  <c r="I331" i="1501"/>
  <c r="J330" i="1501"/>
  <c r="M330" i="1501"/>
  <c r="M330" i="1500"/>
  <c r="J330" i="1500"/>
  <c r="I331" i="1500"/>
  <c r="F332" i="1500"/>
  <c r="N329" i="1500"/>
  <c r="K329" i="1500"/>
  <c r="I330" i="1499"/>
  <c r="F331" i="1499"/>
  <c r="J329" i="1499"/>
  <c r="M329" i="1499"/>
  <c r="N328" i="1499"/>
  <c r="K328" i="1499"/>
  <c r="K330" i="1498"/>
  <c r="N330" i="1498"/>
  <c r="M331" i="1498"/>
  <c r="J331" i="1498"/>
  <c r="F333" i="1498"/>
  <c r="I332" i="1498"/>
  <c r="M331" i="1501" l="1"/>
  <c r="J331" i="1501"/>
  <c r="K330" i="1501"/>
  <c r="N330" i="1501"/>
  <c r="F333" i="1501"/>
  <c r="I332" i="1501"/>
  <c r="M331" i="1500"/>
  <c r="J331" i="1500"/>
  <c r="N330" i="1500"/>
  <c r="K330" i="1500"/>
  <c r="I332" i="1500"/>
  <c r="F333" i="1500"/>
  <c r="J330" i="1499"/>
  <c r="M330" i="1499"/>
  <c r="N329" i="1499"/>
  <c r="K329" i="1499"/>
  <c r="I331" i="1499"/>
  <c r="F332" i="1499"/>
  <c r="F334" i="1498"/>
  <c r="I333" i="1498"/>
  <c r="M332" i="1498"/>
  <c r="J332" i="1498"/>
  <c r="K331" i="1498"/>
  <c r="N331" i="1498"/>
  <c r="M332" i="1501" l="1"/>
  <c r="J332" i="1501"/>
  <c r="K331" i="1501"/>
  <c r="N331" i="1501"/>
  <c r="F334" i="1501"/>
  <c r="I333" i="1501"/>
  <c r="J332" i="1500"/>
  <c r="M332" i="1500"/>
  <c r="N331" i="1500"/>
  <c r="K331" i="1500"/>
  <c r="I333" i="1500"/>
  <c r="F334" i="1500"/>
  <c r="J331" i="1499"/>
  <c r="M331" i="1499"/>
  <c r="F333" i="1499"/>
  <c r="I332" i="1499"/>
  <c r="K330" i="1499"/>
  <c r="N330" i="1499"/>
  <c r="M333" i="1498"/>
  <c r="J333" i="1498"/>
  <c r="N332" i="1498"/>
  <c r="K332" i="1498"/>
  <c r="F335" i="1498"/>
  <c r="I334" i="1498"/>
  <c r="F335" i="1501" l="1"/>
  <c r="I334" i="1501"/>
  <c r="M333" i="1501"/>
  <c r="J333" i="1501"/>
  <c r="N332" i="1501"/>
  <c r="K332" i="1501"/>
  <c r="I334" i="1500"/>
  <c r="F335" i="1500"/>
  <c r="J333" i="1500"/>
  <c r="M333" i="1500"/>
  <c r="N332" i="1500"/>
  <c r="K332" i="1500"/>
  <c r="M332" i="1499"/>
  <c r="J332" i="1499"/>
  <c r="F334" i="1499"/>
  <c r="I333" i="1499"/>
  <c r="K331" i="1499"/>
  <c r="N331" i="1499"/>
  <c r="I335" i="1498"/>
  <c r="F336" i="1498"/>
  <c r="M334" i="1498"/>
  <c r="J334" i="1498"/>
  <c r="N333" i="1498"/>
  <c r="K333" i="1498"/>
  <c r="N333" i="1501" l="1"/>
  <c r="K333" i="1501"/>
  <c r="M334" i="1501"/>
  <c r="J334" i="1501"/>
  <c r="I335" i="1501"/>
  <c r="F336" i="1501"/>
  <c r="K333" i="1500"/>
  <c r="N333" i="1500"/>
  <c r="F336" i="1500"/>
  <c r="I335" i="1500"/>
  <c r="J334" i="1500"/>
  <c r="M334" i="1500"/>
  <c r="F335" i="1499"/>
  <c r="I334" i="1499"/>
  <c r="M333" i="1499"/>
  <c r="J333" i="1499"/>
  <c r="K332" i="1499"/>
  <c r="N332" i="1499"/>
  <c r="N334" i="1498"/>
  <c r="K334" i="1498"/>
  <c r="I336" i="1498"/>
  <c r="F337" i="1498"/>
  <c r="M335" i="1498"/>
  <c r="J335" i="1498"/>
  <c r="I336" i="1501" l="1"/>
  <c r="F337" i="1501"/>
  <c r="M335" i="1501"/>
  <c r="J335" i="1501"/>
  <c r="N334" i="1501"/>
  <c r="K334" i="1501"/>
  <c r="M335" i="1500"/>
  <c r="J335" i="1500"/>
  <c r="F337" i="1500"/>
  <c r="I336" i="1500"/>
  <c r="K334" i="1500"/>
  <c r="N334" i="1500"/>
  <c r="M334" i="1499"/>
  <c r="J334" i="1499"/>
  <c r="N333" i="1499"/>
  <c r="K333" i="1499"/>
  <c r="F336" i="1499"/>
  <c r="I335" i="1499"/>
  <c r="N335" i="1498"/>
  <c r="K335" i="1498"/>
  <c r="I337" i="1498"/>
  <c r="F338" i="1498"/>
  <c r="J336" i="1498"/>
  <c r="M336" i="1498"/>
  <c r="I337" i="1501" l="1"/>
  <c r="F338" i="1501"/>
  <c r="N335" i="1501"/>
  <c r="K335" i="1501"/>
  <c r="J336" i="1501"/>
  <c r="M336" i="1501"/>
  <c r="F338" i="1500"/>
  <c r="I337" i="1500"/>
  <c r="K335" i="1500"/>
  <c r="N335" i="1500"/>
  <c r="M336" i="1500"/>
  <c r="J336" i="1500"/>
  <c r="M335" i="1499"/>
  <c r="J335" i="1499"/>
  <c r="I336" i="1499"/>
  <c r="F337" i="1499"/>
  <c r="N334" i="1499"/>
  <c r="K334" i="1499"/>
  <c r="N336" i="1498"/>
  <c r="K336" i="1498"/>
  <c r="I338" i="1498"/>
  <c r="F339" i="1498"/>
  <c r="J337" i="1498"/>
  <c r="M337" i="1498"/>
  <c r="I338" i="1501" l="1"/>
  <c r="F339" i="1501"/>
  <c r="N336" i="1501"/>
  <c r="K336" i="1501"/>
  <c r="J337" i="1501"/>
  <c r="M337" i="1501"/>
  <c r="N336" i="1500"/>
  <c r="K336" i="1500"/>
  <c r="M337" i="1500"/>
  <c r="J337" i="1500"/>
  <c r="F339" i="1500"/>
  <c r="I338" i="1500"/>
  <c r="N335" i="1499"/>
  <c r="K335" i="1499"/>
  <c r="I337" i="1499"/>
  <c r="F338" i="1499"/>
  <c r="M336" i="1499"/>
  <c r="J336" i="1499"/>
  <c r="K337" i="1498"/>
  <c r="N337" i="1498"/>
  <c r="F340" i="1498"/>
  <c r="I339" i="1498"/>
  <c r="J338" i="1498"/>
  <c r="M338" i="1498"/>
  <c r="K337" i="1501" l="1"/>
  <c r="N337" i="1501"/>
  <c r="F340" i="1501"/>
  <c r="I339" i="1501"/>
  <c r="J338" i="1501"/>
  <c r="M338" i="1501"/>
  <c r="N337" i="1500"/>
  <c r="K337" i="1500"/>
  <c r="M338" i="1500"/>
  <c r="J338" i="1500"/>
  <c r="I339" i="1500"/>
  <c r="F340" i="1500"/>
  <c r="N336" i="1499"/>
  <c r="K336" i="1499"/>
  <c r="I338" i="1499"/>
  <c r="F339" i="1499"/>
  <c r="J337" i="1499"/>
  <c r="M337" i="1499"/>
  <c r="K338" i="1498"/>
  <c r="N338" i="1498"/>
  <c r="M339" i="1498"/>
  <c r="J339" i="1498"/>
  <c r="F341" i="1498"/>
  <c r="I340" i="1498"/>
  <c r="M339" i="1501" l="1"/>
  <c r="J339" i="1501"/>
  <c r="F341" i="1501"/>
  <c r="I340" i="1501"/>
  <c r="K338" i="1501"/>
  <c r="N338" i="1501"/>
  <c r="I340" i="1500"/>
  <c r="F341" i="1500"/>
  <c r="M339" i="1500"/>
  <c r="J339" i="1500"/>
  <c r="N338" i="1500"/>
  <c r="K338" i="1500"/>
  <c r="N337" i="1499"/>
  <c r="K337" i="1499"/>
  <c r="I339" i="1499"/>
  <c r="F340" i="1499"/>
  <c r="J338" i="1499"/>
  <c r="M338" i="1499"/>
  <c r="M340" i="1498"/>
  <c r="J340" i="1498"/>
  <c r="F342" i="1498"/>
  <c r="I341" i="1498"/>
  <c r="K339" i="1498"/>
  <c r="N339" i="1498"/>
  <c r="M340" i="1501" l="1"/>
  <c r="J340" i="1501"/>
  <c r="F342" i="1501"/>
  <c r="I341" i="1501"/>
  <c r="K339" i="1501"/>
  <c r="N339" i="1501"/>
  <c r="N339" i="1500"/>
  <c r="K339" i="1500"/>
  <c r="I341" i="1500"/>
  <c r="F342" i="1500"/>
  <c r="J340" i="1500"/>
  <c r="M340" i="1500"/>
  <c r="K338" i="1499"/>
  <c r="N338" i="1499"/>
  <c r="F341" i="1499"/>
  <c r="I340" i="1499"/>
  <c r="J339" i="1499"/>
  <c r="M339" i="1499"/>
  <c r="M341" i="1498"/>
  <c r="J341" i="1498"/>
  <c r="F343" i="1498"/>
  <c r="I342" i="1498"/>
  <c r="N340" i="1498"/>
  <c r="K340" i="1498"/>
  <c r="F343" i="1501" l="1"/>
  <c r="I342" i="1501"/>
  <c r="M341" i="1501"/>
  <c r="J341" i="1501"/>
  <c r="N340" i="1501"/>
  <c r="K340" i="1501"/>
  <c r="N340" i="1500"/>
  <c r="K340" i="1500"/>
  <c r="I342" i="1500"/>
  <c r="F343" i="1500"/>
  <c r="J341" i="1500"/>
  <c r="M341" i="1500"/>
  <c r="K339" i="1499"/>
  <c r="N339" i="1499"/>
  <c r="M340" i="1499"/>
  <c r="J340" i="1499"/>
  <c r="F342" i="1499"/>
  <c r="I341" i="1499"/>
  <c r="N341" i="1498"/>
  <c r="K341" i="1498"/>
  <c r="M342" i="1498"/>
  <c r="J342" i="1498"/>
  <c r="I343" i="1498"/>
  <c r="F344" i="1498"/>
  <c r="N341" i="1501" l="1"/>
  <c r="K341" i="1501"/>
  <c r="M342" i="1501"/>
  <c r="J342" i="1501"/>
  <c r="I343" i="1501"/>
  <c r="F344" i="1501"/>
  <c r="F344" i="1500"/>
  <c r="I343" i="1500"/>
  <c r="K341" i="1500"/>
  <c r="N341" i="1500"/>
  <c r="J342" i="1500"/>
  <c r="M342" i="1500"/>
  <c r="M341" i="1499"/>
  <c r="J341" i="1499"/>
  <c r="K340" i="1499"/>
  <c r="N340" i="1499"/>
  <c r="F343" i="1499"/>
  <c r="I342" i="1499"/>
  <c r="I344" i="1498"/>
  <c r="F345" i="1498"/>
  <c r="M343" i="1498"/>
  <c r="J343" i="1498"/>
  <c r="N342" i="1498"/>
  <c r="K342" i="1498"/>
  <c r="M343" i="1501" l="1"/>
  <c r="J343" i="1501"/>
  <c r="I344" i="1501"/>
  <c r="F345" i="1501"/>
  <c r="N342" i="1501"/>
  <c r="K342" i="1501"/>
  <c r="K342" i="1500"/>
  <c r="N342" i="1500"/>
  <c r="M343" i="1500"/>
  <c r="J343" i="1500"/>
  <c r="F345" i="1500"/>
  <c r="I344" i="1500"/>
  <c r="N341" i="1499"/>
  <c r="K341" i="1499"/>
  <c r="M342" i="1499"/>
  <c r="J342" i="1499"/>
  <c r="F344" i="1499"/>
  <c r="I343" i="1499"/>
  <c r="N343" i="1498"/>
  <c r="K343" i="1498"/>
  <c r="I345" i="1498"/>
  <c r="F346" i="1498"/>
  <c r="J344" i="1498"/>
  <c r="M344" i="1498"/>
  <c r="N343" i="1501" l="1"/>
  <c r="K343" i="1501"/>
  <c r="I345" i="1501"/>
  <c r="F346" i="1501"/>
  <c r="J344" i="1501"/>
  <c r="M344" i="1501"/>
  <c r="F346" i="1500"/>
  <c r="I345" i="1500"/>
  <c r="M344" i="1500"/>
  <c r="J344" i="1500"/>
  <c r="K343" i="1500"/>
  <c r="N343" i="1500"/>
  <c r="M343" i="1499"/>
  <c r="J343" i="1499"/>
  <c r="I344" i="1499"/>
  <c r="F345" i="1499"/>
  <c r="N342" i="1499"/>
  <c r="K342" i="1499"/>
  <c r="N344" i="1498"/>
  <c r="K344" i="1498"/>
  <c r="I346" i="1498"/>
  <c r="F347" i="1498"/>
  <c r="J345" i="1498"/>
  <c r="M345" i="1498"/>
  <c r="N344" i="1501" l="1"/>
  <c r="K344" i="1501"/>
  <c r="I346" i="1501"/>
  <c r="F347" i="1501"/>
  <c r="J345" i="1501"/>
  <c r="M345" i="1501"/>
  <c r="N344" i="1500"/>
  <c r="K344" i="1500"/>
  <c r="F347" i="1500"/>
  <c r="I346" i="1500"/>
  <c r="M345" i="1500"/>
  <c r="J345" i="1500"/>
  <c r="I345" i="1499"/>
  <c r="F346" i="1499"/>
  <c r="M344" i="1499"/>
  <c r="J344" i="1499"/>
  <c r="N343" i="1499"/>
  <c r="K343" i="1499"/>
  <c r="F348" i="1498"/>
  <c r="I347" i="1498"/>
  <c r="K345" i="1498"/>
  <c r="N345" i="1498"/>
  <c r="J346" i="1498"/>
  <c r="M346" i="1498"/>
  <c r="K345" i="1501" l="1"/>
  <c r="N345" i="1501"/>
  <c r="F348" i="1501"/>
  <c r="I347" i="1501"/>
  <c r="J346" i="1501"/>
  <c r="M346" i="1501"/>
  <c r="N345" i="1500"/>
  <c r="K345" i="1500"/>
  <c r="I347" i="1500"/>
  <c r="F348" i="1500"/>
  <c r="M346" i="1500"/>
  <c r="J346" i="1500"/>
  <c r="I346" i="1499"/>
  <c r="F347" i="1499"/>
  <c r="N344" i="1499"/>
  <c r="K344" i="1499"/>
  <c r="J345" i="1499"/>
  <c r="M345" i="1499"/>
  <c r="K346" i="1498"/>
  <c r="N346" i="1498"/>
  <c r="M347" i="1498"/>
  <c r="J347" i="1498"/>
  <c r="F349" i="1498"/>
  <c r="I348" i="1498"/>
  <c r="K346" i="1501" l="1"/>
  <c r="N346" i="1501"/>
  <c r="M347" i="1501"/>
  <c r="J347" i="1501"/>
  <c r="F349" i="1501"/>
  <c r="I348" i="1501"/>
  <c r="N346" i="1500"/>
  <c r="K346" i="1500"/>
  <c r="I348" i="1500"/>
  <c r="F349" i="1500"/>
  <c r="M347" i="1500"/>
  <c r="J347" i="1500"/>
  <c r="N345" i="1499"/>
  <c r="K345" i="1499"/>
  <c r="I347" i="1499"/>
  <c r="F348" i="1499"/>
  <c r="J346" i="1499"/>
  <c r="M346" i="1499"/>
  <c r="M348" i="1498"/>
  <c r="J348" i="1498"/>
  <c r="I349" i="1498"/>
  <c r="F350" i="1498"/>
  <c r="K347" i="1498"/>
  <c r="N347" i="1498"/>
  <c r="M348" i="1501" l="1"/>
  <c r="J348" i="1501"/>
  <c r="F350" i="1501"/>
  <c r="I349" i="1501"/>
  <c r="K347" i="1501"/>
  <c r="N347" i="1501"/>
  <c r="N347" i="1500"/>
  <c r="K347" i="1500"/>
  <c r="J348" i="1500"/>
  <c r="M348" i="1500"/>
  <c r="I349" i="1500"/>
  <c r="F350" i="1500"/>
  <c r="F349" i="1499"/>
  <c r="I348" i="1499"/>
  <c r="K346" i="1499"/>
  <c r="N346" i="1499"/>
  <c r="J347" i="1499"/>
  <c r="M347" i="1499"/>
  <c r="N348" i="1498"/>
  <c r="K348" i="1498"/>
  <c r="I350" i="1498"/>
  <c r="F351" i="1498"/>
  <c r="J349" i="1498"/>
  <c r="M349" i="1498"/>
  <c r="N348" i="1501" l="1"/>
  <c r="K348" i="1501"/>
  <c r="M349" i="1501"/>
  <c r="J349" i="1501"/>
  <c r="F351" i="1501"/>
  <c r="I350" i="1501"/>
  <c r="J349" i="1500"/>
  <c r="M349" i="1500"/>
  <c r="N348" i="1500"/>
  <c r="K348" i="1500"/>
  <c r="I350" i="1500"/>
  <c r="F351" i="1500"/>
  <c r="K347" i="1499"/>
  <c r="N347" i="1499"/>
  <c r="M348" i="1499"/>
  <c r="J348" i="1499"/>
  <c r="F350" i="1499"/>
  <c r="I349" i="1499"/>
  <c r="N349" i="1498"/>
  <c r="K349" i="1498"/>
  <c r="F352" i="1498"/>
  <c r="I351" i="1498"/>
  <c r="J350" i="1498"/>
  <c r="M350" i="1498"/>
  <c r="M350" i="1501" l="1"/>
  <c r="J350" i="1501"/>
  <c r="N349" i="1501"/>
  <c r="K349" i="1501"/>
  <c r="I351" i="1501"/>
  <c r="F352" i="1501"/>
  <c r="F352" i="1500"/>
  <c r="I351" i="1500"/>
  <c r="J350" i="1500"/>
  <c r="M350" i="1500"/>
  <c r="K349" i="1500"/>
  <c r="N349" i="1500"/>
  <c r="F351" i="1499"/>
  <c r="I350" i="1499"/>
  <c r="M349" i="1499"/>
  <c r="J349" i="1499"/>
  <c r="K348" i="1499"/>
  <c r="N348" i="1499"/>
  <c r="K350" i="1498"/>
  <c r="N350" i="1498"/>
  <c r="J351" i="1498"/>
  <c r="M351" i="1498"/>
  <c r="F353" i="1498"/>
  <c r="I352" i="1498"/>
  <c r="M351" i="1501" l="1"/>
  <c r="J351" i="1501"/>
  <c r="I352" i="1501"/>
  <c r="F353" i="1501"/>
  <c r="N350" i="1501"/>
  <c r="K350" i="1501"/>
  <c r="M351" i="1500"/>
  <c r="J351" i="1500"/>
  <c r="K350" i="1500"/>
  <c r="N350" i="1500"/>
  <c r="F353" i="1500"/>
  <c r="I352" i="1500"/>
  <c r="M350" i="1499"/>
  <c r="J350" i="1499"/>
  <c r="N349" i="1499"/>
  <c r="K349" i="1499"/>
  <c r="F352" i="1499"/>
  <c r="I351" i="1499"/>
  <c r="M352" i="1498"/>
  <c r="J352" i="1498"/>
  <c r="F354" i="1498"/>
  <c r="I353" i="1498"/>
  <c r="K351" i="1498"/>
  <c r="N351" i="1498"/>
  <c r="I353" i="1501" l="1"/>
  <c r="F354" i="1501"/>
  <c r="J352" i="1501"/>
  <c r="M352" i="1501"/>
  <c r="N351" i="1501"/>
  <c r="K351" i="1501"/>
  <c r="M352" i="1500"/>
  <c r="J352" i="1500"/>
  <c r="F354" i="1500"/>
  <c r="I353" i="1500"/>
  <c r="K351" i="1500"/>
  <c r="N351" i="1500"/>
  <c r="I352" i="1499"/>
  <c r="F353" i="1499"/>
  <c r="M351" i="1499"/>
  <c r="J351" i="1499"/>
  <c r="N350" i="1499"/>
  <c r="K350" i="1499"/>
  <c r="M353" i="1498"/>
  <c r="J353" i="1498"/>
  <c r="F355" i="1498"/>
  <c r="I354" i="1498"/>
  <c r="K352" i="1498"/>
  <c r="N352" i="1498"/>
  <c r="N352" i="1501" l="1"/>
  <c r="K352" i="1501"/>
  <c r="I354" i="1501"/>
  <c r="F355" i="1501"/>
  <c r="J353" i="1501"/>
  <c r="M353" i="1501"/>
  <c r="N352" i="1500"/>
  <c r="K352" i="1500"/>
  <c r="M353" i="1500"/>
  <c r="J353" i="1500"/>
  <c r="F355" i="1500"/>
  <c r="I354" i="1500"/>
  <c r="I353" i="1499"/>
  <c r="F354" i="1499"/>
  <c r="N351" i="1499"/>
  <c r="K351" i="1499"/>
  <c r="M352" i="1499"/>
  <c r="J352" i="1499"/>
  <c r="K353" i="1498"/>
  <c r="N353" i="1498"/>
  <c r="M354" i="1498"/>
  <c r="J354" i="1498"/>
  <c r="F356" i="1498"/>
  <c r="I355" i="1498"/>
  <c r="N353" i="1501" l="1"/>
  <c r="K353" i="1501"/>
  <c r="I355" i="1501"/>
  <c r="F356" i="1501"/>
  <c r="J354" i="1501"/>
  <c r="M354" i="1501"/>
  <c r="F356" i="1500"/>
  <c r="I355" i="1500"/>
  <c r="M354" i="1500"/>
  <c r="J354" i="1500"/>
  <c r="N353" i="1500"/>
  <c r="K353" i="1500"/>
  <c r="N352" i="1499"/>
  <c r="K352" i="1499"/>
  <c r="I354" i="1499"/>
  <c r="F355" i="1499"/>
  <c r="M353" i="1499"/>
  <c r="J353" i="1499"/>
  <c r="M355" i="1498"/>
  <c r="J355" i="1498"/>
  <c r="F357" i="1498"/>
  <c r="I356" i="1498"/>
  <c r="N354" i="1498"/>
  <c r="K354" i="1498"/>
  <c r="K354" i="1501" l="1"/>
  <c r="N354" i="1501"/>
  <c r="F357" i="1501"/>
  <c r="I356" i="1501"/>
  <c r="J355" i="1501"/>
  <c r="M355" i="1501"/>
  <c r="I356" i="1500"/>
  <c r="F357" i="1500"/>
  <c r="N354" i="1500"/>
  <c r="K354" i="1500"/>
  <c r="M355" i="1500"/>
  <c r="J355" i="1500"/>
  <c r="N353" i="1499"/>
  <c r="K353" i="1499"/>
  <c r="I355" i="1499"/>
  <c r="F356" i="1499"/>
  <c r="J354" i="1499"/>
  <c r="M354" i="1499"/>
  <c r="M356" i="1498"/>
  <c r="J356" i="1498"/>
  <c r="I357" i="1498"/>
  <c r="F358" i="1498"/>
  <c r="N355" i="1498"/>
  <c r="K355" i="1498"/>
  <c r="K355" i="1501" l="1"/>
  <c r="N355" i="1501"/>
  <c r="M356" i="1501"/>
  <c r="J356" i="1501"/>
  <c r="F358" i="1501"/>
  <c r="I357" i="1501"/>
  <c r="M356" i="1500"/>
  <c r="J356" i="1500"/>
  <c r="N355" i="1500"/>
  <c r="K355" i="1500"/>
  <c r="I357" i="1500"/>
  <c r="F358" i="1500"/>
  <c r="I356" i="1499"/>
  <c r="F357" i="1499"/>
  <c r="N354" i="1499"/>
  <c r="K354" i="1499"/>
  <c r="J355" i="1499"/>
  <c r="M355" i="1499"/>
  <c r="N356" i="1498"/>
  <c r="K356" i="1498"/>
  <c r="I358" i="1498"/>
  <c r="F359" i="1498"/>
  <c r="J357" i="1498"/>
  <c r="M357" i="1498"/>
  <c r="F359" i="1501" l="1"/>
  <c r="I358" i="1501"/>
  <c r="K356" i="1501"/>
  <c r="N356" i="1501"/>
  <c r="M357" i="1501"/>
  <c r="J357" i="1501"/>
  <c r="J357" i="1500"/>
  <c r="M357" i="1500"/>
  <c r="I358" i="1500"/>
  <c r="F359" i="1500"/>
  <c r="N356" i="1500"/>
  <c r="K356" i="1500"/>
  <c r="K355" i="1499"/>
  <c r="N355" i="1499"/>
  <c r="F358" i="1499"/>
  <c r="I357" i="1499"/>
  <c r="J356" i="1499"/>
  <c r="M356" i="1499"/>
  <c r="N357" i="1498"/>
  <c r="K357" i="1498"/>
  <c r="I359" i="1498"/>
  <c r="F360" i="1498"/>
  <c r="J358" i="1498"/>
  <c r="M358" i="1498"/>
  <c r="N357" i="1501" l="1"/>
  <c r="K357" i="1501"/>
  <c r="M358" i="1501"/>
  <c r="J358" i="1501"/>
  <c r="F360" i="1501"/>
  <c r="I359" i="1501"/>
  <c r="I359" i="1500"/>
  <c r="F360" i="1500"/>
  <c r="J358" i="1500"/>
  <c r="M358" i="1500"/>
  <c r="N357" i="1500"/>
  <c r="K357" i="1500"/>
  <c r="K356" i="1499"/>
  <c r="N356" i="1499"/>
  <c r="M357" i="1499"/>
  <c r="J357" i="1499"/>
  <c r="F359" i="1499"/>
  <c r="I358" i="1499"/>
  <c r="N358" i="1498"/>
  <c r="K358" i="1498"/>
  <c r="I360" i="1498"/>
  <c r="F361" i="1498"/>
  <c r="J359" i="1498"/>
  <c r="M359" i="1498"/>
  <c r="M359" i="1501" l="1"/>
  <c r="J359" i="1501"/>
  <c r="I360" i="1501"/>
  <c r="F361" i="1501"/>
  <c r="N358" i="1501"/>
  <c r="K358" i="1501"/>
  <c r="F361" i="1500"/>
  <c r="I360" i="1500"/>
  <c r="K358" i="1500"/>
  <c r="N358" i="1500"/>
  <c r="J359" i="1500"/>
  <c r="M359" i="1500"/>
  <c r="M358" i="1499"/>
  <c r="J358" i="1499"/>
  <c r="F360" i="1499"/>
  <c r="I359" i="1499"/>
  <c r="K357" i="1499"/>
  <c r="N357" i="1499"/>
  <c r="K359" i="1498"/>
  <c r="N359" i="1498"/>
  <c r="F362" i="1498"/>
  <c r="I361" i="1498"/>
  <c r="J360" i="1498"/>
  <c r="M360" i="1498"/>
  <c r="N359" i="1501" l="1"/>
  <c r="K359" i="1501"/>
  <c r="I361" i="1501"/>
  <c r="F362" i="1501"/>
  <c r="M360" i="1501"/>
  <c r="J360" i="1501"/>
  <c r="K359" i="1500"/>
  <c r="N359" i="1500"/>
  <c r="M360" i="1500"/>
  <c r="J360" i="1500"/>
  <c r="F362" i="1500"/>
  <c r="I361" i="1500"/>
  <c r="M359" i="1499"/>
  <c r="J359" i="1499"/>
  <c r="F361" i="1499"/>
  <c r="I360" i="1499"/>
  <c r="N358" i="1499"/>
  <c r="K358" i="1499"/>
  <c r="K360" i="1498"/>
  <c r="N360" i="1498"/>
  <c r="M361" i="1498"/>
  <c r="J361" i="1498"/>
  <c r="F363" i="1498"/>
  <c r="I362" i="1498"/>
  <c r="N360" i="1501" l="1"/>
  <c r="K360" i="1501"/>
  <c r="I362" i="1501"/>
  <c r="F363" i="1501"/>
  <c r="J361" i="1501"/>
  <c r="M361" i="1501"/>
  <c r="F363" i="1500"/>
  <c r="I362" i="1500"/>
  <c r="M361" i="1500"/>
  <c r="J361" i="1500"/>
  <c r="K360" i="1500"/>
  <c r="N360" i="1500"/>
  <c r="M360" i="1499"/>
  <c r="J360" i="1499"/>
  <c r="I361" i="1499"/>
  <c r="F362" i="1499"/>
  <c r="N359" i="1499"/>
  <c r="K359" i="1499"/>
  <c r="F364" i="1498"/>
  <c r="I363" i="1498"/>
  <c r="M362" i="1498"/>
  <c r="J362" i="1498"/>
  <c r="K361" i="1498"/>
  <c r="N361" i="1498"/>
  <c r="N361" i="1501" l="1"/>
  <c r="K361" i="1501"/>
  <c r="I363" i="1501"/>
  <c r="F364" i="1501"/>
  <c r="J362" i="1501"/>
  <c r="M362" i="1501"/>
  <c r="F364" i="1500"/>
  <c r="I363" i="1500"/>
  <c r="N361" i="1500"/>
  <c r="K361" i="1500"/>
  <c r="M362" i="1500"/>
  <c r="J362" i="1500"/>
  <c r="N360" i="1499"/>
  <c r="K360" i="1499"/>
  <c r="I362" i="1499"/>
  <c r="F363" i="1499"/>
  <c r="M361" i="1499"/>
  <c r="J361" i="1499"/>
  <c r="N362" i="1498"/>
  <c r="K362" i="1498"/>
  <c r="M363" i="1498"/>
  <c r="J363" i="1498"/>
  <c r="I364" i="1498"/>
  <c r="F365" i="1498"/>
  <c r="K362" i="1501" l="1"/>
  <c r="N362" i="1501"/>
  <c r="F365" i="1501"/>
  <c r="I364" i="1501"/>
  <c r="J363" i="1501"/>
  <c r="M363" i="1501"/>
  <c r="N362" i="1500"/>
  <c r="K362" i="1500"/>
  <c r="M363" i="1500"/>
  <c r="J363" i="1500"/>
  <c r="I364" i="1500"/>
  <c r="F365" i="1500"/>
  <c r="N361" i="1499"/>
  <c r="K361" i="1499"/>
  <c r="I363" i="1499"/>
  <c r="F364" i="1499"/>
  <c r="J362" i="1499"/>
  <c r="M362" i="1499"/>
  <c r="I365" i="1498"/>
  <c r="F366" i="1498"/>
  <c r="M364" i="1498"/>
  <c r="J364" i="1498"/>
  <c r="N363" i="1498"/>
  <c r="K363" i="1498"/>
  <c r="K363" i="1501" l="1"/>
  <c r="N363" i="1501"/>
  <c r="M364" i="1501"/>
  <c r="J364" i="1501"/>
  <c r="F366" i="1501"/>
  <c r="I365" i="1501"/>
  <c r="I365" i="1500"/>
  <c r="F366" i="1500"/>
  <c r="M364" i="1500"/>
  <c r="J364" i="1500"/>
  <c r="N363" i="1500"/>
  <c r="K363" i="1500"/>
  <c r="N362" i="1499"/>
  <c r="K362" i="1499"/>
  <c r="I364" i="1499"/>
  <c r="F365" i="1499"/>
  <c r="J363" i="1499"/>
  <c r="M363" i="1499"/>
  <c r="N364" i="1498"/>
  <c r="K364" i="1498"/>
  <c r="I366" i="1498"/>
  <c r="F367" i="1498"/>
  <c r="M365" i="1498"/>
  <c r="J365" i="1498"/>
  <c r="M365" i="1501" l="1"/>
  <c r="J365" i="1501"/>
  <c r="F367" i="1501"/>
  <c r="I366" i="1501"/>
  <c r="K364" i="1501"/>
  <c r="N364" i="1501"/>
  <c r="J365" i="1500"/>
  <c r="M365" i="1500"/>
  <c r="N364" i="1500"/>
  <c r="K364" i="1500"/>
  <c r="I366" i="1500"/>
  <c r="F367" i="1500"/>
  <c r="K363" i="1499"/>
  <c r="N363" i="1499"/>
  <c r="F366" i="1499"/>
  <c r="I365" i="1499"/>
  <c r="J364" i="1499"/>
  <c r="M364" i="1499"/>
  <c r="N365" i="1498"/>
  <c r="K365" i="1498"/>
  <c r="I367" i="1498"/>
  <c r="F368" i="1498"/>
  <c r="J366" i="1498"/>
  <c r="M366" i="1498"/>
  <c r="M366" i="1501" l="1"/>
  <c r="J366" i="1501"/>
  <c r="F368" i="1501"/>
  <c r="I367" i="1501"/>
  <c r="N365" i="1501"/>
  <c r="K365" i="1501"/>
  <c r="I367" i="1500"/>
  <c r="F368" i="1500"/>
  <c r="J366" i="1500"/>
  <c r="M366" i="1500"/>
  <c r="N365" i="1500"/>
  <c r="K365" i="1500"/>
  <c r="M365" i="1499"/>
  <c r="J365" i="1499"/>
  <c r="K364" i="1499"/>
  <c r="N364" i="1499"/>
  <c r="F367" i="1499"/>
  <c r="I366" i="1499"/>
  <c r="N366" i="1498"/>
  <c r="K366" i="1498"/>
  <c r="F369" i="1498"/>
  <c r="I368" i="1498"/>
  <c r="J367" i="1498"/>
  <c r="M367" i="1498"/>
  <c r="M367" i="1501" l="1"/>
  <c r="J367" i="1501"/>
  <c r="N366" i="1501"/>
  <c r="K366" i="1501"/>
  <c r="I368" i="1501"/>
  <c r="F369" i="1501"/>
  <c r="K366" i="1500"/>
  <c r="N366" i="1500"/>
  <c r="F369" i="1500"/>
  <c r="I368" i="1500"/>
  <c r="J367" i="1500"/>
  <c r="M367" i="1500"/>
  <c r="F368" i="1499"/>
  <c r="I367" i="1499"/>
  <c r="M366" i="1499"/>
  <c r="J366" i="1499"/>
  <c r="K365" i="1499"/>
  <c r="N365" i="1499"/>
  <c r="K367" i="1498"/>
  <c r="N367" i="1498"/>
  <c r="J368" i="1498"/>
  <c r="M368" i="1498"/>
  <c r="F370" i="1498"/>
  <c r="I369" i="1498"/>
  <c r="I369" i="1501" l="1"/>
  <c r="F370" i="1501"/>
  <c r="M368" i="1501"/>
  <c r="J368" i="1501"/>
  <c r="N367" i="1501"/>
  <c r="K367" i="1501"/>
  <c r="K367" i="1500"/>
  <c r="N367" i="1500"/>
  <c r="M368" i="1500"/>
  <c r="J368" i="1500"/>
  <c r="F370" i="1500"/>
  <c r="I369" i="1500"/>
  <c r="N366" i="1499"/>
  <c r="K366" i="1499"/>
  <c r="M367" i="1499"/>
  <c r="J367" i="1499"/>
  <c r="F369" i="1499"/>
  <c r="I368" i="1499"/>
  <c r="F371" i="1498"/>
  <c r="I370" i="1498"/>
  <c r="M369" i="1498"/>
  <c r="J369" i="1498"/>
  <c r="K368" i="1498"/>
  <c r="N368" i="1498"/>
  <c r="N368" i="1501" l="1"/>
  <c r="K368" i="1501"/>
  <c r="I370" i="1501"/>
  <c r="F371" i="1501"/>
  <c r="J369" i="1501"/>
  <c r="M369" i="1501"/>
  <c r="M369" i="1500"/>
  <c r="J369" i="1500"/>
  <c r="I370" i="1500"/>
  <c r="F371" i="1500"/>
  <c r="K368" i="1500"/>
  <c r="N368" i="1500"/>
  <c r="M368" i="1499"/>
  <c r="J368" i="1499"/>
  <c r="I369" i="1499"/>
  <c r="F370" i="1499"/>
  <c r="N367" i="1499"/>
  <c r="K367" i="1499"/>
  <c r="K369" i="1498"/>
  <c r="N369" i="1498"/>
  <c r="M370" i="1498"/>
  <c r="J370" i="1498"/>
  <c r="F372" i="1498"/>
  <c r="I371" i="1498"/>
  <c r="N369" i="1501" l="1"/>
  <c r="K369" i="1501"/>
  <c r="I371" i="1501"/>
  <c r="F372" i="1501"/>
  <c r="J370" i="1501"/>
  <c r="M370" i="1501"/>
  <c r="F372" i="1500"/>
  <c r="I371" i="1500"/>
  <c r="J370" i="1500"/>
  <c r="M370" i="1500"/>
  <c r="K369" i="1500"/>
  <c r="N369" i="1500"/>
  <c r="I370" i="1499"/>
  <c r="F371" i="1499"/>
  <c r="M369" i="1499"/>
  <c r="J369" i="1499"/>
  <c r="N368" i="1499"/>
  <c r="K368" i="1499"/>
  <c r="N370" i="1498"/>
  <c r="K370" i="1498"/>
  <c r="M371" i="1498"/>
  <c r="J371" i="1498"/>
  <c r="F373" i="1498"/>
  <c r="I372" i="1498"/>
  <c r="K370" i="1501" l="1"/>
  <c r="N370" i="1501"/>
  <c r="F373" i="1501"/>
  <c r="I372" i="1501"/>
  <c r="J371" i="1501"/>
  <c r="M371" i="1501"/>
  <c r="I372" i="1500"/>
  <c r="F373" i="1500"/>
  <c r="N370" i="1500"/>
  <c r="K370" i="1500"/>
  <c r="M371" i="1500"/>
  <c r="J371" i="1500"/>
  <c r="I371" i="1499"/>
  <c r="F372" i="1499"/>
  <c r="N369" i="1499"/>
  <c r="K369" i="1499"/>
  <c r="J370" i="1499"/>
  <c r="M370" i="1499"/>
  <c r="M372" i="1498"/>
  <c r="J372" i="1498"/>
  <c r="I373" i="1498"/>
  <c r="F374" i="1498"/>
  <c r="N371" i="1498"/>
  <c r="K371" i="1498"/>
  <c r="K371" i="1501" l="1"/>
  <c r="N371" i="1501"/>
  <c r="M372" i="1501"/>
  <c r="J372" i="1501"/>
  <c r="F374" i="1501"/>
  <c r="I373" i="1501"/>
  <c r="K371" i="1500"/>
  <c r="N371" i="1500"/>
  <c r="F374" i="1500"/>
  <c r="I373" i="1500"/>
  <c r="M372" i="1500"/>
  <c r="J372" i="1500"/>
  <c r="I372" i="1499"/>
  <c r="F373" i="1499"/>
  <c r="N370" i="1499"/>
  <c r="K370" i="1499"/>
  <c r="J371" i="1499"/>
  <c r="M371" i="1499"/>
  <c r="I374" i="1498"/>
  <c r="F375" i="1498"/>
  <c r="J373" i="1498"/>
  <c r="M373" i="1498"/>
  <c r="N372" i="1498"/>
  <c r="K372" i="1498"/>
  <c r="M373" i="1501" l="1"/>
  <c r="J373" i="1501"/>
  <c r="I374" i="1501"/>
  <c r="F375" i="1501"/>
  <c r="K372" i="1501"/>
  <c r="N372" i="1501"/>
  <c r="N372" i="1500"/>
  <c r="K372" i="1500"/>
  <c r="M373" i="1500"/>
  <c r="J373" i="1500"/>
  <c r="F375" i="1500"/>
  <c r="I374" i="1500"/>
  <c r="F374" i="1499"/>
  <c r="I373" i="1499"/>
  <c r="K371" i="1499"/>
  <c r="N371" i="1499"/>
  <c r="J372" i="1499"/>
  <c r="M372" i="1499"/>
  <c r="I375" i="1498"/>
  <c r="F376" i="1498"/>
  <c r="N373" i="1498"/>
  <c r="K373" i="1498"/>
  <c r="J374" i="1498"/>
  <c r="M374" i="1498"/>
  <c r="N373" i="1501" l="1"/>
  <c r="K373" i="1501"/>
  <c r="I375" i="1501"/>
  <c r="F376" i="1501"/>
  <c r="M374" i="1501"/>
  <c r="J374" i="1501"/>
  <c r="M374" i="1500"/>
  <c r="J374" i="1500"/>
  <c r="K373" i="1500"/>
  <c r="N373" i="1500"/>
  <c r="I375" i="1500"/>
  <c r="F376" i="1500"/>
  <c r="M373" i="1499"/>
  <c r="J373" i="1499"/>
  <c r="K372" i="1499"/>
  <c r="N372" i="1499"/>
  <c r="F375" i="1499"/>
  <c r="I374" i="1499"/>
  <c r="N374" i="1498"/>
  <c r="K374" i="1498"/>
  <c r="I376" i="1498"/>
  <c r="F377" i="1498"/>
  <c r="J375" i="1498"/>
  <c r="M375" i="1498"/>
  <c r="N374" i="1501" l="1"/>
  <c r="K374" i="1501"/>
  <c r="I376" i="1501"/>
  <c r="F377" i="1501"/>
  <c r="J375" i="1501"/>
  <c r="M375" i="1501"/>
  <c r="M375" i="1500"/>
  <c r="J375" i="1500"/>
  <c r="N374" i="1500"/>
  <c r="K374" i="1500"/>
  <c r="F377" i="1500"/>
  <c r="I376" i="1500"/>
  <c r="K373" i="1499"/>
  <c r="N373" i="1499"/>
  <c r="M374" i="1499"/>
  <c r="J374" i="1499"/>
  <c r="F376" i="1499"/>
  <c r="I375" i="1499"/>
  <c r="K375" i="1498"/>
  <c r="N375" i="1498"/>
  <c r="F378" i="1498"/>
  <c r="I377" i="1498"/>
  <c r="J376" i="1498"/>
  <c r="M376" i="1498"/>
  <c r="N375" i="1501" l="1"/>
  <c r="K375" i="1501"/>
  <c r="I377" i="1501"/>
  <c r="F378" i="1501"/>
  <c r="J376" i="1501"/>
  <c r="M376" i="1501"/>
  <c r="J376" i="1500"/>
  <c r="M376" i="1500"/>
  <c r="I377" i="1500"/>
  <c r="F378" i="1500"/>
  <c r="N375" i="1500"/>
  <c r="K375" i="1500"/>
  <c r="M375" i="1499"/>
  <c r="J375" i="1499"/>
  <c r="F377" i="1499"/>
  <c r="I376" i="1499"/>
  <c r="N374" i="1499"/>
  <c r="K374" i="1499"/>
  <c r="K376" i="1498"/>
  <c r="N376" i="1498"/>
  <c r="M377" i="1498"/>
  <c r="J377" i="1498"/>
  <c r="F379" i="1498"/>
  <c r="I378" i="1498"/>
  <c r="K376" i="1501" l="1"/>
  <c r="N376" i="1501"/>
  <c r="F379" i="1501"/>
  <c r="I378" i="1501"/>
  <c r="J377" i="1501"/>
  <c r="M377" i="1501"/>
  <c r="I378" i="1500"/>
  <c r="F379" i="1500"/>
  <c r="J377" i="1500"/>
  <c r="M377" i="1500"/>
  <c r="N376" i="1500"/>
  <c r="K376" i="1500"/>
  <c r="N375" i="1499"/>
  <c r="K375" i="1499"/>
  <c r="M376" i="1499"/>
  <c r="J376" i="1499"/>
  <c r="I377" i="1499"/>
  <c r="F378" i="1499"/>
  <c r="M378" i="1498"/>
  <c r="J378" i="1498"/>
  <c r="F380" i="1498"/>
  <c r="I379" i="1498"/>
  <c r="K377" i="1498"/>
  <c r="N377" i="1498"/>
  <c r="K377" i="1501" l="1"/>
  <c r="N377" i="1501"/>
  <c r="M378" i="1501"/>
  <c r="J378" i="1501"/>
  <c r="F380" i="1501"/>
  <c r="I379" i="1501"/>
  <c r="K377" i="1500"/>
  <c r="N377" i="1500"/>
  <c r="F380" i="1500"/>
  <c r="I379" i="1500"/>
  <c r="J378" i="1500"/>
  <c r="M378" i="1500"/>
  <c r="M377" i="1499"/>
  <c r="J377" i="1499"/>
  <c r="I378" i="1499"/>
  <c r="F379" i="1499"/>
  <c r="N376" i="1499"/>
  <c r="K376" i="1499"/>
  <c r="N378" i="1498"/>
  <c r="K378" i="1498"/>
  <c r="M379" i="1498"/>
  <c r="J379" i="1498"/>
  <c r="I380" i="1498"/>
  <c r="F381" i="1498"/>
  <c r="M379" i="1501" l="1"/>
  <c r="J379" i="1501"/>
  <c r="F381" i="1501"/>
  <c r="I380" i="1501"/>
  <c r="K378" i="1501"/>
  <c r="N378" i="1501"/>
  <c r="M379" i="1500"/>
  <c r="J379" i="1500"/>
  <c r="N378" i="1500"/>
  <c r="K378" i="1500"/>
  <c r="I380" i="1500"/>
  <c r="F381" i="1500"/>
  <c r="I379" i="1499"/>
  <c r="F380" i="1499"/>
  <c r="N377" i="1499"/>
  <c r="K377" i="1499"/>
  <c r="J378" i="1499"/>
  <c r="M378" i="1499"/>
  <c r="I381" i="1498"/>
  <c r="F382" i="1498"/>
  <c r="J380" i="1498"/>
  <c r="M380" i="1498"/>
  <c r="N379" i="1498"/>
  <c r="K379" i="1498"/>
  <c r="M380" i="1501" l="1"/>
  <c r="J380" i="1501"/>
  <c r="N379" i="1501"/>
  <c r="K379" i="1501"/>
  <c r="F382" i="1501"/>
  <c r="I381" i="1501"/>
  <c r="J380" i="1500"/>
  <c r="M380" i="1500"/>
  <c r="F382" i="1500"/>
  <c r="I381" i="1500"/>
  <c r="K379" i="1500"/>
  <c r="N379" i="1500"/>
  <c r="N378" i="1499"/>
  <c r="K378" i="1499"/>
  <c r="I380" i="1499"/>
  <c r="F381" i="1499"/>
  <c r="J379" i="1499"/>
  <c r="M379" i="1499"/>
  <c r="I382" i="1498"/>
  <c r="F383" i="1498"/>
  <c r="N380" i="1498"/>
  <c r="K380" i="1498"/>
  <c r="M381" i="1498"/>
  <c r="J381" i="1498"/>
  <c r="I382" i="1501" l="1"/>
  <c r="F383" i="1501"/>
  <c r="N380" i="1501"/>
  <c r="K380" i="1501"/>
  <c r="M381" i="1501"/>
  <c r="J381" i="1501"/>
  <c r="I382" i="1500"/>
  <c r="F383" i="1500"/>
  <c r="M381" i="1500"/>
  <c r="J381" i="1500"/>
  <c r="N380" i="1500"/>
  <c r="K380" i="1500"/>
  <c r="K379" i="1499"/>
  <c r="N379" i="1499"/>
  <c r="F382" i="1499"/>
  <c r="I381" i="1499"/>
  <c r="J380" i="1499"/>
  <c r="M380" i="1499"/>
  <c r="F384" i="1498"/>
  <c r="I383" i="1498"/>
  <c r="K381" i="1498"/>
  <c r="N381" i="1498"/>
  <c r="J382" i="1498"/>
  <c r="M382" i="1498"/>
  <c r="N381" i="1501" l="1"/>
  <c r="K381" i="1501"/>
  <c r="F384" i="1501"/>
  <c r="I383" i="1501"/>
  <c r="J382" i="1501"/>
  <c r="M382" i="1501"/>
  <c r="M382" i="1500"/>
  <c r="J382" i="1500"/>
  <c r="K381" i="1500"/>
  <c r="N381" i="1500"/>
  <c r="I383" i="1500"/>
  <c r="F384" i="1500"/>
  <c r="M381" i="1499"/>
  <c r="J381" i="1499"/>
  <c r="K380" i="1499"/>
  <c r="N380" i="1499"/>
  <c r="F383" i="1499"/>
  <c r="I382" i="1499"/>
  <c r="K382" i="1498"/>
  <c r="N382" i="1498"/>
  <c r="M383" i="1498"/>
  <c r="J383" i="1498"/>
  <c r="F385" i="1498"/>
  <c r="I384" i="1498"/>
  <c r="N382" i="1501" l="1"/>
  <c r="K382" i="1501"/>
  <c r="J383" i="1501"/>
  <c r="M383" i="1501"/>
  <c r="F385" i="1501"/>
  <c r="I384" i="1501"/>
  <c r="J383" i="1500"/>
  <c r="M383" i="1500"/>
  <c r="N382" i="1500"/>
  <c r="K382" i="1500"/>
  <c r="I384" i="1500"/>
  <c r="F385" i="1500"/>
  <c r="K381" i="1499"/>
  <c r="N381" i="1499"/>
  <c r="M382" i="1499"/>
  <c r="J382" i="1499"/>
  <c r="I383" i="1499"/>
  <c r="F384" i="1499"/>
  <c r="M384" i="1498"/>
  <c r="J384" i="1498"/>
  <c r="I385" i="1498"/>
  <c r="F386" i="1498"/>
  <c r="K383" i="1498"/>
  <c r="N383" i="1498"/>
  <c r="K383" i="1501" l="1"/>
  <c r="N383" i="1501"/>
  <c r="M384" i="1501"/>
  <c r="J384" i="1501"/>
  <c r="F386" i="1501"/>
  <c r="I385" i="1501"/>
  <c r="K383" i="1500"/>
  <c r="N383" i="1500"/>
  <c r="F386" i="1500"/>
  <c r="I385" i="1500"/>
  <c r="M384" i="1500"/>
  <c r="J384" i="1500"/>
  <c r="I384" i="1499"/>
  <c r="F385" i="1499"/>
  <c r="N382" i="1499"/>
  <c r="K382" i="1499"/>
  <c r="M383" i="1499"/>
  <c r="J383" i="1499"/>
  <c r="I386" i="1498"/>
  <c r="F387" i="1498"/>
  <c r="J385" i="1498"/>
  <c r="M385" i="1498"/>
  <c r="N384" i="1498"/>
  <c r="K384" i="1498"/>
  <c r="N384" i="1501" l="1"/>
  <c r="K384" i="1501"/>
  <c r="M385" i="1501"/>
  <c r="J385" i="1501"/>
  <c r="I386" i="1501"/>
  <c r="F387" i="1501"/>
  <c r="M385" i="1500"/>
  <c r="J385" i="1500"/>
  <c r="K384" i="1500"/>
  <c r="N384" i="1500"/>
  <c r="I386" i="1500"/>
  <c r="F387" i="1500"/>
  <c r="F386" i="1499"/>
  <c r="I385" i="1499"/>
  <c r="N383" i="1499"/>
  <c r="K383" i="1499"/>
  <c r="J384" i="1499"/>
  <c r="M384" i="1499"/>
  <c r="N385" i="1498"/>
  <c r="K385" i="1498"/>
  <c r="F388" i="1498"/>
  <c r="I387" i="1498"/>
  <c r="J386" i="1498"/>
  <c r="M386" i="1498"/>
  <c r="J386" i="1501" l="1"/>
  <c r="M386" i="1501"/>
  <c r="N385" i="1501"/>
  <c r="K385" i="1501"/>
  <c r="F388" i="1501"/>
  <c r="I387" i="1501"/>
  <c r="M386" i="1500"/>
  <c r="J386" i="1500"/>
  <c r="I387" i="1500"/>
  <c r="F388" i="1500"/>
  <c r="K385" i="1500"/>
  <c r="N385" i="1500"/>
  <c r="M385" i="1499"/>
  <c r="J385" i="1499"/>
  <c r="K384" i="1499"/>
  <c r="N384" i="1499"/>
  <c r="F387" i="1499"/>
  <c r="I386" i="1499"/>
  <c r="K386" i="1498"/>
  <c r="N386" i="1498"/>
  <c r="M387" i="1498"/>
  <c r="J387" i="1498"/>
  <c r="F389" i="1498"/>
  <c r="I388" i="1498"/>
  <c r="J387" i="1501" l="1"/>
  <c r="M387" i="1501"/>
  <c r="F389" i="1501"/>
  <c r="I388" i="1501"/>
  <c r="N386" i="1501"/>
  <c r="K386" i="1501"/>
  <c r="I388" i="1500"/>
  <c r="F389" i="1500"/>
  <c r="N386" i="1500"/>
  <c r="K386" i="1500"/>
  <c r="J387" i="1500"/>
  <c r="M387" i="1500"/>
  <c r="M386" i="1499"/>
  <c r="J386" i="1499"/>
  <c r="I387" i="1499"/>
  <c r="F388" i="1499"/>
  <c r="K385" i="1499"/>
  <c r="N385" i="1499"/>
  <c r="K387" i="1498"/>
  <c r="N387" i="1498"/>
  <c r="M388" i="1498"/>
  <c r="J388" i="1498"/>
  <c r="I389" i="1498"/>
  <c r="F390" i="1498"/>
  <c r="M388" i="1501" l="1"/>
  <c r="J388" i="1501"/>
  <c r="F390" i="1501"/>
  <c r="I389" i="1501"/>
  <c r="K387" i="1501"/>
  <c r="N387" i="1501"/>
  <c r="K387" i="1500"/>
  <c r="N387" i="1500"/>
  <c r="M388" i="1500"/>
  <c r="J388" i="1500"/>
  <c r="F390" i="1500"/>
  <c r="I389" i="1500"/>
  <c r="I388" i="1499"/>
  <c r="F389" i="1499"/>
  <c r="M387" i="1499"/>
  <c r="J387" i="1499"/>
  <c r="N386" i="1499"/>
  <c r="K386" i="1499"/>
  <c r="I390" i="1498"/>
  <c r="F391" i="1498"/>
  <c r="J389" i="1498"/>
  <c r="M389" i="1498"/>
  <c r="N388" i="1498"/>
  <c r="K388" i="1498"/>
  <c r="M389" i="1501" l="1"/>
  <c r="J389" i="1501"/>
  <c r="I390" i="1501"/>
  <c r="F391" i="1501"/>
  <c r="N388" i="1501"/>
  <c r="K388" i="1501"/>
  <c r="K388" i="1500"/>
  <c r="N388" i="1500"/>
  <c r="F391" i="1500"/>
  <c r="I390" i="1500"/>
  <c r="M389" i="1500"/>
  <c r="J389" i="1500"/>
  <c r="N387" i="1499"/>
  <c r="K387" i="1499"/>
  <c r="F390" i="1499"/>
  <c r="I389" i="1499"/>
  <c r="J388" i="1499"/>
  <c r="M388" i="1499"/>
  <c r="F392" i="1498"/>
  <c r="I391" i="1498"/>
  <c r="N389" i="1498"/>
  <c r="K389" i="1498"/>
  <c r="J390" i="1498"/>
  <c r="M390" i="1498"/>
  <c r="I391" i="1501" l="1"/>
  <c r="F392" i="1501"/>
  <c r="M390" i="1501"/>
  <c r="J390" i="1501"/>
  <c r="N389" i="1501"/>
  <c r="K389" i="1501"/>
  <c r="K389" i="1500"/>
  <c r="N389" i="1500"/>
  <c r="M390" i="1500"/>
  <c r="J390" i="1500"/>
  <c r="I391" i="1500"/>
  <c r="F392" i="1500"/>
  <c r="K388" i="1499"/>
  <c r="N388" i="1499"/>
  <c r="M389" i="1499"/>
  <c r="J389" i="1499"/>
  <c r="F391" i="1499"/>
  <c r="I390" i="1499"/>
  <c r="N390" i="1498"/>
  <c r="K390" i="1498"/>
  <c r="J391" i="1498"/>
  <c r="M391" i="1498"/>
  <c r="F393" i="1498"/>
  <c r="I392" i="1498"/>
  <c r="F393" i="1501" l="1"/>
  <c r="I392" i="1501"/>
  <c r="N390" i="1501"/>
  <c r="K390" i="1501"/>
  <c r="J391" i="1501"/>
  <c r="M391" i="1501"/>
  <c r="F393" i="1500"/>
  <c r="I392" i="1500"/>
  <c r="N390" i="1500"/>
  <c r="K390" i="1500"/>
  <c r="J391" i="1500"/>
  <c r="M391" i="1500"/>
  <c r="M390" i="1499"/>
  <c r="J390" i="1499"/>
  <c r="F392" i="1499"/>
  <c r="I391" i="1499"/>
  <c r="K389" i="1499"/>
  <c r="N389" i="1499"/>
  <c r="M392" i="1498"/>
  <c r="J392" i="1498"/>
  <c r="F394" i="1498"/>
  <c r="I393" i="1498"/>
  <c r="K391" i="1498"/>
  <c r="N391" i="1498"/>
  <c r="K391" i="1501" l="1"/>
  <c r="N391" i="1501"/>
  <c r="M392" i="1501"/>
  <c r="J392" i="1501"/>
  <c r="F394" i="1501"/>
  <c r="I393" i="1501"/>
  <c r="N391" i="1500"/>
  <c r="K391" i="1500"/>
  <c r="J392" i="1500"/>
  <c r="M392" i="1500"/>
  <c r="F394" i="1500"/>
  <c r="I393" i="1500"/>
  <c r="M391" i="1499"/>
  <c r="J391" i="1499"/>
  <c r="I392" i="1499"/>
  <c r="F393" i="1499"/>
  <c r="N390" i="1499"/>
  <c r="K390" i="1499"/>
  <c r="M393" i="1498"/>
  <c r="J393" i="1498"/>
  <c r="I394" i="1498"/>
  <c r="F395" i="1498"/>
  <c r="N392" i="1498"/>
  <c r="K392" i="1498"/>
  <c r="M393" i="1501" l="1"/>
  <c r="J393" i="1501"/>
  <c r="I394" i="1501"/>
  <c r="F395" i="1501"/>
  <c r="K392" i="1501"/>
  <c r="N392" i="1501"/>
  <c r="F395" i="1500"/>
  <c r="I394" i="1500"/>
  <c r="N392" i="1500"/>
  <c r="K392" i="1500"/>
  <c r="J393" i="1500"/>
  <c r="M393" i="1500"/>
  <c r="N391" i="1499"/>
  <c r="K391" i="1499"/>
  <c r="I393" i="1499"/>
  <c r="F394" i="1499"/>
  <c r="J392" i="1499"/>
  <c r="M392" i="1499"/>
  <c r="N393" i="1498"/>
  <c r="K393" i="1498"/>
  <c r="F396" i="1498"/>
  <c r="I395" i="1498"/>
  <c r="J394" i="1498"/>
  <c r="M394" i="1498"/>
  <c r="M394" i="1501" l="1"/>
  <c r="J394" i="1501"/>
  <c r="I395" i="1501"/>
  <c r="F396" i="1501"/>
  <c r="N393" i="1501"/>
  <c r="K393" i="1501"/>
  <c r="I395" i="1500"/>
  <c r="F396" i="1500"/>
  <c r="N393" i="1500"/>
  <c r="K393" i="1500"/>
  <c r="M394" i="1500"/>
  <c r="J394" i="1500"/>
  <c r="N392" i="1499"/>
  <c r="K392" i="1499"/>
  <c r="F395" i="1499"/>
  <c r="I394" i="1499"/>
  <c r="J393" i="1499"/>
  <c r="M393" i="1499"/>
  <c r="K394" i="1498"/>
  <c r="N394" i="1498"/>
  <c r="J395" i="1498"/>
  <c r="M395" i="1498"/>
  <c r="F397" i="1498"/>
  <c r="I396" i="1498"/>
  <c r="N394" i="1501" l="1"/>
  <c r="K394" i="1501"/>
  <c r="F397" i="1501"/>
  <c r="I396" i="1501"/>
  <c r="J395" i="1501"/>
  <c r="M395" i="1501"/>
  <c r="N394" i="1500"/>
  <c r="K394" i="1500"/>
  <c r="F397" i="1500"/>
  <c r="I396" i="1500"/>
  <c r="J395" i="1500"/>
  <c r="M395" i="1500"/>
  <c r="F396" i="1499"/>
  <c r="I395" i="1499"/>
  <c r="K393" i="1499"/>
  <c r="N393" i="1499"/>
  <c r="M394" i="1499"/>
  <c r="J394" i="1499"/>
  <c r="F398" i="1498"/>
  <c r="I397" i="1498"/>
  <c r="M396" i="1498"/>
  <c r="J396" i="1498"/>
  <c r="K395" i="1498"/>
  <c r="N395" i="1498"/>
  <c r="K395" i="1501" l="1"/>
  <c r="N395" i="1501"/>
  <c r="M396" i="1501"/>
  <c r="J396" i="1501"/>
  <c r="F398" i="1501"/>
  <c r="I397" i="1501"/>
  <c r="J396" i="1500"/>
  <c r="M396" i="1500"/>
  <c r="N395" i="1500"/>
  <c r="K395" i="1500"/>
  <c r="F398" i="1500"/>
  <c r="I397" i="1500"/>
  <c r="N394" i="1499"/>
  <c r="K394" i="1499"/>
  <c r="M395" i="1499"/>
  <c r="J395" i="1499"/>
  <c r="I396" i="1499"/>
  <c r="F397" i="1499"/>
  <c r="N396" i="1498"/>
  <c r="K396" i="1498"/>
  <c r="M397" i="1498"/>
  <c r="J397" i="1498"/>
  <c r="I398" i="1498"/>
  <c r="F399" i="1498"/>
  <c r="I398" i="1501" l="1"/>
  <c r="F399" i="1501"/>
  <c r="M397" i="1501"/>
  <c r="J397" i="1501"/>
  <c r="K396" i="1501"/>
  <c r="N396" i="1501"/>
  <c r="J397" i="1500"/>
  <c r="M397" i="1500"/>
  <c r="F399" i="1500"/>
  <c r="I398" i="1500"/>
  <c r="N396" i="1500"/>
  <c r="K396" i="1500"/>
  <c r="I397" i="1499"/>
  <c r="F398" i="1499"/>
  <c r="M396" i="1499"/>
  <c r="J396" i="1499"/>
  <c r="N395" i="1499"/>
  <c r="K395" i="1499"/>
  <c r="F400" i="1498"/>
  <c r="I399" i="1498"/>
  <c r="J398" i="1498"/>
  <c r="M398" i="1498"/>
  <c r="N397" i="1498"/>
  <c r="K397" i="1498"/>
  <c r="N397" i="1501" l="1"/>
  <c r="K397" i="1501"/>
  <c r="I399" i="1501"/>
  <c r="F400" i="1501"/>
  <c r="M398" i="1501"/>
  <c r="J398" i="1501"/>
  <c r="M398" i="1500"/>
  <c r="J398" i="1500"/>
  <c r="I399" i="1500"/>
  <c r="F400" i="1500"/>
  <c r="N397" i="1500"/>
  <c r="K397" i="1500"/>
  <c r="N396" i="1499"/>
  <c r="K396" i="1499"/>
  <c r="F399" i="1499"/>
  <c r="I398" i="1499"/>
  <c r="J397" i="1499"/>
  <c r="M397" i="1499"/>
  <c r="K398" i="1498"/>
  <c r="N398" i="1498"/>
  <c r="J399" i="1498"/>
  <c r="M399" i="1498"/>
  <c r="F401" i="1498"/>
  <c r="I400" i="1498"/>
  <c r="N398" i="1501" l="1"/>
  <c r="K398" i="1501"/>
  <c r="F401" i="1501"/>
  <c r="I400" i="1501"/>
  <c r="J399" i="1501"/>
  <c r="M399" i="1501"/>
  <c r="N398" i="1500"/>
  <c r="K398" i="1500"/>
  <c r="F401" i="1500"/>
  <c r="I400" i="1500"/>
  <c r="J399" i="1500"/>
  <c r="M399" i="1500"/>
  <c r="F400" i="1499"/>
  <c r="I399" i="1499"/>
  <c r="K397" i="1499"/>
  <c r="N397" i="1499"/>
  <c r="M398" i="1499"/>
  <c r="J398" i="1499"/>
  <c r="M400" i="1498"/>
  <c r="J400" i="1498"/>
  <c r="F402" i="1498"/>
  <c r="I401" i="1498"/>
  <c r="K399" i="1498"/>
  <c r="N399" i="1498"/>
  <c r="K399" i="1501" l="1"/>
  <c r="N399" i="1501"/>
  <c r="M400" i="1501"/>
  <c r="J400" i="1501"/>
  <c r="F402" i="1501"/>
  <c r="I401" i="1501"/>
  <c r="J400" i="1500"/>
  <c r="M400" i="1500"/>
  <c r="N399" i="1500"/>
  <c r="K399" i="1500"/>
  <c r="F402" i="1500"/>
  <c r="I401" i="1500"/>
  <c r="K398" i="1499"/>
  <c r="N398" i="1499"/>
  <c r="M399" i="1499"/>
  <c r="J399" i="1499"/>
  <c r="I400" i="1499"/>
  <c r="F401" i="1499"/>
  <c r="M401" i="1498"/>
  <c r="J401" i="1498"/>
  <c r="I402" i="1498"/>
  <c r="F403" i="1498"/>
  <c r="N400" i="1498"/>
  <c r="K400" i="1498"/>
  <c r="M401" i="1501" l="1"/>
  <c r="J401" i="1501"/>
  <c r="I402" i="1501"/>
  <c r="F403" i="1501"/>
  <c r="K400" i="1501"/>
  <c r="N400" i="1501"/>
  <c r="J401" i="1500"/>
  <c r="M401" i="1500"/>
  <c r="F403" i="1500"/>
  <c r="I402" i="1500"/>
  <c r="N400" i="1500"/>
  <c r="K400" i="1500"/>
  <c r="I401" i="1499"/>
  <c r="F402" i="1499"/>
  <c r="M400" i="1499"/>
  <c r="J400" i="1499"/>
  <c r="N399" i="1499"/>
  <c r="K399" i="1499"/>
  <c r="N401" i="1498"/>
  <c r="K401" i="1498"/>
  <c r="F404" i="1498"/>
  <c r="I403" i="1498"/>
  <c r="J402" i="1498"/>
  <c r="M402" i="1498"/>
  <c r="N401" i="1501" l="1"/>
  <c r="K401" i="1501"/>
  <c r="I403" i="1501"/>
  <c r="F404" i="1501"/>
  <c r="M402" i="1501"/>
  <c r="J402" i="1501"/>
  <c r="I403" i="1500"/>
  <c r="F404" i="1500"/>
  <c r="M402" i="1500"/>
  <c r="J402" i="1500"/>
  <c r="N401" i="1500"/>
  <c r="K401" i="1500"/>
  <c r="N400" i="1499"/>
  <c r="K400" i="1499"/>
  <c r="F403" i="1499"/>
  <c r="I402" i="1499"/>
  <c r="J401" i="1499"/>
  <c r="M401" i="1499"/>
  <c r="N402" i="1498"/>
  <c r="K402" i="1498"/>
  <c r="J403" i="1498"/>
  <c r="M403" i="1498"/>
  <c r="F405" i="1498"/>
  <c r="I404" i="1498"/>
  <c r="N402" i="1501" l="1"/>
  <c r="K402" i="1501"/>
  <c r="F405" i="1501"/>
  <c r="I404" i="1501"/>
  <c r="J403" i="1501"/>
  <c r="M403" i="1501"/>
  <c r="F405" i="1500"/>
  <c r="I404" i="1500"/>
  <c r="N402" i="1500"/>
  <c r="K402" i="1500"/>
  <c r="J403" i="1500"/>
  <c r="M403" i="1500"/>
  <c r="F404" i="1499"/>
  <c r="I403" i="1499"/>
  <c r="M402" i="1499"/>
  <c r="J402" i="1499"/>
  <c r="K401" i="1499"/>
  <c r="N401" i="1499"/>
  <c r="M404" i="1498"/>
  <c r="J404" i="1498"/>
  <c r="I405" i="1498"/>
  <c r="F406" i="1498"/>
  <c r="K403" i="1498"/>
  <c r="N403" i="1498"/>
  <c r="K403" i="1501" l="1"/>
  <c r="N403" i="1501"/>
  <c r="M404" i="1501"/>
  <c r="J404" i="1501"/>
  <c r="F406" i="1501"/>
  <c r="I405" i="1501"/>
  <c r="N403" i="1500"/>
  <c r="K403" i="1500"/>
  <c r="J404" i="1500"/>
  <c r="M404" i="1500"/>
  <c r="F406" i="1500"/>
  <c r="I405" i="1500"/>
  <c r="K402" i="1499"/>
  <c r="N402" i="1499"/>
  <c r="M403" i="1499"/>
  <c r="J403" i="1499"/>
  <c r="I404" i="1499"/>
  <c r="F405" i="1499"/>
  <c r="I406" i="1498"/>
  <c r="F407" i="1498"/>
  <c r="M405" i="1498"/>
  <c r="J405" i="1498"/>
  <c r="N404" i="1498"/>
  <c r="K404" i="1498"/>
  <c r="M405" i="1501" l="1"/>
  <c r="J405" i="1501"/>
  <c r="K404" i="1501"/>
  <c r="N404" i="1501"/>
  <c r="I406" i="1501"/>
  <c r="F407" i="1501"/>
  <c r="J405" i="1500"/>
  <c r="M405" i="1500"/>
  <c r="N404" i="1500"/>
  <c r="K404" i="1500"/>
  <c r="F407" i="1500"/>
  <c r="I406" i="1500"/>
  <c r="I405" i="1499"/>
  <c r="F406" i="1499"/>
  <c r="N403" i="1499"/>
  <c r="K403" i="1499"/>
  <c r="M404" i="1499"/>
  <c r="J404" i="1499"/>
  <c r="N405" i="1498"/>
  <c r="K405" i="1498"/>
  <c r="F408" i="1498"/>
  <c r="I407" i="1498"/>
  <c r="J406" i="1498"/>
  <c r="M406" i="1498"/>
  <c r="I407" i="1501" l="1"/>
  <c r="F408" i="1501"/>
  <c r="N405" i="1501"/>
  <c r="K405" i="1501"/>
  <c r="M406" i="1501"/>
  <c r="J406" i="1501"/>
  <c r="N405" i="1500"/>
  <c r="K405" i="1500"/>
  <c r="M406" i="1500"/>
  <c r="J406" i="1500"/>
  <c r="I407" i="1500"/>
  <c r="F408" i="1500"/>
  <c r="N404" i="1499"/>
  <c r="K404" i="1499"/>
  <c r="F407" i="1499"/>
  <c r="I406" i="1499"/>
  <c r="J405" i="1499"/>
  <c r="M405" i="1499"/>
  <c r="N406" i="1498"/>
  <c r="K406" i="1498"/>
  <c r="F409" i="1498"/>
  <c r="I408" i="1498"/>
  <c r="J407" i="1498"/>
  <c r="M407" i="1498"/>
  <c r="N406" i="1501" l="1"/>
  <c r="K406" i="1501"/>
  <c r="F409" i="1501"/>
  <c r="I408" i="1501"/>
  <c r="J407" i="1501"/>
  <c r="M407" i="1501"/>
  <c r="F409" i="1500"/>
  <c r="I408" i="1500"/>
  <c r="J407" i="1500"/>
  <c r="M407" i="1500"/>
  <c r="N406" i="1500"/>
  <c r="K406" i="1500"/>
  <c r="K405" i="1499"/>
  <c r="N405" i="1499"/>
  <c r="M406" i="1499"/>
  <c r="J406" i="1499"/>
  <c r="F408" i="1499"/>
  <c r="I407" i="1499"/>
  <c r="M408" i="1498"/>
  <c r="J408" i="1498"/>
  <c r="K407" i="1498"/>
  <c r="N407" i="1498"/>
  <c r="I409" i="1498"/>
  <c r="F410" i="1498"/>
  <c r="K407" i="1501" l="1"/>
  <c r="N407" i="1501"/>
  <c r="M408" i="1501"/>
  <c r="J408" i="1501"/>
  <c r="F410" i="1501"/>
  <c r="I409" i="1501"/>
  <c r="J408" i="1500"/>
  <c r="M408" i="1500"/>
  <c r="N407" i="1500"/>
  <c r="K407" i="1500"/>
  <c r="F410" i="1500"/>
  <c r="I409" i="1500"/>
  <c r="M407" i="1499"/>
  <c r="J407" i="1499"/>
  <c r="I408" i="1499"/>
  <c r="F409" i="1499"/>
  <c r="K406" i="1499"/>
  <c r="N406" i="1499"/>
  <c r="I410" i="1498"/>
  <c r="F411" i="1498"/>
  <c r="M409" i="1498"/>
  <c r="J409" i="1498"/>
  <c r="N408" i="1498"/>
  <c r="K408" i="1498"/>
  <c r="M409" i="1501" l="1"/>
  <c r="J409" i="1501"/>
  <c r="I410" i="1501"/>
  <c r="F411" i="1501"/>
  <c r="K408" i="1501"/>
  <c r="N408" i="1501"/>
  <c r="J409" i="1500"/>
  <c r="M409" i="1500"/>
  <c r="F411" i="1500"/>
  <c r="I410" i="1500"/>
  <c r="N408" i="1500"/>
  <c r="K408" i="1500"/>
  <c r="I409" i="1499"/>
  <c r="F410" i="1499"/>
  <c r="M408" i="1499"/>
  <c r="J408" i="1499"/>
  <c r="N407" i="1499"/>
  <c r="K407" i="1499"/>
  <c r="N409" i="1498"/>
  <c r="K409" i="1498"/>
  <c r="F412" i="1498"/>
  <c r="I411" i="1498"/>
  <c r="J410" i="1498"/>
  <c r="M410" i="1498"/>
  <c r="I411" i="1501" l="1"/>
  <c r="F412" i="1501"/>
  <c r="M410" i="1501"/>
  <c r="J410" i="1501"/>
  <c r="N409" i="1501"/>
  <c r="K409" i="1501"/>
  <c r="M410" i="1500"/>
  <c r="J410" i="1500"/>
  <c r="F412" i="1500"/>
  <c r="I411" i="1500"/>
  <c r="N409" i="1500"/>
  <c r="K409" i="1500"/>
  <c r="N408" i="1499"/>
  <c r="K408" i="1499"/>
  <c r="F411" i="1499"/>
  <c r="I410" i="1499"/>
  <c r="J409" i="1499"/>
  <c r="M409" i="1499"/>
  <c r="N410" i="1498"/>
  <c r="K410" i="1498"/>
  <c r="J411" i="1498"/>
  <c r="M411" i="1498"/>
  <c r="F413" i="1498"/>
  <c r="I412" i="1498"/>
  <c r="N410" i="1501" l="1"/>
  <c r="K410" i="1501"/>
  <c r="F413" i="1501"/>
  <c r="I412" i="1501"/>
  <c r="J411" i="1501"/>
  <c r="M411" i="1501"/>
  <c r="N410" i="1500"/>
  <c r="K410" i="1500"/>
  <c r="J411" i="1500"/>
  <c r="M411" i="1500"/>
  <c r="F413" i="1500"/>
  <c r="I412" i="1500"/>
  <c r="F412" i="1499"/>
  <c r="I411" i="1499"/>
  <c r="K409" i="1499"/>
  <c r="N409" i="1499"/>
  <c r="M410" i="1499"/>
  <c r="J410" i="1499"/>
  <c r="I413" i="1498"/>
  <c r="F414" i="1498"/>
  <c r="M412" i="1498"/>
  <c r="J412" i="1498"/>
  <c r="K411" i="1498"/>
  <c r="N411" i="1498"/>
  <c r="K411" i="1501" l="1"/>
  <c r="N411" i="1501"/>
  <c r="M412" i="1501"/>
  <c r="J412" i="1501"/>
  <c r="F414" i="1501"/>
  <c r="I413" i="1501"/>
  <c r="F414" i="1500"/>
  <c r="I413" i="1500"/>
  <c r="N411" i="1500"/>
  <c r="K411" i="1500"/>
  <c r="J412" i="1500"/>
  <c r="M412" i="1500"/>
  <c r="K410" i="1499"/>
  <c r="N410" i="1499"/>
  <c r="M411" i="1499"/>
  <c r="J411" i="1499"/>
  <c r="I412" i="1499"/>
  <c r="F413" i="1499"/>
  <c r="I414" i="1498"/>
  <c r="F415" i="1498"/>
  <c r="N412" i="1498"/>
  <c r="K412" i="1498"/>
  <c r="M413" i="1498"/>
  <c r="J413" i="1498"/>
  <c r="M413" i="1501" l="1"/>
  <c r="J413" i="1501"/>
  <c r="I414" i="1501"/>
  <c r="F415" i="1501"/>
  <c r="K412" i="1501"/>
  <c r="N412" i="1501"/>
  <c r="N412" i="1500"/>
  <c r="K412" i="1500"/>
  <c r="J413" i="1500"/>
  <c r="M413" i="1500"/>
  <c r="F415" i="1500"/>
  <c r="I414" i="1500"/>
  <c r="I413" i="1499"/>
  <c r="F414" i="1499"/>
  <c r="M412" i="1499"/>
  <c r="J412" i="1499"/>
  <c r="N411" i="1499"/>
  <c r="K411" i="1499"/>
  <c r="F416" i="1498"/>
  <c r="I415" i="1498"/>
  <c r="N413" i="1498"/>
  <c r="K413" i="1498"/>
  <c r="J414" i="1498"/>
  <c r="M414" i="1498"/>
  <c r="I415" i="1501" l="1"/>
  <c r="F416" i="1501"/>
  <c r="M414" i="1501"/>
  <c r="J414" i="1501"/>
  <c r="N413" i="1501"/>
  <c r="K413" i="1501"/>
  <c r="M414" i="1500"/>
  <c r="J414" i="1500"/>
  <c r="F416" i="1500"/>
  <c r="I415" i="1500"/>
  <c r="N413" i="1500"/>
  <c r="K413" i="1500"/>
  <c r="N412" i="1499"/>
  <c r="K412" i="1499"/>
  <c r="F415" i="1499"/>
  <c r="I414" i="1499"/>
  <c r="J413" i="1499"/>
  <c r="M413" i="1499"/>
  <c r="J415" i="1498"/>
  <c r="M415" i="1498"/>
  <c r="N414" i="1498"/>
  <c r="K414" i="1498"/>
  <c r="F417" i="1498"/>
  <c r="I416" i="1498"/>
  <c r="N414" i="1501" l="1"/>
  <c r="K414" i="1501"/>
  <c r="F417" i="1501"/>
  <c r="I416" i="1501"/>
  <c r="J415" i="1501"/>
  <c r="M415" i="1501"/>
  <c r="F417" i="1500"/>
  <c r="I416" i="1500"/>
  <c r="J415" i="1500"/>
  <c r="M415" i="1500"/>
  <c r="N414" i="1500"/>
  <c r="K414" i="1500"/>
  <c r="M414" i="1499"/>
  <c r="J414" i="1499"/>
  <c r="K413" i="1499"/>
  <c r="N413" i="1499"/>
  <c r="F416" i="1499"/>
  <c r="I415" i="1499"/>
  <c r="I417" i="1498"/>
  <c r="F418" i="1498"/>
  <c r="M416" i="1498"/>
  <c r="J416" i="1498"/>
  <c r="K415" i="1498"/>
  <c r="N415" i="1498"/>
  <c r="K415" i="1501" l="1"/>
  <c r="N415" i="1501"/>
  <c r="M416" i="1501"/>
  <c r="J416" i="1501"/>
  <c r="F418" i="1501"/>
  <c r="I417" i="1501"/>
  <c r="J416" i="1500"/>
  <c r="M416" i="1500"/>
  <c r="N415" i="1500"/>
  <c r="K415" i="1500"/>
  <c r="F418" i="1500"/>
  <c r="I417" i="1500"/>
  <c r="M415" i="1499"/>
  <c r="J415" i="1499"/>
  <c r="I416" i="1499"/>
  <c r="F417" i="1499"/>
  <c r="K414" i="1499"/>
  <c r="N414" i="1499"/>
  <c r="I418" i="1498"/>
  <c r="F419" i="1498"/>
  <c r="N416" i="1498"/>
  <c r="K416" i="1498"/>
  <c r="M417" i="1498"/>
  <c r="J417" i="1498"/>
  <c r="M417" i="1501" l="1"/>
  <c r="J417" i="1501"/>
  <c r="K416" i="1501"/>
  <c r="N416" i="1501"/>
  <c r="I418" i="1501"/>
  <c r="F419" i="1501"/>
  <c r="J417" i="1500"/>
  <c r="M417" i="1500"/>
  <c r="F419" i="1500"/>
  <c r="I418" i="1500"/>
  <c r="K416" i="1500"/>
  <c r="N416" i="1500"/>
  <c r="M416" i="1499"/>
  <c r="J416" i="1499"/>
  <c r="N415" i="1499"/>
  <c r="K415" i="1499"/>
  <c r="I417" i="1499"/>
  <c r="F418" i="1499"/>
  <c r="F420" i="1498"/>
  <c r="I419" i="1498"/>
  <c r="N417" i="1498"/>
  <c r="K417" i="1498"/>
  <c r="J418" i="1498"/>
  <c r="M418" i="1498"/>
  <c r="I419" i="1501" l="1"/>
  <c r="F420" i="1501"/>
  <c r="M418" i="1501"/>
  <c r="J418" i="1501"/>
  <c r="N417" i="1501"/>
  <c r="K417" i="1501"/>
  <c r="M418" i="1500"/>
  <c r="J418" i="1500"/>
  <c r="F420" i="1500"/>
  <c r="I419" i="1500"/>
  <c r="N417" i="1500"/>
  <c r="K417" i="1500"/>
  <c r="F419" i="1499"/>
  <c r="I418" i="1499"/>
  <c r="J417" i="1499"/>
  <c r="M417" i="1499"/>
  <c r="N416" i="1499"/>
  <c r="K416" i="1499"/>
  <c r="J419" i="1498"/>
  <c r="M419" i="1498"/>
  <c r="N418" i="1498"/>
  <c r="K418" i="1498"/>
  <c r="F421" i="1498"/>
  <c r="I420" i="1498"/>
  <c r="N418" i="1501" l="1"/>
  <c r="K418" i="1501"/>
  <c r="F421" i="1501"/>
  <c r="I420" i="1501"/>
  <c r="J419" i="1501"/>
  <c r="M419" i="1501"/>
  <c r="J419" i="1500"/>
  <c r="M419" i="1500"/>
  <c r="F421" i="1500"/>
  <c r="I420" i="1500"/>
  <c r="N418" i="1500"/>
  <c r="K418" i="1500"/>
  <c r="K417" i="1499"/>
  <c r="N417" i="1499"/>
  <c r="M418" i="1499"/>
  <c r="J418" i="1499"/>
  <c r="F420" i="1499"/>
  <c r="I419" i="1499"/>
  <c r="M420" i="1498"/>
  <c r="J420" i="1498"/>
  <c r="I421" i="1498"/>
  <c r="F422" i="1498"/>
  <c r="K419" i="1498"/>
  <c r="N419" i="1498"/>
  <c r="K419" i="1501" l="1"/>
  <c r="N419" i="1501"/>
  <c r="M420" i="1501"/>
  <c r="J420" i="1501"/>
  <c r="F422" i="1501"/>
  <c r="I421" i="1501"/>
  <c r="J420" i="1500"/>
  <c r="M420" i="1500"/>
  <c r="F422" i="1500"/>
  <c r="I421" i="1500"/>
  <c r="N419" i="1500"/>
  <c r="K419" i="1500"/>
  <c r="M419" i="1499"/>
  <c r="J419" i="1499"/>
  <c r="K418" i="1499"/>
  <c r="N418" i="1499"/>
  <c r="I420" i="1499"/>
  <c r="F421" i="1499"/>
  <c r="I422" i="1498"/>
  <c r="F423" i="1498"/>
  <c r="M421" i="1498"/>
  <c r="J421" i="1498"/>
  <c r="N420" i="1498"/>
  <c r="K420" i="1498"/>
  <c r="M421" i="1501" l="1"/>
  <c r="J421" i="1501"/>
  <c r="I422" i="1501"/>
  <c r="F423" i="1501"/>
  <c r="K420" i="1501"/>
  <c r="N420" i="1501"/>
  <c r="J421" i="1500"/>
  <c r="M421" i="1500"/>
  <c r="F423" i="1500"/>
  <c r="I422" i="1500"/>
  <c r="K420" i="1500"/>
  <c r="N420" i="1500"/>
  <c r="M420" i="1499"/>
  <c r="J420" i="1499"/>
  <c r="N419" i="1499"/>
  <c r="K419" i="1499"/>
  <c r="I421" i="1499"/>
  <c r="F422" i="1499"/>
  <c r="F424" i="1498"/>
  <c r="I423" i="1498"/>
  <c r="N421" i="1498"/>
  <c r="K421" i="1498"/>
  <c r="J422" i="1498"/>
  <c r="M422" i="1498"/>
  <c r="I423" i="1501" l="1"/>
  <c r="F424" i="1501"/>
  <c r="M422" i="1501"/>
  <c r="J422" i="1501"/>
  <c r="N421" i="1501"/>
  <c r="K421" i="1501"/>
  <c r="M422" i="1500"/>
  <c r="J422" i="1500"/>
  <c r="I423" i="1500"/>
  <c r="F424" i="1500"/>
  <c r="N421" i="1500"/>
  <c r="K421" i="1500"/>
  <c r="F423" i="1499"/>
  <c r="I422" i="1499"/>
  <c r="J421" i="1499"/>
  <c r="M421" i="1499"/>
  <c r="N420" i="1499"/>
  <c r="K420" i="1499"/>
  <c r="N422" i="1498"/>
  <c r="K422" i="1498"/>
  <c r="J423" i="1498"/>
  <c r="M423" i="1498"/>
  <c r="F425" i="1498"/>
  <c r="I424" i="1498"/>
  <c r="N422" i="1501" l="1"/>
  <c r="K422" i="1501"/>
  <c r="F425" i="1501"/>
  <c r="I424" i="1501"/>
  <c r="J423" i="1501"/>
  <c r="M423" i="1501"/>
  <c r="F425" i="1500"/>
  <c r="I424" i="1500"/>
  <c r="J423" i="1500"/>
  <c r="M423" i="1500"/>
  <c r="N422" i="1500"/>
  <c r="K422" i="1500"/>
  <c r="K421" i="1499"/>
  <c r="N421" i="1499"/>
  <c r="M422" i="1499"/>
  <c r="J422" i="1499"/>
  <c r="F424" i="1499"/>
  <c r="I423" i="1499"/>
  <c r="F426" i="1498"/>
  <c r="I425" i="1498"/>
  <c r="M424" i="1498"/>
  <c r="J424" i="1498"/>
  <c r="K423" i="1498"/>
  <c r="N423" i="1498"/>
  <c r="K423" i="1501" l="1"/>
  <c r="N423" i="1501"/>
  <c r="M424" i="1501"/>
  <c r="J424" i="1501"/>
  <c r="F426" i="1501"/>
  <c r="I425" i="1501"/>
  <c r="N423" i="1500"/>
  <c r="K423" i="1500"/>
  <c r="J424" i="1500"/>
  <c r="M424" i="1500"/>
  <c r="F426" i="1500"/>
  <c r="I425" i="1500"/>
  <c r="I424" i="1499"/>
  <c r="F425" i="1499"/>
  <c r="K422" i="1499"/>
  <c r="N422" i="1499"/>
  <c r="M423" i="1499"/>
  <c r="J423" i="1499"/>
  <c r="N424" i="1498"/>
  <c r="K424" i="1498"/>
  <c r="M425" i="1498"/>
  <c r="J425" i="1498"/>
  <c r="I426" i="1498"/>
  <c r="F427" i="1498"/>
  <c r="M425" i="1501" l="1"/>
  <c r="J425" i="1501"/>
  <c r="I426" i="1501"/>
  <c r="F427" i="1501"/>
  <c r="K424" i="1501"/>
  <c r="N424" i="1501"/>
  <c r="J425" i="1500"/>
  <c r="M425" i="1500"/>
  <c r="F427" i="1500"/>
  <c r="I426" i="1500"/>
  <c r="N424" i="1500"/>
  <c r="K424" i="1500"/>
  <c r="N423" i="1499"/>
  <c r="K423" i="1499"/>
  <c r="I425" i="1499"/>
  <c r="F426" i="1499"/>
  <c r="M424" i="1499"/>
  <c r="J424" i="1499"/>
  <c r="J426" i="1498"/>
  <c r="M426" i="1498"/>
  <c r="F428" i="1498"/>
  <c r="I427" i="1498"/>
  <c r="N425" i="1498"/>
  <c r="K425" i="1498"/>
  <c r="I427" i="1501" l="1"/>
  <c r="F428" i="1501"/>
  <c r="M426" i="1501"/>
  <c r="J426" i="1501"/>
  <c r="N425" i="1501"/>
  <c r="K425" i="1501"/>
  <c r="M426" i="1500"/>
  <c r="J426" i="1500"/>
  <c r="I427" i="1500"/>
  <c r="F428" i="1500"/>
  <c r="N425" i="1500"/>
  <c r="K425" i="1500"/>
  <c r="J425" i="1499"/>
  <c r="M425" i="1499"/>
  <c r="N424" i="1499"/>
  <c r="K424" i="1499"/>
  <c r="F427" i="1499"/>
  <c r="I426" i="1499"/>
  <c r="J427" i="1498"/>
  <c r="M427" i="1498"/>
  <c r="F429" i="1498"/>
  <c r="I428" i="1498"/>
  <c r="K426" i="1498"/>
  <c r="N426" i="1498"/>
  <c r="N426" i="1501" l="1"/>
  <c r="K426" i="1501"/>
  <c r="F429" i="1501"/>
  <c r="I428" i="1501"/>
  <c r="J427" i="1501"/>
  <c r="M427" i="1501"/>
  <c r="N426" i="1500"/>
  <c r="K426" i="1500"/>
  <c r="I428" i="1500"/>
  <c r="F429" i="1500"/>
  <c r="M427" i="1500"/>
  <c r="J427" i="1500"/>
  <c r="M426" i="1499"/>
  <c r="J426" i="1499"/>
  <c r="F428" i="1499"/>
  <c r="I427" i="1499"/>
  <c r="K425" i="1499"/>
  <c r="N425" i="1499"/>
  <c r="J428" i="1498"/>
  <c r="M428" i="1498"/>
  <c r="F430" i="1498"/>
  <c r="I429" i="1498"/>
  <c r="K427" i="1498"/>
  <c r="N427" i="1498"/>
  <c r="N427" i="1501" l="1"/>
  <c r="K427" i="1501"/>
  <c r="J428" i="1501"/>
  <c r="M428" i="1501"/>
  <c r="F430" i="1501"/>
  <c r="I429" i="1501"/>
  <c r="N427" i="1500"/>
  <c r="K427" i="1500"/>
  <c r="I429" i="1500"/>
  <c r="F430" i="1500"/>
  <c r="M428" i="1500"/>
  <c r="J428" i="1500"/>
  <c r="F429" i="1499"/>
  <c r="I428" i="1499"/>
  <c r="M427" i="1499"/>
  <c r="J427" i="1499"/>
  <c r="K426" i="1499"/>
  <c r="N426" i="1499"/>
  <c r="M429" i="1498"/>
  <c r="J429" i="1498"/>
  <c r="F431" i="1498"/>
  <c r="I430" i="1498"/>
  <c r="N428" i="1498"/>
  <c r="K428" i="1498"/>
  <c r="M429" i="1501" l="1"/>
  <c r="J429" i="1501"/>
  <c r="K428" i="1501"/>
  <c r="N428" i="1501"/>
  <c r="F431" i="1501"/>
  <c r="I430" i="1501"/>
  <c r="F431" i="1500"/>
  <c r="I430" i="1500"/>
  <c r="K428" i="1500"/>
  <c r="N428" i="1500"/>
  <c r="M429" i="1500"/>
  <c r="J429" i="1500"/>
  <c r="N427" i="1499"/>
  <c r="K427" i="1499"/>
  <c r="M428" i="1499"/>
  <c r="J428" i="1499"/>
  <c r="I429" i="1499"/>
  <c r="F430" i="1499"/>
  <c r="K429" i="1498"/>
  <c r="N429" i="1498"/>
  <c r="J430" i="1498"/>
  <c r="M430" i="1498"/>
  <c r="F432" i="1498"/>
  <c r="I431" i="1498"/>
  <c r="M430" i="1501" l="1"/>
  <c r="J430" i="1501"/>
  <c r="N429" i="1501"/>
  <c r="K429" i="1501"/>
  <c r="I431" i="1501"/>
  <c r="F432" i="1501"/>
  <c r="M430" i="1500"/>
  <c r="J430" i="1500"/>
  <c r="K429" i="1500"/>
  <c r="N429" i="1500"/>
  <c r="I431" i="1500"/>
  <c r="F432" i="1500"/>
  <c r="F431" i="1499"/>
  <c r="I430" i="1499"/>
  <c r="J429" i="1499"/>
  <c r="M429" i="1499"/>
  <c r="N428" i="1499"/>
  <c r="K428" i="1499"/>
  <c r="M431" i="1498"/>
  <c r="J431" i="1498"/>
  <c r="I432" i="1498"/>
  <c r="F433" i="1498"/>
  <c r="N430" i="1498"/>
  <c r="K430" i="1498"/>
  <c r="N430" i="1501" l="1"/>
  <c r="K430" i="1501"/>
  <c r="F433" i="1501"/>
  <c r="I432" i="1501"/>
  <c r="J431" i="1501"/>
  <c r="M431" i="1501"/>
  <c r="K430" i="1500"/>
  <c r="N430" i="1500"/>
  <c r="I432" i="1500"/>
  <c r="F433" i="1500"/>
  <c r="M431" i="1500"/>
  <c r="J431" i="1500"/>
  <c r="N429" i="1499"/>
  <c r="K429" i="1499"/>
  <c r="J430" i="1499"/>
  <c r="M430" i="1499"/>
  <c r="F432" i="1499"/>
  <c r="I431" i="1499"/>
  <c r="F434" i="1498"/>
  <c r="I433" i="1498"/>
  <c r="J432" i="1498"/>
  <c r="M432" i="1498"/>
  <c r="N431" i="1498"/>
  <c r="K431" i="1498"/>
  <c r="N431" i="1501" l="1"/>
  <c r="K431" i="1501"/>
  <c r="J432" i="1501"/>
  <c r="M432" i="1501"/>
  <c r="F434" i="1501"/>
  <c r="I433" i="1501"/>
  <c r="N431" i="1500"/>
  <c r="K431" i="1500"/>
  <c r="I433" i="1500"/>
  <c r="F434" i="1500"/>
  <c r="J432" i="1500"/>
  <c r="M432" i="1500"/>
  <c r="M431" i="1499"/>
  <c r="J431" i="1499"/>
  <c r="F433" i="1499"/>
  <c r="I432" i="1499"/>
  <c r="K430" i="1499"/>
  <c r="N430" i="1499"/>
  <c r="J433" i="1498"/>
  <c r="M433" i="1498"/>
  <c r="N432" i="1498"/>
  <c r="K432" i="1498"/>
  <c r="F435" i="1498"/>
  <c r="I434" i="1498"/>
  <c r="M433" i="1501" l="1"/>
  <c r="J433" i="1501"/>
  <c r="F435" i="1501"/>
  <c r="I434" i="1501"/>
  <c r="K432" i="1501"/>
  <c r="N432" i="1501"/>
  <c r="K432" i="1500"/>
  <c r="N432" i="1500"/>
  <c r="F435" i="1500"/>
  <c r="I434" i="1500"/>
  <c r="M433" i="1500"/>
  <c r="J433" i="1500"/>
  <c r="I433" i="1499"/>
  <c r="F434" i="1499"/>
  <c r="M432" i="1499"/>
  <c r="J432" i="1499"/>
  <c r="N431" i="1499"/>
  <c r="K431" i="1499"/>
  <c r="M434" i="1498"/>
  <c r="J434" i="1498"/>
  <c r="F436" i="1498"/>
  <c r="I435" i="1498"/>
  <c r="K433" i="1498"/>
  <c r="N433" i="1498"/>
  <c r="N433" i="1501" l="1"/>
  <c r="K433" i="1501"/>
  <c r="M434" i="1501"/>
  <c r="J434" i="1501"/>
  <c r="I435" i="1501"/>
  <c r="F436" i="1501"/>
  <c r="I435" i="1500"/>
  <c r="F436" i="1500"/>
  <c r="K433" i="1500"/>
  <c r="N433" i="1500"/>
  <c r="M434" i="1500"/>
  <c r="J434" i="1500"/>
  <c r="N432" i="1499"/>
  <c r="K432" i="1499"/>
  <c r="F435" i="1499"/>
  <c r="I434" i="1499"/>
  <c r="J433" i="1499"/>
  <c r="M433" i="1499"/>
  <c r="M435" i="1498"/>
  <c r="J435" i="1498"/>
  <c r="I436" i="1498"/>
  <c r="F437" i="1498"/>
  <c r="N434" i="1498"/>
  <c r="K434" i="1498"/>
  <c r="F437" i="1501" l="1"/>
  <c r="I436" i="1501"/>
  <c r="J435" i="1501"/>
  <c r="M435" i="1501"/>
  <c r="N434" i="1501"/>
  <c r="K434" i="1501"/>
  <c r="K434" i="1500"/>
  <c r="N434" i="1500"/>
  <c r="I436" i="1500"/>
  <c r="F437" i="1500"/>
  <c r="M435" i="1500"/>
  <c r="J435" i="1500"/>
  <c r="F436" i="1499"/>
  <c r="I435" i="1499"/>
  <c r="N433" i="1499"/>
  <c r="K433" i="1499"/>
  <c r="J434" i="1499"/>
  <c r="M434" i="1499"/>
  <c r="F438" i="1498"/>
  <c r="I437" i="1498"/>
  <c r="J436" i="1498"/>
  <c r="M436" i="1498"/>
  <c r="N435" i="1498"/>
  <c r="K435" i="1498"/>
  <c r="N435" i="1501" l="1"/>
  <c r="K435" i="1501"/>
  <c r="J436" i="1501"/>
  <c r="M436" i="1501"/>
  <c r="F438" i="1501"/>
  <c r="I437" i="1501"/>
  <c r="I437" i="1500"/>
  <c r="F438" i="1500"/>
  <c r="N435" i="1500"/>
  <c r="K435" i="1500"/>
  <c r="J436" i="1500"/>
  <c r="M436" i="1500"/>
  <c r="K434" i="1499"/>
  <c r="N434" i="1499"/>
  <c r="M435" i="1499"/>
  <c r="J435" i="1499"/>
  <c r="F437" i="1499"/>
  <c r="I436" i="1499"/>
  <c r="N436" i="1498"/>
  <c r="K436" i="1498"/>
  <c r="J437" i="1498"/>
  <c r="M437" i="1498"/>
  <c r="F439" i="1498"/>
  <c r="I438" i="1498"/>
  <c r="M437" i="1501" l="1"/>
  <c r="J437" i="1501"/>
  <c r="F439" i="1501"/>
  <c r="I438" i="1501"/>
  <c r="K436" i="1501"/>
  <c r="N436" i="1501"/>
  <c r="K436" i="1500"/>
  <c r="N436" i="1500"/>
  <c r="F439" i="1500"/>
  <c r="I438" i="1500"/>
  <c r="M437" i="1500"/>
  <c r="J437" i="1500"/>
  <c r="M436" i="1499"/>
  <c r="J436" i="1499"/>
  <c r="N435" i="1499"/>
  <c r="K435" i="1499"/>
  <c r="I437" i="1499"/>
  <c r="F438" i="1499"/>
  <c r="F440" i="1498"/>
  <c r="I439" i="1498"/>
  <c r="M438" i="1498"/>
  <c r="J438" i="1498"/>
  <c r="K437" i="1498"/>
  <c r="N437" i="1498"/>
  <c r="M438" i="1501" l="1"/>
  <c r="J438" i="1501"/>
  <c r="I439" i="1501"/>
  <c r="F440" i="1501"/>
  <c r="N437" i="1501"/>
  <c r="K437" i="1501"/>
  <c r="K437" i="1500"/>
  <c r="N437" i="1500"/>
  <c r="M438" i="1500"/>
  <c r="J438" i="1500"/>
  <c r="I439" i="1500"/>
  <c r="F440" i="1500"/>
  <c r="F439" i="1499"/>
  <c r="I438" i="1499"/>
  <c r="J437" i="1499"/>
  <c r="M437" i="1499"/>
  <c r="N436" i="1499"/>
  <c r="K436" i="1499"/>
  <c r="N438" i="1498"/>
  <c r="K438" i="1498"/>
  <c r="M439" i="1498"/>
  <c r="J439" i="1498"/>
  <c r="I440" i="1498"/>
  <c r="F441" i="1498"/>
  <c r="N438" i="1501" l="1"/>
  <c r="K438" i="1501"/>
  <c r="F441" i="1501"/>
  <c r="I440" i="1501"/>
  <c r="J439" i="1501"/>
  <c r="M439" i="1501"/>
  <c r="I440" i="1500"/>
  <c r="F441" i="1500"/>
  <c r="M439" i="1500"/>
  <c r="J439" i="1500"/>
  <c r="K438" i="1500"/>
  <c r="N438" i="1500"/>
  <c r="N437" i="1499"/>
  <c r="K437" i="1499"/>
  <c r="J438" i="1499"/>
  <c r="M438" i="1499"/>
  <c r="F440" i="1499"/>
  <c r="I439" i="1499"/>
  <c r="F442" i="1498"/>
  <c r="I441" i="1498"/>
  <c r="J440" i="1498"/>
  <c r="M440" i="1498"/>
  <c r="N439" i="1498"/>
  <c r="K439" i="1498"/>
  <c r="N439" i="1501" l="1"/>
  <c r="K439" i="1501"/>
  <c r="J440" i="1501"/>
  <c r="M440" i="1501"/>
  <c r="F442" i="1501"/>
  <c r="I441" i="1501"/>
  <c r="N439" i="1500"/>
  <c r="K439" i="1500"/>
  <c r="I441" i="1500"/>
  <c r="F442" i="1500"/>
  <c r="M440" i="1500"/>
  <c r="J440" i="1500"/>
  <c r="K438" i="1499"/>
  <c r="N438" i="1499"/>
  <c r="F441" i="1499"/>
  <c r="I440" i="1499"/>
  <c r="M439" i="1499"/>
  <c r="J439" i="1499"/>
  <c r="N440" i="1498"/>
  <c r="K440" i="1498"/>
  <c r="J441" i="1498"/>
  <c r="M441" i="1498"/>
  <c r="F443" i="1498"/>
  <c r="I442" i="1498"/>
  <c r="M441" i="1501" l="1"/>
  <c r="J441" i="1501"/>
  <c r="F443" i="1501"/>
  <c r="I442" i="1501"/>
  <c r="K440" i="1501"/>
  <c r="N440" i="1501"/>
  <c r="K440" i="1500"/>
  <c r="N440" i="1500"/>
  <c r="F443" i="1500"/>
  <c r="I442" i="1500"/>
  <c r="M441" i="1500"/>
  <c r="J441" i="1500"/>
  <c r="I441" i="1499"/>
  <c r="F442" i="1499"/>
  <c r="N439" i="1499"/>
  <c r="K439" i="1499"/>
  <c r="M440" i="1499"/>
  <c r="J440" i="1499"/>
  <c r="F444" i="1498"/>
  <c r="I443" i="1498"/>
  <c r="M442" i="1498"/>
  <c r="J442" i="1498"/>
  <c r="K441" i="1498"/>
  <c r="N441" i="1498"/>
  <c r="M442" i="1501" l="1"/>
  <c r="J442" i="1501"/>
  <c r="I443" i="1501"/>
  <c r="F444" i="1501"/>
  <c r="N441" i="1501"/>
  <c r="K441" i="1501"/>
  <c r="K441" i="1500"/>
  <c r="N441" i="1500"/>
  <c r="I443" i="1500"/>
  <c r="F444" i="1500"/>
  <c r="M442" i="1500"/>
  <c r="J442" i="1500"/>
  <c r="F443" i="1499"/>
  <c r="I442" i="1499"/>
  <c r="N440" i="1499"/>
  <c r="K440" i="1499"/>
  <c r="J441" i="1499"/>
  <c r="M441" i="1499"/>
  <c r="J443" i="1498"/>
  <c r="M443" i="1498"/>
  <c r="N442" i="1498"/>
  <c r="K442" i="1498"/>
  <c r="I444" i="1498"/>
  <c r="F445" i="1498"/>
  <c r="F445" i="1501" l="1"/>
  <c r="I444" i="1501"/>
  <c r="J443" i="1501"/>
  <c r="M443" i="1501"/>
  <c r="N442" i="1501"/>
  <c r="K442" i="1501"/>
  <c r="K442" i="1500"/>
  <c r="N442" i="1500"/>
  <c r="I444" i="1500"/>
  <c r="F445" i="1500"/>
  <c r="M443" i="1500"/>
  <c r="J443" i="1500"/>
  <c r="N441" i="1499"/>
  <c r="K441" i="1499"/>
  <c r="J442" i="1499"/>
  <c r="M442" i="1499"/>
  <c r="F444" i="1499"/>
  <c r="I443" i="1499"/>
  <c r="J444" i="1498"/>
  <c r="M444" i="1498"/>
  <c r="F446" i="1498"/>
  <c r="I445" i="1498"/>
  <c r="N443" i="1498"/>
  <c r="K443" i="1498"/>
  <c r="N443" i="1501" l="1"/>
  <c r="K443" i="1501"/>
  <c r="J444" i="1501"/>
  <c r="M444" i="1501"/>
  <c r="F446" i="1501"/>
  <c r="I445" i="1501"/>
  <c r="N443" i="1500"/>
  <c r="K443" i="1500"/>
  <c r="I445" i="1500"/>
  <c r="F446" i="1500"/>
  <c r="M444" i="1500"/>
  <c r="J444" i="1500"/>
  <c r="K442" i="1499"/>
  <c r="N442" i="1499"/>
  <c r="F445" i="1499"/>
  <c r="I444" i="1499"/>
  <c r="M443" i="1499"/>
  <c r="J443" i="1499"/>
  <c r="J445" i="1498"/>
  <c r="M445" i="1498"/>
  <c r="F447" i="1498"/>
  <c r="I446" i="1498"/>
  <c r="N444" i="1498"/>
  <c r="K444" i="1498"/>
  <c r="M445" i="1501" l="1"/>
  <c r="J445" i="1501"/>
  <c r="F447" i="1501"/>
  <c r="I446" i="1501"/>
  <c r="K444" i="1501"/>
  <c r="N444" i="1501"/>
  <c r="M445" i="1500"/>
  <c r="J445" i="1500"/>
  <c r="K444" i="1500"/>
  <c r="N444" i="1500"/>
  <c r="F447" i="1500"/>
  <c r="I446" i="1500"/>
  <c r="I445" i="1499"/>
  <c r="F446" i="1499"/>
  <c r="N443" i="1499"/>
  <c r="K443" i="1499"/>
  <c r="M444" i="1499"/>
  <c r="J444" i="1499"/>
  <c r="M446" i="1498"/>
  <c r="J446" i="1498"/>
  <c r="F448" i="1498"/>
  <c r="I447" i="1498"/>
  <c r="K445" i="1498"/>
  <c r="N445" i="1498"/>
  <c r="M446" i="1501" l="1"/>
  <c r="J446" i="1501"/>
  <c r="N445" i="1501"/>
  <c r="K445" i="1501"/>
  <c r="I447" i="1501"/>
  <c r="F448" i="1501"/>
  <c r="M446" i="1500"/>
  <c r="J446" i="1500"/>
  <c r="I447" i="1500"/>
  <c r="F448" i="1500"/>
  <c r="K445" i="1500"/>
  <c r="N445" i="1500"/>
  <c r="N444" i="1499"/>
  <c r="K444" i="1499"/>
  <c r="F447" i="1499"/>
  <c r="I446" i="1499"/>
  <c r="J445" i="1499"/>
  <c r="M445" i="1499"/>
  <c r="J447" i="1498"/>
  <c r="M447" i="1498"/>
  <c r="I448" i="1498"/>
  <c r="F449" i="1498"/>
  <c r="N446" i="1498"/>
  <c r="K446" i="1498"/>
  <c r="N446" i="1501" l="1"/>
  <c r="K446" i="1501"/>
  <c r="F449" i="1501"/>
  <c r="I448" i="1501"/>
  <c r="J447" i="1501"/>
  <c r="M447" i="1501"/>
  <c r="M447" i="1500"/>
  <c r="J447" i="1500"/>
  <c r="K446" i="1500"/>
  <c r="N446" i="1500"/>
  <c r="I448" i="1500"/>
  <c r="F449" i="1500"/>
  <c r="N445" i="1499"/>
  <c r="K445" i="1499"/>
  <c r="F448" i="1499"/>
  <c r="I447" i="1499"/>
  <c r="J446" i="1499"/>
  <c r="M446" i="1499"/>
  <c r="F450" i="1498"/>
  <c r="I449" i="1498"/>
  <c r="J448" i="1498"/>
  <c r="M448" i="1498"/>
  <c r="N447" i="1498"/>
  <c r="K447" i="1498"/>
  <c r="N447" i="1501" l="1"/>
  <c r="K447" i="1501"/>
  <c r="J448" i="1501"/>
  <c r="M448" i="1501"/>
  <c r="F450" i="1501"/>
  <c r="I449" i="1501"/>
  <c r="N447" i="1500"/>
  <c r="K447" i="1500"/>
  <c r="F450" i="1500"/>
  <c r="I449" i="1500"/>
  <c r="M448" i="1500"/>
  <c r="J448" i="1500"/>
  <c r="F449" i="1499"/>
  <c r="I448" i="1499"/>
  <c r="M447" i="1499"/>
  <c r="J447" i="1499"/>
  <c r="K446" i="1499"/>
  <c r="N446" i="1499"/>
  <c r="N448" i="1498"/>
  <c r="K448" i="1498"/>
  <c r="J449" i="1498"/>
  <c r="M449" i="1498"/>
  <c r="F451" i="1498"/>
  <c r="I450" i="1498"/>
  <c r="M449" i="1501" l="1"/>
  <c r="J449" i="1501"/>
  <c r="F451" i="1501"/>
  <c r="I450" i="1501"/>
  <c r="K448" i="1501"/>
  <c r="N448" i="1501"/>
  <c r="K448" i="1500"/>
  <c r="N448" i="1500"/>
  <c r="M449" i="1500"/>
  <c r="J449" i="1500"/>
  <c r="I450" i="1500"/>
  <c r="F451" i="1500"/>
  <c r="N447" i="1499"/>
  <c r="K447" i="1499"/>
  <c r="M448" i="1499"/>
  <c r="J448" i="1499"/>
  <c r="I449" i="1499"/>
  <c r="F450" i="1499"/>
  <c r="M450" i="1498"/>
  <c r="J450" i="1498"/>
  <c r="F452" i="1498"/>
  <c r="I451" i="1498"/>
  <c r="K449" i="1498"/>
  <c r="N449" i="1498"/>
  <c r="M450" i="1501" l="1"/>
  <c r="J450" i="1501"/>
  <c r="N449" i="1501"/>
  <c r="K449" i="1501"/>
  <c r="I451" i="1501"/>
  <c r="F452" i="1501"/>
  <c r="F452" i="1500"/>
  <c r="I451" i="1500"/>
  <c r="M450" i="1500"/>
  <c r="J450" i="1500"/>
  <c r="K449" i="1500"/>
  <c r="N449" i="1500"/>
  <c r="J449" i="1499"/>
  <c r="M449" i="1499"/>
  <c r="N448" i="1499"/>
  <c r="K448" i="1499"/>
  <c r="F451" i="1499"/>
  <c r="I450" i="1499"/>
  <c r="M451" i="1498"/>
  <c r="J451" i="1498"/>
  <c r="I452" i="1498"/>
  <c r="F453" i="1498"/>
  <c r="N450" i="1498"/>
  <c r="K450" i="1498"/>
  <c r="N450" i="1501" l="1"/>
  <c r="K450" i="1501"/>
  <c r="F453" i="1501"/>
  <c r="I452" i="1501"/>
  <c r="J451" i="1501"/>
  <c r="M451" i="1501"/>
  <c r="J451" i="1500"/>
  <c r="M451" i="1500"/>
  <c r="N450" i="1500"/>
  <c r="K450" i="1500"/>
  <c r="F453" i="1500"/>
  <c r="I452" i="1500"/>
  <c r="J450" i="1499"/>
  <c r="M450" i="1499"/>
  <c r="F452" i="1499"/>
  <c r="I451" i="1499"/>
  <c r="N449" i="1499"/>
  <c r="K449" i="1499"/>
  <c r="N451" i="1498"/>
  <c r="K451" i="1498"/>
  <c r="F454" i="1498"/>
  <c r="I453" i="1498"/>
  <c r="J452" i="1498"/>
  <c r="M452" i="1498"/>
  <c r="N451" i="1501" l="1"/>
  <c r="K451" i="1501"/>
  <c r="J452" i="1501"/>
  <c r="M452" i="1501"/>
  <c r="F454" i="1501"/>
  <c r="I453" i="1501"/>
  <c r="J452" i="1500"/>
  <c r="M452" i="1500"/>
  <c r="F454" i="1500"/>
  <c r="I453" i="1500"/>
  <c r="K451" i="1500"/>
  <c r="N451" i="1500"/>
  <c r="M451" i="1499"/>
  <c r="J451" i="1499"/>
  <c r="F453" i="1499"/>
  <c r="I452" i="1499"/>
  <c r="K450" i="1499"/>
  <c r="N450" i="1499"/>
  <c r="N452" i="1498"/>
  <c r="K452" i="1498"/>
  <c r="J453" i="1498"/>
  <c r="M453" i="1498"/>
  <c r="F455" i="1498"/>
  <c r="I454" i="1498"/>
  <c r="F455" i="1501" l="1"/>
  <c r="I454" i="1501"/>
  <c r="M453" i="1501"/>
  <c r="J453" i="1501"/>
  <c r="K452" i="1501"/>
  <c r="N452" i="1501"/>
  <c r="F455" i="1500"/>
  <c r="I454" i="1500"/>
  <c r="M453" i="1500"/>
  <c r="J453" i="1500"/>
  <c r="N452" i="1500"/>
  <c r="K452" i="1500"/>
  <c r="I453" i="1499"/>
  <c r="F454" i="1499"/>
  <c r="M452" i="1499"/>
  <c r="J452" i="1499"/>
  <c r="N451" i="1499"/>
  <c r="K451" i="1499"/>
  <c r="F456" i="1498"/>
  <c r="I455" i="1498"/>
  <c r="M454" i="1498"/>
  <c r="J454" i="1498"/>
  <c r="K453" i="1498"/>
  <c r="N453" i="1498"/>
  <c r="N453" i="1501" l="1"/>
  <c r="K453" i="1501"/>
  <c r="M454" i="1501"/>
  <c r="J454" i="1501"/>
  <c r="I455" i="1501"/>
  <c r="F456" i="1501"/>
  <c r="N453" i="1500"/>
  <c r="K453" i="1500"/>
  <c r="M454" i="1500"/>
  <c r="J454" i="1500"/>
  <c r="I455" i="1500"/>
  <c r="F456" i="1500"/>
  <c r="F455" i="1499"/>
  <c r="I454" i="1499"/>
  <c r="N452" i="1499"/>
  <c r="K452" i="1499"/>
  <c r="J453" i="1499"/>
  <c r="M453" i="1499"/>
  <c r="N454" i="1498"/>
  <c r="K454" i="1498"/>
  <c r="M455" i="1498"/>
  <c r="J455" i="1498"/>
  <c r="I456" i="1498"/>
  <c r="F457" i="1498"/>
  <c r="F457" i="1501" l="1"/>
  <c r="I456" i="1501"/>
  <c r="N454" i="1501"/>
  <c r="K454" i="1501"/>
  <c r="J455" i="1501"/>
  <c r="M455" i="1501"/>
  <c r="F457" i="1500"/>
  <c r="I456" i="1500"/>
  <c r="J455" i="1500"/>
  <c r="M455" i="1500"/>
  <c r="N454" i="1500"/>
  <c r="K454" i="1500"/>
  <c r="N453" i="1499"/>
  <c r="K453" i="1499"/>
  <c r="J454" i="1499"/>
  <c r="M454" i="1499"/>
  <c r="F456" i="1499"/>
  <c r="I455" i="1499"/>
  <c r="J456" i="1498"/>
  <c r="M456" i="1498"/>
  <c r="F458" i="1498"/>
  <c r="I457" i="1498"/>
  <c r="N455" i="1498"/>
  <c r="K455" i="1498"/>
  <c r="N455" i="1501" l="1"/>
  <c r="K455" i="1501"/>
  <c r="J456" i="1501"/>
  <c r="M456" i="1501"/>
  <c r="F458" i="1501"/>
  <c r="I457" i="1501"/>
  <c r="K455" i="1500"/>
  <c r="N455" i="1500"/>
  <c r="M456" i="1500"/>
  <c r="J456" i="1500"/>
  <c r="F458" i="1500"/>
  <c r="I457" i="1500"/>
  <c r="F457" i="1499"/>
  <c r="I456" i="1499"/>
  <c r="M455" i="1499"/>
  <c r="J455" i="1499"/>
  <c r="K454" i="1499"/>
  <c r="N454" i="1499"/>
  <c r="J457" i="1498"/>
  <c r="M457" i="1498"/>
  <c r="F459" i="1498"/>
  <c r="I458" i="1498"/>
  <c r="N456" i="1498"/>
  <c r="K456" i="1498"/>
  <c r="M457" i="1501" l="1"/>
  <c r="J457" i="1501"/>
  <c r="F459" i="1501"/>
  <c r="I458" i="1501"/>
  <c r="K456" i="1501"/>
  <c r="N456" i="1501"/>
  <c r="I458" i="1500"/>
  <c r="F459" i="1500"/>
  <c r="M457" i="1500"/>
  <c r="J457" i="1500"/>
  <c r="N456" i="1500"/>
  <c r="K456" i="1500"/>
  <c r="M456" i="1499"/>
  <c r="J456" i="1499"/>
  <c r="N455" i="1499"/>
  <c r="K455" i="1499"/>
  <c r="I457" i="1499"/>
  <c r="F458" i="1499"/>
  <c r="M458" i="1498"/>
  <c r="J458" i="1498"/>
  <c r="F460" i="1498"/>
  <c r="I459" i="1498"/>
  <c r="K457" i="1498"/>
  <c r="N457" i="1498"/>
  <c r="M458" i="1501" l="1"/>
  <c r="J458" i="1501"/>
  <c r="N457" i="1501"/>
  <c r="K457" i="1501"/>
  <c r="I459" i="1501"/>
  <c r="F460" i="1501"/>
  <c r="F460" i="1500"/>
  <c r="I459" i="1500"/>
  <c r="N457" i="1500"/>
  <c r="K457" i="1500"/>
  <c r="M458" i="1500"/>
  <c r="J458" i="1500"/>
  <c r="J457" i="1499"/>
  <c r="M457" i="1499"/>
  <c r="F459" i="1499"/>
  <c r="I458" i="1499"/>
  <c r="N456" i="1499"/>
  <c r="K456" i="1499"/>
  <c r="N458" i="1498"/>
  <c r="K458" i="1498"/>
  <c r="M459" i="1498"/>
  <c r="J459" i="1498"/>
  <c r="I460" i="1498"/>
  <c r="F461" i="1498"/>
  <c r="F461" i="1501" l="1"/>
  <c r="I460" i="1501"/>
  <c r="J459" i="1501"/>
  <c r="M459" i="1501"/>
  <c r="N458" i="1501"/>
  <c r="K458" i="1501"/>
  <c r="J459" i="1500"/>
  <c r="M459" i="1500"/>
  <c r="N458" i="1500"/>
  <c r="K458" i="1500"/>
  <c r="F461" i="1500"/>
  <c r="I460" i="1500"/>
  <c r="J458" i="1499"/>
  <c r="M458" i="1499"/>
  <c r="F460" i="1499"/>
  <c r="I459" i="1499"/>
  <c r="N457" i="1499"/>
  <c r="K457" i="1499"/>
  <c r="J460" i="1498"/>
  <c r="M460" i="1498"/>
  <c r="F462" i="1498"/>
  <c r="I461" i="1498"/>
  <c r="N459" i="1498"/>
  <c r="K459" i="1498"/>
  <c r="N459" i="1501" l="1"/>
  <c r="K459" i="1501"/>
  <c r="F462" i="1501"/>
  <c r="I461" i="1501"/>
  <c r="J460" i="1501"/>
  <c r="M460" i="1501"/>
  <c r="F462" i="1500"/>
  <c r="I461" i="1500"/>
  <c r="M460" i="1500"/>
  <c r="J460" i="1500"/>
  <c r="K459" i="1500"/>
  <c r="N459" i="1500"/>
  <c r="M459" i="1499"/>
  <c r="J459" i="1499"/>
  <c r="F461" i="1499"/>
  <c r="I460" i="1499"/>
  <c r="K458" i="1499"/>
  <c r="N458" i="1499"/>
  <c r="J461" i="1498"/>
  <c r="M461" i="1498"/>
  <c r="F463" i="1498"/>
  <c r="I462" i="1498"/>
  <c r="N460" i="1498"/>
  <c r="K460" i="1498"/>
  <c r="K460" i="1501" l="1"/>
  <c r="N460" i="1501"/>
  <c r="M461" i="1501"/>
  <c r="J461" i="1501"/>
  <c r="F463" i="1501"/>
  <c r="I462" i="1501"/>
  <c r="N460" i="1500"/>
  <c r="K460" i="1500"/>
  <c r="M461" i="1500"/>
  <c r="J461" i="1500"/>
  <c r="I462" i="1500"/>
  <c r="F463" i="1500"/>
  <c r="M460" i="1499"/>
  <c r="J460" i="1499"/>
  <c r="N459" i="1499"/>
  <c r="K459" i="1499"/>
  <c r="F462" i="1499"/>
  <c r="I461" i="1499"/>
  <c r="M462" i="1498"/>
  <c r="J462" i="1498"/>
  <c r="F464" i="1498"/>
  <c r="I463" i="1498"/>
  <c r="K461" i="1498"/>
  <c r="N461" i="1498"/>
  <c r="N461" i="1501" l="1"/>
  <c r="K461" i="1501"/>
  <c r="M462" i="1501"/>
  <c r="J462" i="1501"/>
  <c r="F464" i="1501"/>
  <c r="I463" i="1501"/>
  <c r="I463" i="1500"/>
  <c r="F464" i="1500"/>
  <c r="M462" i="1500"/>
  <c r="J462" i="1500"/>
  <c r="N461" i="1500"/>
  <c r="K461" i="1500"/>
  <c r="J461" i="1499"/>
  <c r="M461" i="1499"/>
  <c r="N460" i="1499"/>
  <c r="K460" i="1499"/>
  <c r="F463" i="1499"/>
  <c r="I462" i="1499"/>
  <c r="N462" i="1498"/>
  <c r="K462" i="1498"/>
  <c r="M463" i="1498"/>
  <c r="J463" i="1498"/>
  <c r="I464" i="1498"/>
  <c r="F465" i="1498"/>
  <c r="M463" i="1501" l="1"/>
  <c r="J463" i="1501"/>
  <c r="I464" i="1501"/>
  <c r="F465" i="1501"/>
  <c r="N462" i="1501"/>
  <c r="K462" i="1501"/>
  <c r="F465" i="1500"/>
  <c r="I464" i="1500"/>
  <c r="N462" i="1500"/>
  <c r="K462" i="1500"/>
  <c r="J463" i="1500"/>
  <c r="M463" i="1500"/>
  <c r="M462" i="1499"/>
  <c r="J462" i="1499"/>
  <c r="F464" i="1499"/>
  <c r="I463" i="1499"/>
  <c r="N461" i="1499"/>
  <c r="K461" i="1499"/>
  <c r="F466" i="1498"/>
  <c r="I465" i="1498"/>
  <c r="M464" i="1498"/>
  <c r="J464" i="1498"/>
  <c r="N463" i="1498"/>
  <c r="K463" i="1498"/>
  <c r="F466" i="1501" l="1"/>
  <c r="I465" i="1501"/>
  <c r="M464" i="1501"/>
  <c r="J464" i="1501"/>
  <c r="N463" i="1501"/>
  <c r="K463" i="1501"/>
  <c r="M464" i="1500"/>
  <c r="J464" i="1500"/>
  <c r="K463" i="1500"/>
  <c r="N463" i="1500"/>
  <c r="F466" i="1500"/>
  <c r="I465" i="1500"/>
  <c r="I464" i="1499"/>
  <c r="F465" i="1499"/>
  <c r="N462" i="1499"/>
  <c r="K462" i="1499"/>
  <c r="J463" i="1499"/>
  <c r="M463" i="1499"/>
  <c r="J465" i="1498"/>
  <c r="M465" i="1498"/>
  <c r="N464" i="1498"/>
  <c r="K464" i="1498"/>
  <c r="F467" i="1498"/>
  <c r="I466" i="1498"/>
  <c r="N464" i="1501" l="1"/>
  <c r="K464" i="1501"/>
  <c r="J465" i="1501"/>
  <c r="M465" i="1501"/>
  <c r="F467" i="1501"/>
  <c r="I466" i="1501"/>
  <c r="J465" i="1500"/>
  <c r="M465" i="1500"/>
  <c r="K464" i="1500"/>
  <c r="N464" i="1500"/>
  <c r="I466" i="1500"/>
  <c r="F467" i="1500"/>
  <c r="F466" i="1499"/>
  <c r="I465" i="1499"/>
  <c r="N463" i="1499"/>
  <c r="K463" i="1499"/>
  <c r="M464" i="1499"/>
  <c r="J464" i="1499"/>
  <c r="M466" i="1498"/>
  <c r="J466" i="1498"/>
  <c r="F468" i="1498"/>
  <c r="I467" i="1498"/>
  <c r="K465" i="1498"/>
  <c r="N465" i="1498"/>
  <c r="M466" i="1501" l="1"/>
  <c r="J466" i="1501"/>
  <c r="F468" i="1501"/>
  <c r="I467" i="1501"/>
  <c r="K465" i="1501"/>
  <c r="N465" i="1501"/>
  <c r="I467" i="1500"/>
  <c r="F468" i="1500"/>
  <c r="J466" i="1500"/>
  <c r="M466" i="1500"/>
  <c r="N465" i="1500"/>
  <c r="K465" i="1500"/>
  <c r="N464" i="1499"/>
  <c r="K464" i="1499"/>
  <c r="J465" i="1499"/>
  <c r="M465" i="1499"/>
  <c r="F467" i="1499"/>
  <c r="I466" i="1499"/>
  <c r="M467" i="1498"/>
  <c r="J467" i="1498"/>
  <c r="I468" i="1498"/>
  <c r="F469" i="1498"/>
  <c r="N466" i="1498"/>
  <c r="K466" i="1498"/>
  <c r="M467" i="1501" l="1"/>
  <c r="J467" i="1501"/>
  <c r="N466" i="1501"/>
  <c r="K466" i="1501"/>
  <c r="I468" i="1501"/>
  <c r="F469" i="1501"/>
  <c r="N466" i="1500"/>
  <c r="K466" i="1500"/>
  <c r="F469" i="1500"/>
  <c r="I468" i="1500"/>
  <c r="J467" i="1500"/>
  <c r="M467" i="1500"/>
  <c r="K465" i="1499"/>
  <c r="N465" i="1499"/>
  <c r="M466" i="1499"/>
  <c r="J466" i="1499"/>
  <c r="F468" i="1499"/>
  <c r="I467" i="1499"/>
  <c r="F470" i="1498"/>
  <c r="I469" i="1498"/>
  <c r="J468" i="1498"/>
  <c r="M468" i="1498"/>
  <c r="N467" i="1498"/>
  <c r="K467" i="1498"/>
  <c r="F470" i="1501" l="1"/>
  <c r="I469" i="1501"/>
  <c r="J468" i="1501"/>
  <c r="M468" i="1501"/>
  <c r="N467" i="1501"/>
  <c r="K467" i="1501"/>
  <c r="K467" i="1500"/>
  <c r="N467" i="1500"/>
  <c r="M468" i="1500"/>
  <c r="J468" i="1500"/>
  <c r="F470" i="1500"/>
  <c r="I469" i="1500"/>
  <c r="M467" i="1499"/>
  <c r="J467" i="1499"/>
  <c r="N466" i="1499"/>
  <c r="K466" i="1499"/>
  <c r="I468" i="1499"/>
  <c r="F469" i="1499"/>
  <c r="N468" i="1498"/>
  <c r="K468" i="1498"/>
  <c r="J469" i="1498"/>
  <c r="M469" i="1498"/>
  <c r="F471" i="1498"/>
  <c r="I470" i="1498"/>
  <c r="N468" i="1501" l="1"/>
  <c r="K468" i="1501"/>
  <c r="J469" i="1501"/>
  <c r="M469" i="1501"/>
  <c r="F471" i="1501"/>
  <c r="I470" i="1501"/>
  <c r="I470" i="1500"/>
  <c r="F471" i="1500"/>
  <c r="J469" i="1500"/>
  <c r="M469" i="1500"/>
  <c r="N468" i="1500"/>
  <c r="K468" i="1500"/>
  <c r="J468" i="1499"/>
  <c r="M468" i="1499"/>
  <c r="N467" i="1499"/>
  <c r="K467" i="1499"/>
  <c r="F470" i="1499"/>
  <c r="I469" i="1499"/>
  <c r="F472" i="1498"/>
  <c r="I471" i="1498"/>
  <c r="M470" i="1498"/>
  <c r="J470" i="1498"/>
  <c r="K469" i="1498"/>
  <c r="N469" i="1498"/>
  <c r="M470" i="1501" l="1"/>
  <c r="J470" i="1501"/>
  <c r="F472" i="1501"/>
  <c r="I471" i="1501"/>
  <c r="K469" i="1501"/>
  <c r="N469" i="1501"/>
  <c r="N469" i="1500"/>
  <c r="K469" i="1500"/>
  <c r="F472" i="1500"/>
  <c r="I471" i="1500"/>
  <c r="M470" i="1500"/>
  <c r="J470" i="1500"/>
  <c r="F471" i="1499"/>
  <c r="I470" i="1499"/>
  <c r="J469" i="1499"/>
  <c r="M469" i="1499"/>
  <c r="N468" i="1499"/>
  <c r="K468" i="1499"/>
  <c r="M471" i="1498"/>
  <c r="J471" i="1498"/>
  <c r="N470" i="1498"/>
  <c r="K470" i="1498"/>
  <c r="I472" i="1498"/>
  <c r="F473" i="1498"/>
  <c r="M471" i="1501" l="1"/>
  <c r="J471" i="1501"/>
  <c r="I472" i="1501"/>
  <c r="F473" i="1501"/>
  <c r="N470" i="1501"/>
  <c r="K470" i="1501"/>
  <c r="N470" i="1500"/>
  <c r="K470" i="1500"/>
  <c r="J471" i="1500"/>
  <c r="M471" i="1500"/>
  <c r="F473" i="1500"/>
  <c r="I472" i="1500"/>
  <c r="K469" i="1499"/>
  <c r="N469" i="1499"/>
  <c r="M470" i="1499"/>
  <c r="J470" i="1499"/>
  <c r="F472" i="1499"/>
  <c r="I471" i="1499"/>
  <c r="F474" i="1498"/>
  <c r="I473" i="1498"/>
  <c r="J472" i="1498"/>
  <c r="M472" i="1498"/>
  <c r="N471" i="1498"/>
  <c r="K471" i="1498"/>
  <c r="F474" i="1501" l="1"/>
  <c r="I473" i="1501"/>
  <c r="J472" i="1501"/>
  <c r="M472" i="1501"/>
  <c r="N471" i="1501"/>
  <c r="K471" i="1501"/>
  <c r="M472" i="1500"/>
  <c r="J472" i="1500"/>
  <c r="F474" i="1500"/>
  <c r="I473" i="1500"/>
  <c r="K471" i="1500"/>
  <c r="N471" i="1500"/>
  <c r="M471" i="1499"/>
  <c r="J471" i="1499"/>
  <c r="I472" i="1499"/>
  <c r="F473" i="1499"/>
  <c r="N470" i="1499"/>
  <c r="K470" i="1499"/>
  <c r="N472" i="1498"/>
  <c r="K472" i="1498"/>
  <c r="J473" i="1498"/>
  <c r="M473" i="1498"/>
  <c r="F475" i="1498"/>
  <c r="I474" i="1498"/>
  <c r="N472" i="1501" l="1"/>
  <c r="K472" i="1501"/>
  <c r="J473" i="1501"/>
  <c r="M473" i="1501"/>
  <c r="F475" i="1501"/>
  <c r="I474" i="1501"/>
  <c r="M473" i="1500"/>
  <c r="J473" i="1500"/>
  <c r="I474" i="1500"/>
  <c r="F475" i="1500"/>
  <c r="K472" i="1500"/>
  <c r="N472" i="1500"/>
  <c r="F474" i="1499"/>
  <c r="I473" i="1499"/>
  <c r="J472" i="1499"/>
  <c r="M472" i="1499"/>
  <c r="N471" i="1499"/>
  <c r="K471" i="1499"/>
  <c r="M474" i="1498"/>
  <c r="J474" i="1498"/>
  <c r="F476" i="1498"/>
  <c r="I475" i="1498"/>
  <c r="K473" i="1498"/>
  <c r="N473" i="1498"/>
  <c r="M474" i="1501" l="1"/>
  <c r="J474" i="1501"/>
  <c r="F476" i="1501"/>
  <c r="I475" i="1501"/>
  <c r="K473" i="1501"/>
  <c r="N473" i="1501"/>
  <c r="N473" i="1500"/>
  <c r="K473" i="1500"/>
  <c r="I475" i="1500"/>
  <c r="F476" i="1500"/>
  <c r="M474" i="1500"/>
  <c r="J474" i="1500"/>
  <c r="N472" i="1499"/>
  <c r="K472" i="1499"/>
  <c r="J473" i="1499"/>
  <c r="M473" i="1499"/>
  <c r="F475" i="1499"/>
  <c r="I474" i="1499"/>
  <c r="N474" i="1498"/>
  <c r="K474" i="1498"/>
  <c r="M475" i="1498"/>
  <c r="J475" i="1498"/>
  <c r="I476" i="1498"/>
  <c r="F477" i="1498"/>
  <c r="M475" i="1501" l="1"/>
  <c r="J475" i="1501"/>
  <c r="I476" i="1501"/>
  <c r="F477" i="1501"/>
  <c r="N474" i="1501"/>
  <c r="K474" i="1501"/>
  <c r="N474" i="1500"/>
  <c r="K474" i="1500"/>
  <c r="F477" i="1500"/>
  <c r="I476" i="1500"/>
  <c r="J475" i="1500"/>
  <c r="M475" i="1500"/>
  <c r="M474" i="1499"/>
  <c r="J474" i="1499"/>
  <c r="F476" i="1499"/>
  <c r="I475" i="1499"/>
  <c r="K473" i="1499"/>
  <c r="N473" i="1499"/>
  <c r="F478" i="1498"/>
  <c r="I477" i="1498"/>
  <c r="J476" i="1498"/>
  <c r="M476" i="1498"/>
  <c r="N475" i="1498"/>
  <c r="K475" i="1498"/>
  <c r="J476" i="1501" l="1"/>
  <c r="M476" i="1501"/>
  <c r="N475" i="1501"/>
  <c r="K475" i="1501"/>
  <c r="F478" i="1501"/>
  <c r="I477" i="1501"/>
  <c r="K475" i="1500"/>
  <c r="N475" i="1500"/>
  <c r="M476" i="1500"/>
  <c r="J476" i="1500"/>
  <c r="F478" i="1500"/>
  <c r="I477" i="1500"/>
  <c r="M475" i="1499"/>
  <c r="J475" i="1499"/>
  <c r="N474" i="1499"/>
  <c r="K474" i="1499"/>
  <c r="I476" i="1499"/>
  <c r="F477" i="1499"/>
  <c r="N476" i="1498"/>
  <c r="K476" i="1498"/>
  <c r="J477" i="1498"/>
  <c r="M477" i="1498"/>
  <c r="F479" i="1498"/>
  <c r="I478" i="1498"/>
  <c r="F479" i="1501" l="1"/>
  <c r="I478" i="1501"/>
  <c r="J477" i="1501"/>
  <c r="M477" i="1501"/>
  <c r="N476" i="1501"/>
  <c r="K476" i="1501"/>
  <c r="I478" i="1500"/>
  <c r="F479" i="1500"/>
  <c r="M477" i="1500"/>
  <c r="J477" i="1500"/>
  <c r="K476" i="1500"/>
  <c r="N476" i="1500"/>
  <c r="F478" i="1499"/>
  <c r="I477" i="1499"/>
  <c r="J476" i="1499"/>
  <c r="M476" i="1499"/>
  <c r="N475" i="1499"/>
  <c r="K475" i="1499"/>
  <c r="M478" i="1498"/>
  <c r="J478" i="1498"/>
  <c r="F480" i="1498"/>
  <c r="I479" i="1498"/>
  <c r="K477" i="1498"/>
  <c r="N477" i="1498"/>
  <c r="K477" i="1501" l="1"/>
  <c r="N477" i="1501"/>
  <c r="M478" i="1501"/>
  <c r="J478" i="1501"/>
  <c r="F480" i="1501"/>
  <c r="I479" i="1501"/>
  <c r="I479" i="1500"/>
  <c r="F480" i="1500"/>
  <c r="N477" i="1500"/>
  <c r="K477" i="1500"/>
  <c r="M478" i="1500"/>
  <c r="J478" i="1500"/>
  <c r="N476" i="1499"/>
  <c r="K476" i="1499"/>
  <c r="J477" i="1499"/>
  <c r="M477" i="1499"/>
  <c r="F479" i="1499"/>
  <c r="I478" i="1499"/>
  <c r="M479" i="1498"/>
  <c r="J479" i="1498"/>
  <c r="I480" i="1498"/>
  <c r="F481" i="1498"/>
  <c r="N478" i="1498"/>
  <c r="K478" i="1498"/>
  <c r="M479" i="1501" l="1"/>
  <c r="J479" i="1501"/>
  <c r="I480" i="1501"/>
  <c r="F481" i="1501"/>
  <c r="N478" i="1501"/>
  <c r="K478" i="1501"/>
  <c r="F481" i="1500"/>
  <c r="I480" i="1500"/>
  <c r="N478" i="1500"/>
  <c r="K478" i="1500"/>
  <c r="J479" i="1500"/>
  <c r="M479" i="1500"/>
  <c r="K477" i="1499"/>
  <c r="N477" i="1499"/>
  <c r="M478" i="1499"/>
  <c r="J478" i="1499"/>
  <c r="F480" i="1499"/>
  <c r="I479" i="1499"/>
  <c r="N479" i="1498"/>
  <c r="K479" i="1498"/>
  <c r="F482" i="1498"/>
  <c r="I481" i="1498"/>
  <c r="J480" i="1498"/>
  <c r="M480" i="1498"/>
  <c r="J480" i="1501" l="1"/>
  <c r="M480" i="1501"/>
  <c r="F482" i="1501"/>
  <c r="I481" i="1501"/>
  <c r="N479" i="1501"/>
  <c r="K479" i="1501"/>
  <c r="M480" i="1500"/>
  <c r="J480" i="1500"/>
  <c r="K479" i="1500"/>
  <c r="N479" i="1500"/>
  <c r="F482" i="1500"/>
  <c r="I481" i="1500"/>
  <c r="N478" i="1499"/>
  <c r="K478" i="1499"/>
  <c r="I480" i="1499"/>
  <c r="F481" i="1499"/>
  <c r="M479" i="1499"/>
  <c r="J479" i="1499"/>
  <c r="N480" i="1498"/>
  <c r="K480" i="1498"/>
  <c r="J481" i="1498"/>
  <c r="M481" i="1498"/>
  <c r="F483" i="1498"/>
  <c r="I482" i="1498"/>
  <c r="F483" i="1501" l="1"/>
  <c r="I482" i="1501"/>
  <c r="J481" i="1501"/>
  <c r="M481" i="1501"/>
  <c r="N480" i="1501"/>
  <c r="K480" i="1501"/>
  <c r="K480" i="1500"/>
  <c r="N480" i="1500"/>
  <c r="M481" i="1500"/>
  <c r="J481" i="1500"/>
  <c r="I482" i="1500"/>
  <c r="F483" i="1500"/>
  <c r="N479" i="1499"/>
  <c r="K479" i="1499"/>
  <c r="F482" i="1499"/>
  <c r="I481" i="1499"/>
  <c r="J480" i="1499"/>
  <c r="M480" i="1499"/>
  <c r="M482" i="1498"/>
  <c r="J482" i="1498"/>
  <c r="F484" i="1498"/>
  <c r="I483" i="1498"/>
  <c r="K481" i="1498"/>
  <c r="N481" i="1498"/>
  <c r="K481" i="1501" l="1"/>
  <c r="N481" i="1501"/>
  <c r="M482" i="1501"/>
  <c r="J482" i="1501"/>
  <c r="F484" i="1501"/>
  <c r="I483" i="1501"/>
  <c r="M482" i="1500"/>
  <c r="J482" i="1500"/>
  <c r="I483" i="1500"/>
  <c r="F484" i="1500"/>
  <c r="N481" i="1500"/>
  <c r="K481" i="1500"/>
  <c r="J481" i="1499"/>
  <c r="M481" i="1499"/>
  <c r="N480" i="1499"/>
  <c r="K480" i="1499"/>
  <c r="F483" i="1499"/>
  <c r="I482" i="1499"/>
  <c r="M483" i="1498"/>
  <c r="J483" i="1498"/>
  <c r="I484" i="1498"/>
  <c r="F485" i="1498"/>
  <c r="N482" i="1498"/>
  <c r="K482" i="1498"/>
  <c r="I484" i="1501" l="1"/>
  <c r="F485" i="1501"/>
  <c r="M483" i="1501"/>
  <c r="J483" i="1501"/>
  <c r="N482" i="1501"/>
  <c r="K482" i="1501"/>
  <c r="N482" i="1500"/>
  <c r="K482" i="1500"/>
  <c r="F485" i="1500"/>
  <c r="I484" i="1500"/>
  <c r="J483" i="1500"/>
  <c r="M483" i="1500"/>
  <c r="M482" i="1499"/>
  <c r="J482" i="1499"/>
  <c r="F484" i="1499"/>
  <c r="I483" i="1499"/>
  <c r="K481" i="1499"/>
  <c r="N481" i="1499"/>
  <c r="N483" i="1498"/>
  <c r="K483" i="1498"/>
  <c r="F486" i="1498"/>
  <c r="I485" i="1498"/>
  <c r="J484" i="1498"/>
  <c r="M484" i="1498"/>
  <c r="N483" i="1501" l="1"/>
  <c r="K483" i="1501"/>
  <c r="F486" i="1501"/>
  <c r="I485" i="1501"/>
  <c r="J484" i="1501"/>
  <c r="M484" i="1501"/>
  <c r="K483" i="1500"/>
  <c r="N483" i="1500"/>
  <c r="M484" i="1500"/>
  <c r="J484" i="1500"/>
  <c r="F486" i="1500"/>
  <c r="I485" i="1500"/>
  <c r="M483" i="1499"/>
  <c r="J483" i="1499"/>
  <c r="N482" i="1499"/>
  <c r="K482" i="1499"/>
  <c r="I484" i="1499"/>
  <c r="F485" i="1499"/>
  <c r="J485" i="1498"/>
  <c r="M485" i="1498"/>
  <c r="N484" i="1498"/>
  <c r="K484" i="1498"/>
  <c r="F487" i="1498"/>
  <c r="I486" i="1498"/>
  <c r="N484" i="1501" l="1"/>
  <c r="K484" i="1501"/>
  <c r="J485" i="1501"/>
  <c r="M485" i="1501"/>
  <c r="F487" i="1501"/>
  <c r="I486" i="1501"/>
  <c r="I486" i="1500"/>
  <c r="F487" i="1500"/>
  <c r="M485" i="1500"/>
  <c r="J485" i="1500"/>
  <c r="K484" i="1500"/>
  <c r="N484" i="1500"/>
  <c r="F486" i="1499"/>
  <c r="I485" i="1499"/>
  <c r="N483" i="1499"/>
  <c r="K483" i="1499"/>
  <c r="J484" i="1499"/>
  <c r="M484" i="1499"/>
  <c r="M486" i="1498"/>
  <c r="J486" i="1498"/>
  <c r="F488" i="1498"/>
  <c r="I487" i="1498"/>
  <c r="K485" i="1498"/>
  <c r="N485" i="1498"/>
  <c r="M486" i="1501" l="1"/>
  <c r="J486" i="1501"/>
  <c r="F488" i="1501"/>
  <c r="I487" i="1501"/>
  <c r="K485" i="1501"/>
  <c r="N485" i="1501"/>
  <c r="I487" i="1500"/>
  <c r="F488" i="1500"/>
  <c r="N485" i="1500"/>
  <c r="K485" i="1500"/>
  <c r="M486" i="1500"/>
  <c r="J486" i="1500"/>
  <c r="N484" i="1499"/>
  <c r="K484" i="1499"/>
  <c r="J485" i="1499"/>
  <c r="M485" i="1499"/>
  <c r="F487" i="1499"/>
  <c r="I486" i="1499"/>
  <c r="M487" i="1498"/>
  <c r="J487" i="1498"/>
  <c r="I488" i="1498"/>
  <c r="F489" i="1498"/>
  <c r="N486" i="1498"/>
  <c r="K486" i="1498"/>
  <c r="M487" i="1501" l="1"/>
  <c r="J487" i="1501"/>
  <c r="I488" i="1501"/>
  <c r="F489" i="1501"/>
  <c r="N486" i="1501"/>
  <c r="K486" i="1501"/>
  <c r="F489" i="1500"/>
  <c r="I488" i="1500"/>
  <c r="N486" i="1500"/>
  <c r="K486" i="1500"/>
  <c r="J487" i="1500"/>
  <c r="M487" i="1500"/>
  <c r="M486" i="1499"/>
  <c r="J486" i="1499"/>
  <c r="K485" i="1499"/>
  <c r="N485" i="1499"/>
  <c r="F488" i="1499"/>
  <c r="I487" i="1499"/>
  <c r="F490" i="1498"/>
  <c r="I489" i="1498"/>
  <c r="J488" i="1498"/>
  <c r="M488" i="1498"/>
  <c r="N487" i="1498"/>
  <c r="K487" i="1498"/>
  <c r="F490" i="1501" l="1"/>
  <c r="I489" i="1501"/>
  <c r="J488" i="1501"/>
  <c r="M488" i="1501"/>
  <c r="N487" i="1501"/>
  <c r="K487" i="1501"/>
  <c r="K487" i="1500"/>
  <c r="N487" i="1500"/>
  <c r="M488" i="1500"/>
  <c r="J488" i="1500"/>
  <c r="F490" i="1500"/>
  <c r="I489" i="1500"/>
  <c r="M487" i="1499"/>
  <c r="J487" i="1499"/>
  <c r="I488" i="1499"/>
  <c r="F489" i="1499"/>
  <c r="N486" i="1499"/>
  <c r="K486" i="1499"/>
  <c r="J489" i="1498"/>
  <c r="M489" i="1498"/>
  <c r="N488" i="1498"/>
  <c r="K488" i="1498"/>
  <c r="F491" i="1498"/>
  <c r="I490" i="1498"/>
  <c r="N488" i="1501" l="1"/>
  <c r="K488" i="1501"/>
  <c r="J489" i="1501"/>
  <c r="M489" i="1501"/>
  <c r="F491" i="1501"/>
  <c r="I490" i="1501"/>
  <c r="M489" i="1500"/>
  <c r="J489" i="1500"/>
  <c r="I490" i="1500"/>
  <c r="F491" i="1500"/>
  <c r="K488" i="1500"/>
  <c r="N488" i="1500"/>
  <c r="F490" i="1499"/>
  <c r="I489" i="1499"/>
  <c r="J488" i="1499"/>
  <c r="M488" i="1499"/>
  <c r="N487" i="1499"/>
  <c r="K487" i="1499"/>
  <c r="F492" i="1498"/>
  <c r="I491" i="1498"/>
  <c r="M490" i="1498"/>
  <c r="J490" i="1498"/>
  <c r="K489" i="1498"/>
  <c r="N489" i="1498"/>
  <c r="M490" i="1501" l="1"/>
  <c r="J490" i="1501"/>
  <c r="K489" i="1501"/>
  <c r="N489" i="1501"/>
  <c r="F492" i="1501"/>
  <c r="I491" i="1501"/>
  <c r="N489" i="1500"/>
  <c r="K489" i="1500"/>
  <c r="I491" i="1500"/>
  <c r="F492" i="1500"/>
  <c r="M490" i="1500"/>
  <c r="J490" i="1500"/>
  <c r="J489" i="1499"/>
  <c r="M489" i="1499"/>
  <c r="N488" i="1499"/>
  <c r="K488" i="1499"/>
  <c r="F491" i="1499"/>
  <c r="I490" i="1499"/>
  <c r="N490" i="1498"/>
  <c r="K490" i="1498"/>
  <c r="M491" i="1498"/>
  <c r="J491" i="1498"/>
  <c r="I492" i="1498"/>
  <c r="F493" i="1498"/>
  <c r="I492" i="1501" l="1"/>
  <c r="F493" i="1501"/>
  <c r="M491" i="1501"/>
  <c r="J491" i="1501"/>
  <c r="N490" i="1501"/>
  <c r="K490" i="1501"/>
  <c r="J491" i="1500"/>
  <c r="M491" i="1500"/>
  <c r="N490" i="1500"/>
  <c r="K490" i="1500"/>
  <c r="F493" i="1500"/>
  <c r="I492" i="1500"/>
  <c r="M490" i="1499"/>
  <c r="J490" i="1499"/>
  <c r="F492" i="1499"/>
  <c r="I491" i="1499"/>
  <c r="K489" i="1499"/>
  <c r="N489" i="1499"/>
  <c r="J492" i="1498"/>
  <c r="M492" i="1498"/>
  <c r="F494" i="1498"/>
  <c r="I493" i="1498"/>
  <c r="N491" i="1498"/>
  <c r="K491" i="1498"/>
  <c r="N491" i="1501" l="1"/>
  <c r="K491" i="1501"/>
  <c r="F494" i="1501"/>
  <c r="I493" i="1501"/>
  <c r="J492" i="1501"/>
  <c r="M492" i="1501"/>
  <c r="F494" i="1500"/>
  <c r="I493" i="1500"/>
  <c r="M492" i="1500"/>
  <c r="J492" i="1500"/>
  <c r="K491" i="1500"/>
  <c r="N491" i="1500"/>
  <c r="I492" i="1499"/>
  <c r="F493" i="1499"/>
  <c r="N490" i="1499"/>
  <c r="K490" i="1499"/>
  <c r="M491" i="1499"/>
  <c r="J491" i="1499"/>
  <c r="J493" i="1498"/>
  <c r="M493" i="1498"/>
  <c r="F495" i="1498"/>
  <c r="I494" i="1498"/>
  <c r="N492" i="1498"/>
  <c r="K492" i="1498"/>
  <c r="N492" i="1501" l="1"/>
  <c r="K492" i="1501"/>
  <c r="F495" i="1501"/>
  <c r="I494" i="1501"/>
  <c r="J493" i="1501"/>
  <c r="M493" i="1501"/>
  <c r="M493" i="1500"/>
  <c r="J493" i="1500"/>
  <c r="K492" i="1500"/>
  <c r="N492" i="1500"/>
  <c r="I494" i="1500"/>
  <c r="F495" i="1500"/>
  <c r="N491" i="1499"/>
  <c r="K491" i="1499"/>
  <c r="F494" i="1499"/>
  <c r="I493" i="1499"/>
  <c r="J492" i="1499"/>
  <c r="M492" i="1499"/>
  <c r="M494" i="1498"/>
  <c r="J494" i="1498"/>
  <c r="F496" i="1498"/>
  <c r="I495" i="1498"/>
  <c r="K493" i="1498"/>
  <c r="N493" i="1498"/>
  <c r="K493" i="1501" l="1"/>
  <c r="N493" i="1501"/>
  <c r="M494" i="1501"/>
  <c r="J494" i="1501"/>
  <c r="F496" i="1501"/>
  <c r="I495" i="1501"/>
  <c r="M494" i="1500"/>
  <c r="J494" i="1500"/>
  <c r="N493" i="1500"/>
  <c r="K493" i="1500"/>
  <c r="I495" i="1500"/>
  <c r="F496" i="1500"/>
  <c r="N492" i="1499"/>
  <c r="K492" i="1499"/>
  <c r="F495" i="1499"/>
  <c r="I494" i="1499"/>
  <c r="J493" i="1499"/>
  <c r="M493" i="1499"/>
  <c r="M495" i="1498"/>
  <c r="J495" i="1498"/>
  <c r="I496" i="1498"/>
  <c r="F497" i="1498"/>
  <c r="N494" i="1498"/>
  <c r="K494" i="1498"/>
  <c r="I496" i="1501" l="1"/>
  <c r="F497" i="1501"/>
  <c r="N494" i="1501"/>
  <c r="K494" i="1501"/>
  <c r="M495" i="1501"/>
  <c r="J495" i="1501"/>
  <c r="J495" i="1500"/>
  <c r="M495" i="1500"/>
  <c r="N494" i="1500"/>
  <c r="K494" i="1500"/>
  <c r="F497" i="1500"/>
  <c r="I496" i="1500"/>
  <c r="K493" i="1499"/>
  <c r="N493" i="1499"/>
  <c r="M494" i="1499"/>
  <c r="J494" i="1499"/>
  <c r="F496" i="1499"/>
  <c r="I495" i="1499"/>
  <c r="F498" i="1498"/>
  <c r="I497" i="1498"/>
  <c r="J496" i="1498"/>
  <c r="M496" i="1498"/>
  <c r="N495" i="1498"/>
  <c r="K495" i="1498"/>
  <c r="N495" i="1501" l="1"/>
  <c r="K495" i="1501"/>
  <c r="F498" i="1501"/>
  <c r="I497" i="1501"/>
  <c r="J496" i="1501"/>
  <c r="M496" i="1501"/>
  <c r="M496" i="1500"/>
  <c r="J496" i="1500"/>
  <c r="F498" i="1500"/>
  <c r="I497" i="1500"/>
  <c r="K495" i="1500"/>
  <c r="N495" i="1500"/>
  <c r="M495" i="1499"/>
  <c r="J495" i="1499"/>
  <c r="N494" i="1499"/>
  <c r="K494" i="1499"/>
  <c r="I496" i="1499"/>
  <c r="F497" i="1499"/>
  <c r="N496" i="1498"/>
  <c r="K496" i="1498"/>
  <c r="J497" i="1498"/>
  <c r="M497" i="1498"/>
  <c r="F499" i="1498"/>
  <c r="I498" i="1498"/>
  <c r="J497" i="1501" l="1"/>
  <c r="M497" i="1501"/>
  <c r="N496" i="1501"/>
  <c r="K496" i="1501"/>
  <c r="F499" i="1501"/>
  <c r="I498" i="1501"/>
  <c r="I498" i="1500"/>
  <c r="F499" i="1500"/>
  <c r="K496" i="1500"/>
  <c r="N496" i="1500"/>
  <c r="M497" i="1500"/>
  <c r="J497" i="1500"/>
  <c r="J496" i="1499"/>
  <c r="M496" i="1499"/>
  <c r="F498" i="1499"/>
  <c r="I497" i="1499"/>
  <c r="N495" i="1499"/>
  <c r="K495" i="1499"/>
  <c r="F500" i="1498"/>
  <c r="I499" i="1498"/>
  <c r="M498" i="1498"/>
  <c r="J498" i="1498"/>
  <c r="K497" i="1498"/>
  <c r="N497" i="1498"/>
  <c r="M498" i="1501" l="1"/>
  <c r="J498" i="1501"/>
  <c r="F500" i="1501"/>
  <c r="I499" i="1501"/>
  <c r="K497" i="1501"/>
  <c r="N497" i="1501"/>
  <c r="I499" i="1500"/>
  <c r="F500" i="1500"/>
  <c r="N497" i="1500"/>
  <c r="K497" i="1500"/>
  <c r="M498" i="1500"/>
  <c r="J498" i="1500"/>
  <c r="F499" i="1499"/>
  <c r="I498" i="1499"/>
  <c r="J497" i="1499"/>
  <c r="M497" i="1499"/>
  <c r="N496" i="1499"/>
  <c r="K496" i="1499"/>
  <c r="N498" i="1498"/>
  <c r="K498" i="1498"/>
  <c r="M499" i="1498"/>
  <c r="J499" i="1498"/>
  <c r="I500" i="1498"/>
  <c r="F501" i="1498"/>
  <c r="N498" i="1501" l="1"/>
  <c r="K498" i="1501"/>
  <c r="M499" i="1501"/>
  <c r="J499" i="1501"/>
  <c r="I500" i="1501"/>
  <c r="F501" i="1501"/>
  <c r="F501" i="1500"/>
  <c r="I500" i="1500"/>
  <c r="N498" i="1500"/>
  <c r="K498" i="1500"/>
  <c r="J499" i="1500"/>
  <c r="M499" i="1500"/>
  <c r="M498" i="1499"/>
  <c r="J498" i="1499"/>
  <c r="K497" i="1499"/>
  <c r="N497" i="1499"/>
  <c r="F500" i="1499"/>
  <c r="I499" i="1499"/>
  <c r="I501" i="1498"/>
  <c r="F502" i="1498"/>
  <c r="J500" i="1498"/>
  <c r="M500" i="1498"/>
  <c r="N499" i="1498"/>
  <c r="K499" i="1498"/>
  <c r="J500" i="1501" l="1"/>
  <c r="M500" i="1501"/>
  <c r="I501" i="1501"/>
  <c r="F502" i="1501"/>
  <c r="N499" i="1501"/>
  <c r="K499" i="1501"/>
  <c r="K499" i="1500"/>
  <c r="N499" i="1500"/>
  <c r="M500" i="1500"/>
  <c r="J500" i="1500"/>
  <c r="F502" i="1500"/>
  <c r="I501" i="1500"/>
  <c r="M499" i="1499"/>
  <c r="J499" i="1499"/>
  <c r="I500" i="1499"/>
  <c r="F501" i="1499"/>
  <c r="N498" i="1499"/>
  <c r="K498" i="1499"/>
  <c r="N500" i="1498"/>
  <c r="K500" i="1498"/>
  <c r="F503" i="1498"/>
  <c r="I502" i="1498"/>
  <c r="J501" i="1498"/>
  <c r="M501" i="1498"/>
  <c r="F503" i="1501" l="1"/>
  <c r="I502" i="1501"/>
  <c r="J501" i="1501"/>
  <c r="M501" i="1501"/>
  <c r="N500" i="1501"/>
  <c r="K500" i="1501"/>
  <c r="K500" i="1500"/>
  <c r="N500" i="1500"/>
  <c r="M501" i="1500"/>
  <c r="J501" i="1500"/>
  <c r="F503" i="1500"/>
  <c r="I502" i="1500"/>
  <c r="J500" i="1499"/>
  <c r="M500" i="1499"/>
  <c r="I501" i="1499"/>
  <c r="F502" i="1499"/>
  <c r="N499" i="1499"/>
  <c r="K499" i="1499"/>
  <c r="M502" i="1498"/>
  <c r="J502" i="1498"/>
  <c r="K501" i="1498"/>
  <c r="N501" i="1498"/>
  <c r="I503" i="1498"/>
  <c r="F504" i="1498"/>
  <c r="K501" i="1501" l="1"/>
  <c r="N501" i="1501"/>
  <c r="M502" i="1501"/>
  <c r="J502" i="1501"/>
  <c r="F504" i="1501"/>
  <c r="I503" i="1501"/>
  <c r="M502" i="1500"/>
  <c r="J502" i="1500"/>
  <c r="I503" i="1500"/>
  <c r="F504" i="1500"/>
  <c r="N501" i="1500"/>
  <c r="K501" i="1500"/>
  <c r="J501" i="1499"/>
  <c r="M501" i="1499"/>
  <c r="F503" i="1499"/>
  <c r="I502" i="1499"/>
  <c r="N500" i="1499"/>
  <c r="K500" i="1499"/>
  <c r="F505" i="1498"/>
  <c r="I504" i="1498"/>
  <c r="J503" i="1498"/>
  <c r="M503" i="1498"/>
  <c r="N502" i="1498"/>
  <c r="K502" i="1498"/>
  <c r="K502" i="1501" l="1"/>
  <c r="N502" i="1501"/>
  <c r="M503" i="1501"/>
  <c r="J503" i="1501"/>
  <c r="I504" i="1501"/>
  <c r="F505" i="1501"/>
  <c r="F505" i="1500"/>
  <c r="I504" i="1500"/>
  <c r="J503" i="1500"/>
  <c r="M503" i="1500"/>
  <c r="N502" i="1500"/>
  <c r="K502" i="1500"/>
  <c r="F504" i="1499"/>
  <c r="I503" i="1499"/>
  <c r="M502" i="1499"/>
  <c r="J502" i="1499"/>
  <c r="K501" i="1499"/>
  <c r="N501" i="1499"/>
  <c r="J504" i="1498"/>
  <c r="M504" i="1498"/>
  <c r="N503" i="1498"/>
  <c r="K503" i="1498"/>
  <c r="F506" i="1498"/>
  <c r="I505" i="1498"/>
  <c r="M504" i="1501" l="1"/>
  <c r="J504" i="1501"/>
  <c r="I505" i="1501"/>
  <c r="F506" i="1501"/>
  <c r="N503" i="1501"/>
  <c r="K503" i="1501"/>
  <c r="J504" i="1500"/>
  <c r="M504" i="1500"/>
  <c r="N503" i="1500"/>
  <c r="K503" i="1500"/>
  <c r="F506" i="1500"/>
  <c r="I505" i="1500"/>
  <c r="M503" i="1499"/>
  <c r="J503" i="1499"/>
  <c r="K502" i="1499"/>
  <c r="N502" i="1499"/>
  <c r="I504" i="1499"/>
  <c r="F505" i="1499"/>
  <c r="J505" i="1498"/>
  <c r="M505" i="1498"/>
  <c r="F507" i="1498"/>
  <c r="I506" i="1498"/>
  <c r="N504" i="1498"/>
  <c r="K504" i="1498"/>
  <c r="F507" i="1501" l="1"/>
  <c r="I506" i="1501"/>
  <c r="J505" i="1501"/>
  <c r="M505" i="1501"/>
  <c r="N504" i="1501"/>
  <c r="K504" i="1501"/>
  <c r="F507" i="1500"/>
  <c r="I506" i="1500"/>
  <c r="J505" i="1500"/>
  <c r="M505" i="1500"/>
  <c r="K504" i="1500"/>
  <c r="N504" i="1500"/>
  <c r="I505" i="1499"/>
  <c r="F506" i="1499"/>
  <c r="M504" i="1499"/>
  <c r="J504" i="1499"/>
  <c r="N503" i="1499"/>
  <c r="K503" i="1499"/>
  <c r="M506" i="1498"/>
  <c r="J506" i="1498"/>
  <c r="I507" i="1498"/>
  <c r="F508" i="1498"/>
  <c r="N505" i="1498"/>
  <c r="K505" i="1498"/>
  <c r="M506" i="1501" l="1"/>
  <c r="J506" i="1501"/>
  <c r="K505" i="1501"/>
  <c r="N505" i="1501"/>
  <c r="F508" i="1501"/>
  <c r="I507" i="1501"/>
  <c r="N505" i="1500"/>
  <c r="K505" i="1500"/>
  <c r="M506" i="1500"/>
  <c r="J506" i="1500"/>
  <c r="F508" i="1500"/>
  <c r="I507" i="1500"/>
  <c r="N504" i="1499"/>
  <c r="K504" i="1499"/>
  <c r="F507" i="1499"/>
  <c r="I506" i="1499"/>
  <c r="J505" i="1499"/>
  <c r="M505" i="1499"/>
  <c r="N506" i="1498"/>
  <c r="K506" i="1498"/>
  <c r="F509" i="1498"/>
  <c r="I508" i="1498"/>
  <c r="J507" i="1498"/>
  <c r="M507" i="1498"/>
  <c r="I508" i="1501" l="1"/>
  <c r="F509" i="1501"/>
  <c r="K506" i="1501"/>
  <c r="N506" i="1501"/>
  <c r="M507" i="1501"/>
  <c r="J507" i="1501"/>
  <c r="F509" i="1500"/>
  <c r="I508" i="1500"/>
  <c r="M507" i="1500"/>
  <c r="J507" i="1500"/>
  <c r="K506" i="1500"/>
  <c r="N506" i="1500"/>
  <c r="F508" i="1499"/>
  <c r="I507" i="1499"/>
  <c r="K505" i="1499"/>
  <c r="N505" i="1499"/>
  <c r="M506" i="1499"/>
  <c r="J506" i="1499"/>
  <c r="N507" i="1498"/>
  <c r="K507" i="1498"/>
  <c r="J508" i="1498"/>
  <c r="M508" i="1498"/>
  <c r="F510" i="1498"/>
  <c r="I509" i="1498"/>
  <c r="N507" i="1501" l="1"/>
  <c r="K507" i="1501"/>
  <c r="I509" i="1501"/>
  <c r="F510" i="1501"/>
  <c r="M508" i="1501"/>
  <c r="J508" i="1501"/>
  <c r="N507" i="1500"/>
  <c r="K507" i="1500"/>
  <c r="M508" i="1500"/>
  <c r="J508" i="1500"/>
  <c r="I509" i="1500"/>
  <c r="F510" i="1500"/>
  <c r="K506" i="1499"/>
  <c r="N506" i="1499"/>
  <c r="M507" i="1499"/>
  <c r="J507" i="1499"/>
  <c r="I508" i="1499"/>
  <c r="F509" i="1499"/>
  <c r="J509" i="1498"/>
  <c r="M509" i="1498"/>
  <c r="F511" i="1498"/>
  <c r="I510" i="1498"/>
  <c r="N508" i="1498"/>
  <c r="K508" i="1498"/>
  <c r="N508" i="1501" l="1"/>
  <c r="K508" i="1501"/>
  <c r="F511" i="1501"/>
  <c r="I510" i="1501"/>
  <c r="J509" i="1501"/>
  <c r="M509" i="1501"/>
  <c r="N508" i="1500"/>
  <c r="K508" i="1500"/>
  <c r="F511" i="1500"/>
  <c r="I510" i="1500"/>
  <c r="J509" i="1500"/>
  <c r="M509" i="1500"/>
  <c r="I509" i="1499"/>
  <c r="F510" i="1499"/>
  <c r="M508" i="1499"/>
  <c r="J508" i="1499"/>
  <c r="N507" i="1499"/>
  <c r="K507" i="1499"/>
  <c r="M510" i="1498"/>
  <c r="J510" i="1498"/>
  <c r="I511" i="1498"/>
  <c r="F512" i="1498"/>
  <c r="N509" i="1498"/>
  <c r="K509" i="1498"/>
  <c r="M510" i="1501" l="1"/>
  <c r="J510" i="1501"/>
  <c r="K509" i="1501"/>
  <c r="N509" i="1501"/>
  <c r="F512" i="1501"/>
  <c r="I511" i="1501"/>
  <c r="N509" i="1500"/>
  <c r="K509" i="1500"/>
  <c r="M510" i="1500"/>
  <c r="J510" i="1500"/>
  <c r="F512" i="1500"/>
  <c r="I511" i="1500"/>
  <c r="N508" i="1499"/>
  <c r="K508" i="1499"/>
  <c r="F511" i="1499"/>
  <c r="I510" i="1499"/>
  <c r="J509" i="1499"/>
  <c r="M509" i="1499"/>
  <c r="F513" i="1498"/>
  <c r="I512" i="1498"/>
  <c r="J511" i="1498"/>
  <c r="M511" i="1498"/>
  <c r="N510" i="1498"/>
  <c r="K510" i="1498"/>
  <c r="I512" i="1501" l="1"/>
  <c r="F513" i="1501"/>
  <c r="M511" i="1501"/>
  <c r="J511" i="1501"/>
  <c r="K510" i="1501"/>
  <c r="N510" i="1501"/>
  <c r="F513" i="1500"/>
  <c r="I512" i="1500"/>
  <c r="M511" i="1500"/>
  <c r="J511" i="1500"/>
  <c r="K510" i="1500"/>
  <c r="N510" i="1500"/>
  <c r="F512" i="1499"/>
  <c r="I511" i="1499"/>
  <c r="M510" i="1499"/>
  <c r="J510" i="1499"/>
  <c r="K509" i="1499"/>
  <c r="N509" i="1499"/>
  <c r="N511" i="1498"/>
  <c r="K511" i="1498"/>
  <c r="J512" i="1498"/>
  <c r="M512" i="1498"/>
  <c r="F514" i="1498"/>
  <c r="I513" i="1498"/>
  <c r="I513" i="1501" l="1"/>
  <c r="F514" i="1501"/>
  <c r="N511" i="1501"/>
  <c r="K511" i="1501"/>
  <c r="M512" i="1501"/>
  <c r="J512" i="1501"/>
  <c r="M512" i="1500"/>
  <c r="J512" i="1500"/>
  <c r="N511" i="1500"/>
  <c r="K511" i="1500"/>
  <c r="I513" i="1500"/>
  <c r="F514" i="1500"/>
  <c r="M511" i="1499"/>
  <c r="J511" i="1499"/>
  <c r="K510" i="1499"/>
  <c r="N510" i="1499"/>
  <c r="I512" i="1499"/>
  <c r="F513" i="1499"/>
  <c r="J513" i="1498"/>
  <c r="M513" i="1498"/>
  <c r="F515" i="1498"/>
  <c r="I514" i="1498"/>
  <c r="N512" i="1498"/>
  <c r="K512" i="1498"/>
  <c r="N512" i="1501" l="1"/>
  <c r="K512" i="1501"/>
  <c r="F515" i="1501"/>
  <c r="I514" i="1501"/>
  <c r="J513" i="1501"/>
  <c r="M513" i="1501"/>
  <c r="F515" i="1500"/>
  <c r="I514" i="1500"/>
  <c r="N512" i="1500"/>
  <c r="K512" i="1500"/>
  <c r="J513" i="1500"/>
  <c r="M513" i="1500"/>
  <c r="I513" i="1499"/>
  <c r="F514" i="1499"/>
  <c r="M512" i="1499"/>
  <c r="J512" i="1499"/>
  <c r="N511" i="1499"/>
  <c r="K511" i="1499"/>
  <c r="M514" i="1498"/>
  <c r="J514" i="1498"/>
  <c r="F516" i="1498"/>
  <c r="I515" i="1498"/>
  <c r="N513" i="1498"/>
  <c r="K513" i="1498"/>
  <c r="K513" i="1501" l="1"/>
  <c r="N513" i="1501"/>
  <c r="M514" i="1501"/>
  <c r="J514" i="1501"/>
  <c r="F516" i="1501"/>
  <c r="I515" i="1501"/>
  <c r="J514" i="1500"/>
  <c r="M514" i="1500"/>
  <c r="N513" i="1500"/>
  <c r="K513" i="1500"/>
  <c r="I515" i="1500"/>
  <c r="F516" i="1500"/>
  <c r="F515" i="1499"/>
  <c r="I514" i="1499"/>
  <c r="N512" i="1499"/>
  <c r="K512" i="1499"/>
  <c r="J513" i="1499"/>
  <c r="M513" i="1499"/>
  <c r="J515" i="1498"/>
  <c r="M515" i="1498"/>
  <c r="F517" i="1498"/>
  <c r="I516" i="1498"/>
  <c r="N514" i="1498"/>
  <c r="K514" i="1498"/>
  <c r="M515" i="1501" l="1"/>
  <c r="J515" i="1501"/>
  <c r="I516" i="1501"/>
  <c r="F517" i="1501"/>
  <c r="K514" i="1501"/>
  <c r="N514" i="1501"/>
  <c r="M515" i="1500"/>
  <c r="J515" i="1500"/>
  <c r="F517" i="1500"/>
  <c r="I516" i="1500"/>
  <c r="K514" i="1500"/>
  <c r="N514" i="1500"/>
  <c r="K513" i="1499"/>
  <c r="N513" i="1499"/>
  <c r="M514" i="1499"/>
  <c r="J514" i="1499"/>
  <c r="F516" i="1499"/>
  <c r="I515" i="1499"/>
  <c r="J516" i="1498"/>
  <c r="M516" i="1498"/>
  <c r="F518" i="1498"/>
  <c r="I517" i="1498"/>
  <c r="N515" i="1498"/>
  <c r="K515" i="1498"/>
  <c r="I517" i="1501" l="1"/>
  <c r="F518" i="1501"/>
  <c r="N515" i="1501"/>
  <c r="K515" i="1501"/>
  <c r="M516" i="1501"/>
  <c r="J516" i="1501"/>
  <c r="M516" i="1500"/>
  <c r="J516" i="1500"/>
  <c r="N515" i="1500"/>
  <c r="K515" i="1500"/>
  <c r="I517" i="1500"/>
  <c r="F518" i="1500"/>
  <c r="M515" i="1499"/>
  <c r="J515" i="1499"/>
  <c r="I516" i="1499"/>
  <c r="F517" i="1499"/>
  <c r="K514" i="1499"/>
  <c r="N514" i="1499"/>
  <c r="J517" i="1498"/>
  <c r="M517" i="1498"/>
  <c r="F519" i="1498"/>
  <c r="I518" i="1498"/>
  <c r="N516" i="1498"/>
  <c r="K516" i="1498"/>
  <c r="N516" i="1501" l="1"/>
  <c r="K516" i="1501"/>
  <c r="F519" i="1501"/>
  <c r="I518" i="1501"/>
  <c r="J517" i="1501"/>
  <c r="M517" i="1501"/>
  <c r="J517" i="1500"/>
  <c r="M517" i="1500"/>
  <c r="K516" i="1500"/>
  <c r="N516" i="1500"/>
  <c r="F519" i="1500"/>
  <c r="I518" i="1500"/>
  <c r="I517" i="1499"/>
  <c r="F518" i="1499"/>
  <c r="M516" i="1499"/>
  <c r="J516" i="1499"/>
  <c r="N515" i="1499"/>
  <c r="K515" i="1499"/>
  <c r="M518" i="1498"/>
  <c r="J518" i="1498"/>
  <c r="F520" i="1498"/>
  <c r="I519" i="1498"/>
  <c r="N517" i="1498"/>
  <c r="K517" i="1498"/>
  <c r="K517" i="1501" l="1"/>
  <c r="N517" i="1501"/>
  <c r="M518" i="1501"/>
  <c r="J518" i="1501"/>
  <c r="F520" i="1501"/>
  <c r="I519" i="1501"/>
  <c r="M518" i="1500"/>
  <c r="J518" i="1500"/>
  <c r="I519" i="1500"/>
  <c r="F520" i="1500"/>
  <c r="N517" i="1500"/>
  <c r="K517" i="1500"/>
  <c r="N516" i="1499"/>
  <c r="K516" i="1499"/>
  <c r="F519" i="1499"/>
  <c r="I518" i="1499"/>
  <c r="J517" i="1499"/>
  <c r="M517" i="1499"/>
  <c r="J519" i="1498"/>
  <c r="M519" i="1498"/>
  <c r="F521" i="1498"/>
  <c r="I520" i="1498"/>
  <c r="N518" i="1498"/>
  <c r="K518" i="1498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N237" i="1444" s="1"/>
  <c r="M29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6" i="1129" a="1"/>
  <c r="F39" i="1129" a="1"/>
  <c r="F37" i="1129" a="1"/>
  <c r="F42" i="1129" a="1"/>
  <c r="F43" i="1129" a="1"/>
  <c r="F11" i="1129" a="1"/>
  <c r="F29" i="1129" a="1"/>
  <c r="F12" i="1129" a="1"/>
  <c r="F14" i="1129" a="1"/>
  <c r="F45" i="1129" a="1"/>
  <c r="F21" i="1129" a="1"/>
  <c r="F36" i="1129" a="1"/>
  <c r="F25" i="1129" a="1"/>
  <c r="F28" i="1129" a="1"/>
  <c r="F35" i="1129" a="1"/>
  <c r="F23" i="1129" a="1"/>
  <c r="F17" i="1129" a="1"/>
  <c r="F24" i="1129" a="1"/>
  <c r="F38" i="1129" a="1"/>
  <c r="F32" i="1129" a="1"/>
  <c r="F33" i="1129" a="1"/>
  <c r="F27" i="1129" a="1"/>
  <c r="F18" i="1129" a="1"/>
  <c r="F22" i="1129" a="1"/>
  <c r="F34" i="1129" a="1"/>
  <c r="F46" i="1129" a="1"/>
  <c r="F31" i="1129" a="1"/>
  <c r="F26" i="1129" a="1"/>
  <c r="F30" i="1129" a="1"/>
  <c r="F41" i="1129" a="1"/>
  <c r="F44" i="1129" a="1"/>
  <c r="F19" i="1129" a="1"/>
  <c r="F15" i="1129" a="1"/>
  <c r="F20" i="1129" a="1"/>
  <c r="F13" i="1129" a="1"/>
  <c r="F40" i="1129" a="1"/>
  <c r="M519" i="1501" l="1"/>
  <c r="J519" i="1501"/>
  <c r="I520" i="1501"/>
  <c r="F521" i="1501"/>
  <c r="K518" i="1501"/>
  <c r="N518" i="1501"/>
  <c r="F521" i="1500"/>
  <c r="I520" i="1500"/>
  <c r="M519" i="1500"/>
  <c r="J519" i="1500"/>
  <c r="K518" i="1500"/>
  <c r="N518" i="1500"/>
  <c r="K517" i="1499"/>
  <c r="N517" i="1499"/>
  <c r="M518" i="1499"/>
  <c r="J518" i="1499"/>
  <c r="F520" i="1499"/>
  <c r="I519" i="1499"/>
  <c r="J520" i="1498"/>
  <c r="M520" i="1498"/>
  <c r="F522" i="1498"/>
  <c r="I521" i="1498"/>
  <c r="N519" i="1498"/>
  <c r="K519" i="149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7" i="1444"/>
  <c r="E19" i="1427"/>
  <c r="D21" i="1427" s="1"/>
  <c r="H13" i="1427"/>
  <c r="B12" i="1427" s="1"/>
  <c r="M8" i="1228" a="1"/>
  <c r="M8" i="1228" s="1"/>
  <c r="F20" i="1228" s="1"/>
  <c r="F21" i="1228" s="1"/>
  <c r="C10" i="144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I521" i="1501" l="1"/>
  <c r="F522" i="1501"/>
  <c r="M520" i="1501"/>
  <c r="J520" i="1501"/>
  <c r="N519" i="1501"/>
  <c r="K519" i="1501"/>
  <c r="N519" i="1500"/>
  <c r="K519" i="1500"/>
  <c r="M520" i="1500"/>
  <c r="J520" i="1500"/>
  <c r="I521" i="1500"/>
  <c r="F522" i="1500"/>
  <c r="I520" i="1499"/>
  <c r="F521" i="1499"/>
  <c r="K518" i="1499"/>
  <c r="N518" i="1499"/>
  <c r="M519" i="1499"/>
  <c r="J519" i="1499"/>
  <c r="J521" i="1498"/>
  <c r="M521" i="1498"/>
  <c r="F523" i="1498"/>
  <c r="I522" i="1498"/>
  <c r="K520" i="1498"/>
  <c r="N520" i="1498"/>
  <c r="H12" i="1445"/>
  <c r="E19" i="1445" s="1"/>
  <c r="D21" i="1445" s="1"/>
  <c r="B13" i="1445"/>
  <c r="G92" i="1177"/>
  <c r="G99" i="1177"/>
  <c r="G97" i="1177"/>
  <c r="G96" i="1177"/>
  <c r="G95" i="1177"/>
  <c r="G93" i="1177"/>
  <c r="K8" i="1228"/>
  <c r="K9" i="1229"/>
  <c r="B13" i="1427"/>
  <c r="C8" i="1173"/>
  <c r="G17" i="1173"/>
  <c r="G18" i="1173" s="1"/>
  <c r="F48" i="1129"/>
  <c r="N520" i="1501" l="1"/>
  <c r="K520" i="1501"/>
  <c r="F523" i="1501"/>
  <c r="I522" i="1501"/>
  <c r="J521" i="1501"/>
  <c r="M521" i="1501"/>
  <c r="F523" i="1500"/>
  <c r="I522" i="1500"/>
  <c r="J521" i="1500"/>
  <c r="M521" i="1500"/>
  <c r="N520" i="1500"/>
  <c r="K520" i="1500"/>
  <c r="N519" i="1499"/>
  <c r="K519" i="1499"/>
  <c r="I521" i="1499"/>
  <c r="F522" i="1499"/>
  <c r="M520" i="1499"/>
  <c r="J520" i="1499"/>
  <c r="M522" i="1498"/>
  <c r="J522" i="1498"/>
  <c r="F524" i="1498"/>
  <c r="I523" i="1498"/>
  <c r="N521" i="1498"/>
  <c r="K521" i="1498"/>
  <c r="B48" i="1438"/>
  <c r="M522" i="1501" l="1"/>
  <c r="J522" i="1501"/>
  <c r="K521" i="1501"/>
  <c r="N521" i="1501"/>
  <c r="F524" i="1501"/>
  <c r="I523" i="1501"/>
  <c r="M522" i="1500"/>
  <c r="J522" i="1500"/>
  <c r="N521" i="1500"/>
  <c r="K521" i="1500"/>
  <c r="I523" i="1500"/>
  <c r="F524" i="1500"/>
  <c r="F523" i="1499"/>
  <c r="I522" i="1499"/>
  <c r="J521" i="1499"/>
  <c r="M521" i="1499"/>
  <c r="N520" i="1499"/>
  <c r="K520" i="1499"/>
  <c r="J523" i="1498"/>
  <c r="M523" i="1498"/>
  <c r="F525" i="1498"/>
  <c r="I524" i="1498"/>
  <c r="N522" i="1498"/>
  <c r="K522" i="1498"/>
  <c r="K13" i="1444"/>
  <c r="M523" i="1501" l="1"/>
  <c r="J523" i="1501"/>
  <c r="I524" i="1501"/>
  <c r="F525" i="1501"/>
  <c r="K522" i="1501"/>
  <c r="N522" i="1501"/>
  <c r="M523" i="1500"/>
  <c r="J523" i="1500"/>
  <c r="F525" i="1500"/>
  <c r="I524" i="1500"/>
  <c r="K522" i="1500"/>
  <c r="N522" i="1500"/>
  <c r="K521" i="1499"/>
  <c r="N521" i="1499"/>
  <c r="M522" i="1499"/>
  <c r="J522" i="1499"/>
  <c r="F524" i="1499"/>
  <c r="I523" i="1499"/>
  <c r="J524" i="1498"/>
  <c r="M524" i="1498"/>
  <c r="F526" i="1498"/>
  <c r="I525" i="1498"/>
  <c r="N523" i="1498"/>
  <c r="K523" i="1498"/>
  <c r="E48" i="1438"/>
  <c r="H48" i="1438" s="1"/>
  <c r="I525" i="1501" l="1"/>
  <c r="F526" i="1501"/>
  <c r="M524" i="1501"/>
  <c r="J524" i="1501"/>
  <c r="N523" i="1501"/>
  <c r="K523" i="1501"/>
  <c r="I525" i="1500"/>
  <c r="F526" i="1500"/>
  <c r="N523" i="1500"/>
  <c r="K523" i="1500"/>
  <c r="M524" i="1500"/>
  <c r="J524" i="1500"/>
  <c r="M523" i="1499"/>
  <c r="J523" i="1499"/>
  <c r="K522" i="1499"/>
  <c r="N522" i="1499"/>
  <c r="I524" i="1499"/>
  <c r="F525" i="1499"/>
  <c r="J525" i="1498"/>
  <c r="M525" i="1498"/>
  <c r="F527" i="1498"/>
  <c r="I526" i="1498"/>
  <c r="K524" i="1498"/>
  <c r="N524" i="1498"/>
  <c r="N524" i="1501" l="1"/>
  <c r="K524" i="1501"/>
  <c r="F527" i="1501"/>
  <c r="I526" i="1501"/>
  <c r="J525" i="1501"/>
  <c r="M525" i="1501"/>
  <c r="N524" i="1500"/>
  <c r="K524" i="1500"/>
  <c r="F527" i="1500"/>
  <c r="I526" i="1500"/>
  <c r="J525" i="1500"/>
  <c r="M525" i="1500"/>
  <c r="M524" i="1499"/>
  <c r="J524" i="1499"/>
  <c r="I525" i="1499"/>
  <c r="F526" i="1499"/>
  <c r="N523" i="1499"/>
  <c r="K523" i="1499"/>
  <c r="M526" i="1498"/>
  <c r="J526" i="1498"/>
  <c r="I527" i="1498"/>
  <c r="F528" i="1498"/>
  <c r="N525" i="1498"/>
  <c r="K525" i="1498"/>
  <c r="K525" i="1501" l="1"/>
  <c r="N525" i="1501"/>
  <c r="M526" i="1501"/>
  <c r="J526" i="1501"/>
  <c r="F528" i="1501"/>
  <c r="I527" i="1501"/>
  <c r="N525" i="1500"/>
  <c r="K525" i="1500"/>
  <c r="F528" i="1500"/>
  <c r="I527" i="1500"/>
  <c r="M526" i="1500"/>
  <c r="J526" i="1500"/>
  <c r="J525" i="1499"/>
  <c r="M525" i="1499"/>
  <c r="N524" i="1499"/>
  <c r="K524" i="1499"/>
  <c r="F527" i="1499"/>
  <c r="I526" i="1499"/>
  <c r="F529" i="1498"/>
  <c r="I528" i="1498"/>
  <c r="J527" i="1498"/>
  <c r="M527" i="1498"/>
  <c r="N526" i="1498"/>
  <c r="K526" i="1498"/>
  <c r="I528" i="1501" l="1"/>
  <c r="F529" i="1501"/>
  <c r="M527" i="1501"/>
  <c r="J527" i="1501"/>
  <c r="K526" i="1501"/>
  <c r="N526" i="1501"/>
  <c r="K526" i="1500"/>
  <c r="N526" i="1500"/>
  <c r="M527" i="1500"/>
  <c r="J527" i="1500"/>
  <c r="F529" i="1500"/>
  <c r="I528" i="1500"/>
  <c r="M526" i="1499"/>
  <c r="J526" i="1499"/>
  <c r="F528" i="1499"/>
  <c r="I527" i="1499"/>
  <c r="K525" i="1499"/>
  <c r="N525" i="1499"/>
  <c r="N527" i="1498"/>
  <c r="K527" i="1498"/>
  <c r="J528" i="1498"/>
  <c r="M528" i="1498"/>
  <c r="F530" i="1498"/>
  <c r="I529" i="1498"/>
  <c r="N527" i="1501" l="1"/>
  <c r="K527" i="1501"/>
  <c r="I529" i="1501"/>
  <c r="F530" i="1501"/>
  <c r="M528" i="1501"/>
  <c r="J528" i="1501"/>
  <c r="M528" i="1500"/>
  <c r="J528" i="1500"/>
  <c r="I529" i="1500"/>
  <c r="F530" i="1500"/>
  <c r="N527" i="1500"/>
  <c r="K527" i="1500"/>
  <c r="M527" i="1499"/>
  <c r="J527" i="1499"/>
  <c r="I528" i="1499"/>
  <c r="F529" i="1499"/>
  <c r="K526" i="1499"/>
  <c r="N526" i="1499"/>
  <c r="J529" i="1498"/>
  <c r="M529" i="1498"/>
  <c r="F531" i="1498"/>
  <c r="I530" i="1498"/>
  <c r="N528" i="1498"/>
  <c r="K528" i="1498"/>
  <c r="N528" i="1501" l="1"/>
  <c r="K528" i="1501"/>
  <c r="F531" i="1501"/>
  <c r="I530" i="1501"/>
  <c r="J529" i="1501"/>
  <c r="M529" i="1501"/>
  <c r="J529" i="1500"/>
  <c r="M529" i="1500"/>
  <c r="F531" i="1500"/>
  <c r="I530" i="1500"/>
  <c r="N528" i="1500"/>
  <c r="K528" i="1500"/>
  <c r="M528" i="1499"/>
  <c r="J528" i="1499"/>
  <c r="I529" i="1499"/>
  <c r="F530" i="1499"/>
  <c r="N527" i="1499"/>
  <c r="K527" i="1499"/>
  <c r="M530" i="1498"/>
  <c r="J530" i="1498"/>
  <c r="I531" i="1498"/>
  <c r="F532" i="1498"/>
  <c r="N529" i="1498"/>
  <c r="K529" i="1498"/>
  <c r="K529" i="1501" l="1"/>
  <c r="N529" i="1501"/>
  <c r="M530" i="1501"/>
  <c r="J530" i="1501"/>
  <c r="F532" i="1501"/>
  <c r="I531" i="1501"/>
  <c r="J530" i="1500"/>
  <c r="M530" i="1500"/>
  <c r="I531" i="1500"/>
  <c r="F532" i="1500"/>
  <c r="N529" i="1500"/>
  <c r="K529" i="1500"/>
  <c r="F531" i="1499"/>
  <c r="I530" i="1499"/>
  <c r="J529" i="1499"/>
  <c r="M529" i="1499"/>
  <c r="N528" i="1499"/>
  <c r="K528" i="1499"/>
  <c r="F533" i="1498"/>
  <c r="I532" i="1498"/>
  <c r="J531" i="1498"/>
  <c r="M531" i="1498"/>
  <c r="N530" i="1498"/>
  <c r="K530" i="1498"/>
  <c r="M531" i="1501" l="1"/>
  <c r="J531" i="1501"/>
  <c r="I532" i="1501"/>
  <c r="F533" i="1501"/>
  <c r="K530" i="1501"/>
  <c r="N530" i="1501"/>
  <c r="F533" i="1500"/>
  <c r="I532" i="1500"/>
  <c r="M531" i="1500"/>
  <c r="J531" i="1500"/>
  <c r="K530" i="1500"/>
  <c r="N530" i="1500"/>
  <c r="M530" i="1499"/>
  <c r="J530" i="1499"/>
  <c r="K529" i="1499"/>
  <c r="N529" i="1499"/>
  <c r="F532" i="1499"/>
  <c r="I531" i="1499"/>
  <c r="N531" i="1498"/>
  <c r="K531" i="1498"/>
  <c r="J532" i="1498"/>
  <c r="M532" i="1498"/>
  <c r="F534" i="1498"/>
  <c r="I533" i="1498"/>
  <c r="I533" i="1501" l="1"/>
  <c r="F534" i="1501"/>
  <c r="M532" i="1501"/>
  <c r="J532" i="1501"/>
  <c r="N531" i="1501"/>
  <c r="K531" i="1501"/>
  <c r="M532" i="1500"/>
  <c r="J532" i="1500"/>
  <c r="N531" i="1500"/>
  <c r="K531" i="1500"/>
  <c r="I533" i="1500"/>
  <c r="F534" i="1500"/>
  <c r="M531" i="1499"/>
  <c r="J531" i="1499"/>
  <c r="K530" i="1499"/>
  <c r="N530" i="1499"/>
  <c r="I532" i="1499"/>
  <c r="F533" i="1499"/>
  <c r="J533" i="1498"/>
  <c r="M533" i="1498"/>
  <c r="F535" i="1498"/>
  <c r="I534" i="1498"/>
  <c r="N532" i="1498"/>
  <c r="K532" i="1498"/>
  <c r="N532" i="1501" l="1"/>
  <c r="K532" i="1501"/>
  <c r="F535" i="1501"/>
  <c r="I534" i="1501"/>
  <c r="J533" i="1501"/>
  <c r="M533" i="1501"/>
  <c r="K532" i="1500"/>
  <c r="N532" i="1500"/>
  <c r="F535" i="1500"/>
  <c r="I534" i="1500"/>
  <c r="J533" i="1500"/>
  <c r="M533" i="1500"/>
  <c r="I533" i="1499"/>
  <c r="F534" i="1499"/>
  <c r="M532" i="1499"/>
  <c r="J532" i="1499"/>
  <c r="N531" i="1499"/>
  <c r="K531" i="1499"/>
  <c r="M534" i="1498"/>
  <c r="J534" i="1498"/>
  <c r="I535" i="1498"/>
  <c r="F536" i="1498"/>
  <c r="N533" i="1498"/>
  <c r="K533" i="1498"/>
  <c r="M534" i="1501" l="1"/>
  <c r="J534" i="1501"/>
  <c r="K533" i="1501"/>
  <c r="N533" i="1501"/>
  <c r="F536" i="1501"/>
  <c r="I535" i="1501"/>
  <c r="N533" i="1500"/>
  <c r="K533" i="1500"/>
  <c r="M534" i="1500"/>
  <c r="J534" i="1500"/>
  <c r="I535" i="1500"/>
  <c r="F536" i="1500"/>
  <c r="N532" i="1499"/>
  <c r="K532" i="1499"/>
  <c r="F535" i="1499"/>
  <c r="I534" i="1499"/>
  <c r="J533" i="1499"/>
  <c r="M533" i="1499"/>
  <c r="F537" i="1498"/>
  <c r="I536" i="1498"/>
  <c r="J535" i="1498"/>
  <c r="M535" i="1498"/>
  <c r="N534" i="1498"/>
  <c r="K534" i="1498"/>
  <c r="M535" i="1501" l="1"/>
  <c r="J535" i="1501"/>
  <c r="K534" i="1501"/>
  <c r="N534" i="1501"/>
  <c r="I536" i="1501"/>
  <c r="F537" i="1501"/>
  <c r="F537" i="1500"/>
  <c r="I536" i="1500"/>
  <c r="M535" i="1500"/>
  <c r="J535" i="1500"/>
  <c r="K534" i="1500"/>
  <c r="N534" i="1500"/>
  <c r="M534" i="1499"/>
  <c r="J534" i="1499"/>
  <c r="K533" i="1499"/>
  <c r="N533" i="1499"/>
  <c r="F536" i="1499"/>
  <c r="I535" i="1499"/>
  <c r="N535" i="1498"/>
  <c r="K535" i="1498"/>
  <c r="J536" i="1498"/>
  <c r="M536" i="1498"/>
  <c r="I537" i="1498"/>
  <c r="F538" i="1498"/>
  <c r="M536" i="1501" l="1"/>
  <c r="J536" i="1501"/>
  <c r="I537" i="1501"/>
  <c r="F538" i="1501"/>
  <c r="N535" i="1501"/>
  <c r="K535" i="1501"/>
  <c r="N535" i="1500"/>
  <c r="K535" i="1500"/>
  <c r="M536" i="1500"/>
  <c r="J536" i="1500"/>
  <c r="I537" i="1500"/>
  <c r="F538" i="1500"/>
  <c r="I536" i="1499"/>
  <c r="F537" i="1499"/>
  <c r="K534" i="1499"/>
  <c r="N534" i="1499"/>
  <c r="M535" i="1499"/>
  <c r="J535" i="1499"/>
  <c r="F539" i="1498"/>
  <c r="I538" i="1498"/>
  <c r="J537" i="1498"/>
  <c r="M537" i="1498"/>
  <c r="N536" i="1498"/>
  <c r="K536" i="1498"/>
  <c r="F539" i="1501" l="1"/>
  <c r="I538" i="1501"/>
  <c r="J537" i="1501"/>
  <c r="M537" i="1501"/>
  <c r="N536" i="1501"/>
  <c r="K536" i="1501"/>
  <c r="J537" i="1500"/>
  <c r="M537" i="1500"/>
  <c r="I538" i="1500"/>
  <c r="F539" i="1500"/>
  <c r="N536" i="1500"/>
  <c r="K536" i="1500"/>
  <c r="N535" i="1499"/>
  <c r="K535" i="1499"/>
  <c r="I537" i="1499"/>
  <c r="F538" i="1499"/>
  <c r="M536" i="1499"/>
  <c r="J536" i="1499"/>
  <c r="N537" i="1498"/>
  <c r="K537" i="1498"/>
  <c r="M538" i="1498"/>
  <c r="J538" i="1498"/>
  <c r="I539" i="1498"/>
  <c r="F540" i="1498"/>
  <c r="J538" i="1501" l="1"/>
  <c r="M538" i="1501"/>
  <c r="K537" i="1501"/>
  <c r="N537" i="1501"/>
  <c r="F540" i="1501"/>
  <c r="I539" i="1501"/>
  <c r="F540" i="1500"/>
  <c r="I539" i="1500"/>
  <c r="J538" i="1500"/>
  <c r="M538" i="1500"/>
  <c r="N537" i="1500"/>
  <c r="K537" i="1500"/>
  <c r="F539" i="1499"/>
  <c r="I538" i="1499"/>
  <c r="J537" i="1499"/>
  <c r="M537" i="1499"/>
  <c r="N536" i="1499"/>
  <c r="K536" i="1499"/>
  <c r="I540" i="1498"/>
  <c r="F541" i="1498"/>
  <c r="M539" i="1498"/>
  <c r="J539" i="1498"/>
  <c r="N538" i="1498"/>
  <c r="K538" i="1498"/>
  <c r="M539" i="1501" l="1"/>
  <c r="J539" i="1501"/>
  <c r="F541" i="1501"/>
  <c r="I540" i="1501"/>
  <c r="K538" i="1501"/>
  <c r="N538" i="1501"/>
  <c r="K538" i="1500"/>
  <c r="N538" i="1500"/>
  <c r="M539" i="1500"/>
  <c r="J539" i="1500"/>
  <c r="F541" i="1500"/>
  <c r="I540" i="1500"/>
  <c r="K537" i="1499"/>
  <c r="N537" i="1499"/>
  <c r="J538" i="1499"/>
  <c r="M538" i="1499"/>
  <c r="F540" i="1499"/>
  <c r="I539" i="1499"/>
  <c r="N539" i="1498"/>
  <c r="K539" i="1498"/>
  <c r="F542" i="1498"/>
  <c r="I541" i="1498"/>
  <c r="J540" i="1498"/>
  <c r="M540" i="1498"/>
  <c r="M540" i="1501" l="1"/>
  <c r="J540" i="1501"/>
  <c r="I541" i="1501"/>
  <c r="F542" i="1501"/>
  <c r="N539" i="1501"/>
  <c r="K539" i="1501"/>
  <c r="I541" i="1500"/>
  <c r="F542" i="1500"/>
  <c r="M540" i="1500"/>
  <c r="J540" i="1500"/>
  <c r="N539" i="1500"/>
  <c r="K539" i="1500"/>
  <c r="K538" i="1499"/>
  <c r="N538" i="1499"/>
  <c r="M539" i="1499"/>
  <c r="J539" i="1499"/>
  <c r="F541" i="1499"/>
  <c r="I540" i="1499"/>
  <c r="K540" i="1498"/>
  <c r="N540" i="1498"/>
  <c r="M541" i="1498"/>
  <c r="J541" i="1498"/>
  <c r="F543" i="1498"/>
  <c r="I542" i="1498"/>
  <c r="F543" i="1501" l="1"/>
  <c r="I542" i="1501"/>
  <c r="J541" i="1501"/>
  <c r="M541" i="1501"/>
  <c r="N540" i="1501"/>
  <c r="K540" i="1501"/>
  <c r="N540" i="1500"/>
  <c r="K540" i="1500"/>
  <c r="F543" i="1500"/>
  <c r="I542" i="1500"/>
  <c r="M541" i="1500"/>
  <c r="J541" i="1500"/>
  <c r="I541" i="1499"/>
  <c r="F542" i="1499"/>
  <c r="N539" i="1499"/>
  <c r="K539" i="1499"/>
  <c r="M540" i="1499"/>
  <c r="J540" i="1499"/>
  <c r="M542" i="1498"/>
  <c r="J542" i="1498"/>
  <c r="I543" i="1498"/>
  <c r="F544" i="1498"/>
  <c r="K541" i="1498"/>
  <c r="N541" i="1498"/>
  <c r="N541" i="1501" l="1"/>
  <c r="K541" i="1501"/>
  <c r="J542" i="1501"/>
  <c r="M542" i="1501"/>
  <c r="F544" i="1501"/>
  <c r="I543" i="1501"/>
  <c r="N541" i="1500"/>
  <c r="K541" i="1500"/>
  <c r="J542" i="1500"/>
  <c r="M542" i="1500"/>
  <c r="F544" i="1500"/>
  <c r="I543" i="1500"/>
  <c r="N540" i="1499"/>
  <c r="K540" i="1499"/>
  <c r="F543" i="1499"/>
  <c r="I542" i="1499"/>
  <c r="J541" i="1499"/>
  <c r="M541" i="1499"/>
  <c r="I544" i="1498"/>
  <c r="F545" i="1498"/>
  <c r="M543" i="1498"/>
  <c r="J543" i="1498"/>
  <c r="N542" i="1498"/>
  <c r="K542" i="1498"/>
  <c r="M543" i="1501" l="1"/>
  <c r="J543" i="1501"/>
  <c r="F545" i="1501"/>
  <c r="I544" i="1501"/>
  <c r="K542" i="1501"/>
  <c r="N542" i="1501"/>
  <c r="F545" i="1500"/>
  <c r="I544" i="1500"/>
  <c r="M543" i="1500"/>
  <c r="J543" i="1500"/>
  <c r="K542" i="1500"/>
  <c r="N542" i="1500"/>
  <c r="J542" i="1499"/>
  <c r="M542" i="1499"/>
  <c r="N541" i="1499"/>
  <c r="K541" i="1499"/>
  <c r="F544" i="1499"/>
  <c r="I543" i="1499"/>
  <c r="N543" i="1498"/>
  <c r="K543" i="1498"/>
  <c r="F546" i="1498"/>
  <c r="I545" i="1498"/>
  <c r="J544" i="1498"/>
  <c r="M544" i="1498"/>
  <c r="N543" i="1501" l="1"/>
  <c r="K543" i="1501"/>
  <c r="M544" i="1501"/>
  <c r="J544" i="1501"/>
  <c r="I545" i="1501"/>
  <c r="F546" i="1501"/>
  <c r="N543" i="1500"/>
  <c r="K543" i="1500"/>
  <c r="M544" i="1500"/>
  <c r="J544" i="1500"/>
  <c r="I545" i="1500"/>
  <c r="F546" i="1500"/>
  <c r="F545" i="1499"/>
  <c r="I544" i="1499"/>
  <c r="M543" i="1499"/>
  <c r="J543" i="1499"/>
  <c r="K542" i="1499"/>
  <c r="N542" i="1499"/>
  <c r="K544" i="1498"/>
  <c r="N544" i="1498"/>
  <c r="M545" i="1498"/>
  <c r="J545" i="1498"/>
  <c r="F547" i="1498"/>
  <c r="I546" i="1498"/>
  <c r="F547" i="1501" l="1"/>
  <c r="I546" i="1501"/>
  <c r="J545" i="1501"/>
  <c r="M545" i="1501"/>
  <c r="N544" i="1501"/>
  <c r="K544" i="1501"/>
  <c r="F547" i="1500"/>
  <c r="I546" i="1500"/>
  <c r="M545" i="1500"/>
  <c r="J545" i="1500"/>
  <c r="N544" i="1500"/>
  <c r="K544" i="1500"/>
  <c r="M544" i="1499"/>
  <c r="J544" i="1499"/>
  <c r="N543" i="1499"/>
  <c r="K543" i="1499"/>
  <c r="F546" i="1499"/>
  <c r="I545" i="1499"/>
  <c r="M546" i="1498"/>
  <c r="J546" i="1498"/>
  <c r="I547" i="1498"/>
  <c r="F548" i="1498"/>
  <c r="K545" i="1498"/>
  <c r="N545" i="1498"/>
  <c r="N545" i="1501" l="1"/>
  <c r="K545" i="1501"/>
  <c r="J546" i="1501"/>
  <c r="M546" i="1501"/>
  <c r="F548" i="1501"/>
  <c r="I547" i="1501"/>
  <c r="N545" i="1500"/>
  <c r="K545" i="1500"/>
  <c r="J546" i="1500"/>
  <c r="M546" i="1500"/>
  <c r="F548" i="1500"/>
  <c r="I547" i="1500"/>
  <c r="M545" i="1499"/>
  <c r="J545" i="1499"/>
  <c r="F547" i="1499"/>
  <c r="I546" i="1499"/>
  <c r="K544" i="1499"/>
  <c r="N544" i="1499"/>
  <c r="I548" i="1498"/>
  <c r="F549" i="1498"/>
  <c r="M547" i="1498"/>
  <c r="J547" i="1498"/>
  <c r="N546" i="1498"/>
  <c r="K546" i="1498"/>
  <c r="F549" i="1501" l="1"/>
  <c r="I548" i="1501"/>
  <c r="M547" i="1501"/>
  <c r="J547" i="1501"/>
  <c r="K546" i="1501"/>
  <c r="N546" i="1501"/>
  <c r="M547" i="1500"/>
  <c r="J547" i="1500"/>
  <c r="F549" i="1500"/>
  <c r="I548" i="1500"/>
  <c r="K546" i="1500"/>
  <c r="N546" i="1500"/>
  <c r="N545" i="1499"/>
  <c r="K545" i="1499"/>
  <c r="J546" i="1499"/>
  <c r="M546" i="1499"/>
  <c r="I547" i="1499"/>
  <c r="F548" i="1499"/>
  <c r="N547" i="1498"/>
  <c r="K547" i="1498"/>
  <c r="F550" i="1498"/>
  <c r="I549" i="1498"/>
  <c r="J548" i="1498"/>
  <c r="M548" i="1498"/>
  <c r="N547" i="1501" l="1"/>
  <c r="K547" i="1501"/>
  <c r="M548" i="1501"/>
  <c r="J548" i="1501"/>
  <c r="I549" i="1501"/>
  <c r="F550" i="1501"/>
  <c r="N547" i="1500"/>
  <c r="K547" i="1500"/>
  <c r="M548" i="1500"/>
  <c r="J548" i="1500"/>
  <c r="I549" i="1500"/>
  <c r="F550" i="1500"/>
  <c r="F549" i="1499"/>
  <c r="I548" i="1499"/>
  <c r="J547" i="1499"/>
  <c r="M547" i="1499"/>
  <c r="K546" i="1499"/>
  <c r="N546" i="1499"/>
  <c r="K548" i="1498"/>
  <c r="N548" i="1498"/>
  <c r="M549" i="1498"/>
  <c r="J549" i="1498"/>
  <c r="F551" i="1498"/>
  <c r="I550" i="1498"/>
  <c r="F551" i="1501" l="1"/>
  <c r="I550" i="1501"/>
  <c r="J549" i="1501"/>
  <c r="M549" i="1501"/>
  <c r="N548" i="1501"/>
  <c r="K548" i="1501"/>
  <c r="F551" i="1500"/>
  <c r="I550" i="1500"/>
  <c r="M549" i="1500"/>
  <c r="J549" i="1500"/>
  <c r="N548" i="1500"/>
  <c r="K548" i="1500"/>
  <c r="M548" i="1499"/>
  <c r="J548" i="1499"/>
  <c r="N547" i="1499"/>
  <c r="K547" i="1499"/>
  <c r="F550" i="1499"/>
  <c r="I549" i="1499"/>
  <c r="M550" i="1498"/>
  <c r="J550" i="1498"/>
  <c r="I551" i="1498"/>
  <c r="F552" i="1498"/>
  <c r="K549" i="1498"/>
  <c r="N549" i="1498"/>
  <c r="N549" i="1501" l="1"/>
  <c r="K549" i="1501"/>
  <c r="J550" i="1501"/>
  <c r="M550" i="1501"/>
  <c r="F552" i="1501"/>
  <c r="I551" i="1501"/>
  <c r="J550" i="1500"/>
  <c r="M550" i="1500"/>
  <c r="N549" i="1500"/>
  <c r="K549" i="1500"/>
  <c r="F552" i="1500"/>
  <c r="I551" i="1500"/>
  <c r="M549" i="1499"/>
  <c r="J549" i="1499"/>
  <c r="K548" i="1499"/>
  <c r="N548" i="1499"/>
  <c r="F551" i="1499"/>
  <c r="I550" i="1499"/>
  <c r="M551" i="1498"/>
  <c r="J551" i="1498"/>
  <c r="I552" i="1498"/>
  <c r="F553" i="1498"/>
  <c r="N550" i="1498"/>
  <c r="K550" i="1498"/>
  <c r="M551" i="1501" l="1"/>
  <c r="J551" i="1501"/>
  <c r="F553" i="1501"/>
  <c r="I552" i="1501"/>
  <c r="K550" i="1501"/>
  <c r="N550" i="1501"/>
  <c r="M551" i="1500"/>
  <c r="J551" i="1500"/>
  <c r="F553" i="1500"/>
  <c r="I552" i="1500"/>
  <c r="K550" i="1500"/>
  <c r="N550" i="1500"/>
  <c r="I551" i="1499"/>
  <c r="F552" i="1499"/>
  <c r="M550" i="1499"/>
  <c r="J550" i="1499"/>
  <c r="N549" i="1499"/>
  <c r="K549" i="1499"/>
  <c r="F554" i="1498"/>
  <c r="I553" i="1498"/>
  <c r="J552" i="1498"/>
  <c r="M552" i="1498"/>
  <c r="N551" i="1498"/>
  <c r="K551" i="1498"/>
  <c r="M552" i="1501" l="1"/>
  <c r="J552" i="1501"/>
  <c r="F554" i="1501"/>
  <c r="I553" i="1501"/>
  <c r="N551" i="1501"/>
  <c r="K551" i="1501"/>
  <c r="K551" i="1500"/>
  <c r="N551" i="1500"/>
  <c r="M552" i="1500"/>
  <c r="J552" i="1500"/>
  <c r="I553" i="1500"/>
  <c r="F554" i="1500"/>
  <c r="N550" i="1499"/>
  <c r="K550" i="1499"/>
  <c r="F553" i="1499"/>
  <c r="I552" i="1499"/>
  <c r="J551" i="1499"/>
  <c r="M551" i="1499"/>
  <c r="K552" i="1498"/>
  <c r="N552" i="1498"/>
  <c r="M553" i="1498"/>
  <c r="J553" i="1498"/>
  <c r="F555" i="1498"/>
  <c r="I554" i="1498"/>
  <c r="M553" i="1501" l="1"/>
  <c r="J553" i="1501"/>
  <c r="F555" i="1501"/>
  <c r="I554" i="1501"/>
  <c r="N552" i="1501"/>
  <c r="K552" i="1501"/>
  <c r="I554" i="1500"/>
  <c r="F555" i="1500"/>
  <c r="N552" i="1500"/>
  <c r="K552" i="1500"/>
  <c r="M553" i="1500"/>
  <c r="J553" i="1500"/>
  <c r="N551" i="1499"/>
  <c r="K551" i="1499"/>
  <c r="M552" i="1499"/>
  <c r="J552" i="1499"/>
  <c r="I553" i="1499"/>
  <c r="F554" i="1499"/>
  <c r="M554" i="1498"/>
  <c r="J554" i="1498"/>
  <c r="I555" i="1498"/>
  <c r="F556" i="1498"/>
  <c r="K553" i="1498"/>
  <c r="N553" i="1498"/>
  <c r="M554" i="1501" l="1"/>
  <c r="J554" i="1501"/>
  <c r="I555" i="1501"/>
  <c r="F556" i="1501"/>
  <c r="N553" i="1501"/>
  <c r="K553" i="1501"/>
  <c r="N553" i="1500"/>
  <c r="K553" i="1500"/>
  <c r="F556" i="1500"/>
  <c r="I555" i="1500"/>
  <c r="J554" i="1500"/>
  <c r="M554" i="1500"/>
  <c r="F555" i="1499"/>
  <c r="I554" i="1499"/>
  <c r="M553" i="1499"/>
  <c r="J553" i="1499"/>
  <c r="K552" i="1499"/>
  <c r="N552" i="1499"/>
  <c r="I556" i="1498"/>
  <c r="F557" i="1498"/>
  <c r="M555" i="1498"/>
  <c r="J555" i="1498"/>
  <c r="N554" i="1498"/>
  <c r="K554" i="1498"/>
  <c r="F557" i="1501" l="1"/>
  <c r="I556" i="1501"/>
  <c r="N554" i="1501"/>
  <c r="K554" i="1501"/>
  <c r="J555" i="1501"/>
  <c r="M555" i="1501"/>
  <c r="K554" i="1500"/>
  <c r="N554" i="1500"/>
  <c r="M555" i="1500"/>
  <c r="J555" i="1500"/>
  <c r="F557" i="1500"/>
  <c r="I556" i="1500"/>
  <c r="J554" i="1499"/>
  <c r="M554" i="1499"/>
  <c r="N553" i="1499"/>
  <c r="K553" i="1499"/>
  <c r="F556" i="1499"/>
  <c r="I555" i="1499"/>
  <c r="N555" i="1498"/>
  <c r="K555" i="1498"/>
  <c r="F558" i="1498"/>
  <c r="I557" i="1498"/>
  <c r="J556" i="1498"/>
  <c r="M556" i="1498"/>
  <c r="M556" i="1501" l="1"/>
  <c r="J556" i="1501"/>
  <c r="N555" i="1501"/>
  <c r="K555" i="1501"/>
  <c r="F558" i="1501"/>
  <c r="I557" i="1501"/>
  <c r="M556" i="1500"/>
  <c r="J556" i="1500"/>
  <c r="I557" i="1500"/>
  <c r="F558" i="1500"/>
  <c r="K555" i="1500"/>
  <c r="N555" i="1500"/>
  <c r="J555" i="1499"/>
  <c r="M555" i="1499"/>
  <c r="F557" i="1499"/>
  <c r="I556" i="1499"/>
  <c r="N554" i="1499"/>
  <c r="K554" i="1499"/>
  <c r="K556" i="1498"/>
  <c r="N556" i="1498"/>
  <c r="M557" i="1498"/>
  <c r="J557" i="1498"/>
  <c r="F559" i="1498"/>
  <c r="I558" i="1498"/>
  <c r="F559" i="1501" l="1"/>
  <c r="I558" i="1501"/>
  <c r="M557" i="1501"/>
  <c r="J557" i="1501"/>
  <c r="K556" i="1501"/>
  <c r="N556" i="1501"/>
  <c r="M557" i="1500"/>
  <c r="J557" i="1500"/>
  <c r="N556" i="1500"/>
  <c r="K556" i="1500"/>
  <c r="I558" i="1500"/>
  <c r="F559" i="1500"/>
  <c r="M556" i="1499"/>
  <c r="J556" i="1499"/>
  <c r="I557" i="1499"/>
  <c r="F558" i="1499"/>
  <c r="N555" i="1499"/>
  <c r="K555" i="1499"/>
  <c r="I559" i="1498"/>
  <c r="F560" i="1498"/>
  <c r="M558" i="1498"/>
  <c r="J558" i="1498"/>
  <c r="K557" i="1498"/>
  <c r="N557" i="1498"/>
  <c r="N557" i="1501" l="1"/>
  <c r="K557" i="1501"/>
  <c r="M558" i="1501"/>
  <c r="J558" i="1501"/>
  <c r="I559" i="1501"/>
  <c r="F560" i="1501"/>
  <c r="J558" i="1500"/>
  <c r="M558" i="1500"/>
  <c r="F560" i="1500"/>
  <c r="I559" i="1500"/>
  <c r="N557" i="1500"/>
  <c r="K557" i="1500"/>
  <c r="F559" i="1499"/>
  <c r="I558" i="1499"/>
  <c r="J557" i="1499"/>
  <c r="M557" i="1499"/>
  <c r="N556" i="1499"/>
  <c r="K556" i="1499"/>
  <c r="N558" i="1498"/>
  <c r="K558" i="1498"/>
  <c r="I560" i="1498"/>
  <c r="F561" i="1498"/>
  <c r="M559" i="1498"/>
  <c r="J559" i="1498"/>
  <c r="F561" i="1501" l="1"/>
  <c r="I560" i="1501"/>
  <c r="J559" i="1501"/>
  <c r="M559" i="1501"/>
  <c r="N558" i="1501"/>
  <c r="K558" i="1501"/>
  <c r="F561" i="1500"/>
  <c r="I560" i="1500"/>
  <c r="M559" i="1500"/>
  <c r="J559" i="1500"/>
  <c r="K558" i="1500"/>
  <c r="N558" i="1500"/>
  <c r="N557" i="1499"/>
  <c r="K557" i="1499"/>
  <c r="J558" i="1499"/>
  <c r="M558" i="1499"/>
  <c r="F560" i="1499"/>
  <c r="I559" i="1499"/>
  <c r="N559" i="1498"/>
  <c r="K559" i="1498"/>
  <c r="F562" i="1498"/>
  <c r="I561" i="1498"/>
  <c r="J560" i="1498"/>
  <c r="M560" i="1498"/>
  <c r="N559" i="1501" l="1"/>
  <c r="K559" i="1501"/>
  <c r="J560" i="1501"/>
  <c r="M560" i="1501"/>
  <c r="F562" i="1501"/>
  <c r="I561" i="1501"/>
  <c r="M560" i="1500"/>
  <c r="J560" i="1500"/>
  <c r="K559" i="1500"/>
  <c r="N559" i="1500"/>
  <c r="I561" i="1500"/>
  <c r="F562" i="1500"/>
  <c r="J559" i="1499"/>
  <c r="M559" i="1499"/>
  <c r="F561" i="1499"/>
  <c r="I560" i="1499"/>
  <c r="K558" i="1499"/>
  <c r="N558" i="1499"/>
  <c r="K560" i="1498"/>
  <c r="N560" i="1498"/>
  <c r="M561" i="1498"/>
  <c r="J561" i="1498"/>
  <c r="F563" i="1498"/>
  <c r="I562" i="1498"/>
  <c r="M561" i="1501" l="1"/>
  <c r="J561" i="1501"/>
  <c r="F563" i="1501"/>
  <c r="I562" i="1501"/>
  <c r="K560" i="1501"/>
  <c r="N560" i="1501"/>
  <c r="I562" i="1500"/>
  <c r="F563" i="1500"/>
  <c r="M561" i="1500"/>
  <c r="J561" i="1500"/>
  <c r="N560" i="1500"/>
  <c r="K560" i="1500"/>
  <c r="J560" i="1499"/>
  <c r="M560" i="1499"/>
  <c r="I561" i="1499"/>
  <c r="F562" i="1499"/>
  <c r="N559" i="1499"/>
  <c r="K559" i="1499"/>
  <c r="I563" i="1498"/>
  <c r="F564" i="1498"/>
  <c r="M562" i="1498"/>
  <c r="J562" i="1498"/>
  <c r="K561" i="1498"/>
  <c r="N561" i="1498"/>
  <c r="N561" i="1501" l="1"/>
  <c r="K561" i="1501"/>
  <c r="M562" i="1501"/>
  <c r="J562" i="1501"/>
  <c r="I563" i="1501"/>
  <c r="F564" i="1501"/>
  <c r="N561" i="1500"/>
  <c r="K561" i="1500"/>
  <c r="F564" i="1500"/>
  <c r="I563" i="1500"/>
  <c r="J562" i="1500"/>
  <c r="M562" i="1500"/>
  <c r="F563" i="1499"/>
  <c r="I562" i="1499"/>
  <c r="J561" i="1499"/>
  <c r="M561" i="1499"/>
  <c r="N560" i="1499"/>
  <c r="K560" i="1499"/>
  <c r="N562" i="1498"/>
  <c r="K562" i="1498"/>
  <c r="I564" i="1498"/>
  <c r="F565" i="1498"/>
  <c r="M563" i="1498"/>
  <c r="J563" i="1498"/>
  <c r="F565" i="1501" l="1"/>
  <c r="I564" i="1501"/>
  <c r="J563" i="1501"/>
  <c r="M563" i="1501"/>
  <c r="N562" i="1501"/>
  <c r="K562" i="1501"/>
  <c r="K562" i="1500"/>
  <c r="N562" i="1500"/>
  <c r="M563" i="1500"/>
  <c r="J563" i="1500"/>
  <c r="F565" i="1500"/>
  <c r="I564" i="1500"/>
  <c r="N561" i="1499"/>
  <c r="K561" i="1499"/>
  <c r="J562" i="1499"/>
  <c r="M562" i="1499"/>
  <c r="F564" i="1499"/>
  <c r="I563" i="1499"/>
  <c r="N563" i="1498"/>
  <c r="K563" i="1498"/>
  <c r="F566" i="1498"/>
  <c r="I565" i="1498"/>
  <c r="J564" i="1498"/>
  <c r="M564" i="1498"/>
  <c r="J564" i="1501" l="1"/>
  <c r="M564" i="1501"/>
  <c r="N563" i="1501"/>
  <c r="K563" i="1501"/>
  <c r="F566" i="1501"/>
  <c r="I565" i="1501"/>
  <c r="M564" i="1500"/>
  <c r="J564" i="1500"/>
  <c r="I565" i="1500"/>
  <c r="F566" i="1500"/>
  <c r="K563" i="1500"/>
  <c r="N563" i="1500"/>
  <c r="J563" i="1499"/>
  <c r="M563" i="1499"/>
  <c r="F565" i="1499"/>
  <c r="I564" i="1499"/>
  <c r="N562" i="1499"/>
  <c r="K562" i="1499"/>
  <c r="K564" i="1498"/>
  <c r="N564" i="1498"/>
  <c r="M565" i="1498"/>
  <c r="J565" i="1498"/>
  <c r="F567" i="1498"/>
  <c r="I566" i="1498"/>
  <c r="F567" i="1501" l="1"/>
  <c r="I566" i="1501"/>
  <c r="M565" i="1501"/>
  <c r="J565" i="1501"/>
  <c r="K564" i="1501"/>
  <c r="N564" i="1501"/>
  <c r="I566" i="1500"/>
  <c r="F567" i="1500"/>
  <c r="M565" i="1500"/>
  <c r="J565" i="1500"/>
  <c r="N564" i="1500"/>
  <c r="K564" i="1500"/>
  <c r="M564" i="1499"/>
  <c r="J564" i="1499"/>
  <c r="F566" i="1499"/>
  <c r="I565" i="1499"/>
  <c r="N563" i="1499"/>
  <c r="K563" i="1499"/>
  <c r="M566" i="1498"/>
  <c r="J566" i="1498"/>
  <c r="I567" i="1498"/>
  <c r="F568" i="1498"/>
  <c r="K565" i="1498"/>
  <c r="N565" i="1498"/>
  <c r="N565" i="1501" l="1"/>
  <c r="K565" i="1501"/>
  <c r="M566" i="1501"/>
  <c r="J566" i="1501"/>
  <c r="I567" i="1501"/>
  <c r="F568" i="1501"/>
  <c r="F568" i="1500"/>
  <c r="I567" i="1500"/>
  <c r="N565" i="1500"/>
  <c r="K565" i="1500"/>
  <c r="J566" i="1500"/>
  <c r="M566" i="1500"/>
  <c r="F567" i="1499"/>
  <c r="I566" i="1499"/>
  <c r="J565" i="1499"/>
  <c r="M565" i="1499"/>
  <c r="N564" i="1499"/>
  <c r="K564" i="1499"/>
  <c r="I568" i="1498"/>
  <c r="F569" i="1498"/>
  <c r="M567" i="1498"/>
  <c r="J567" i="1498"/>
  <c r="N566" i="1498"/>
  <c r="K566" i="1498"/>
  <c r="F569" i="1501" l="1"/>
  <c r="I568" i="1501"/>
  <c r="J567" i="1501"/>
  <c r="M567" i="1501"/>
  <c r="N566" i="1501"/>
  <c r="K566" i="1501"/>
  <c r="K566" i="1500"/>
  <c r="N566" i="1500"/>
  <c r="M567" i="1500"/>
  <c r="J567" i="1500"/>
  <c r="F569" i="1500"/>
  <c r="I568" i="1500"/>
  <c r="N565" i="1499"/>
  <c r="K565" i="1499"/>
  <c r="J566" i="1499"/>
  <c r="M566" i="1499"/>
  <c r="F568" i="1499"/>
  <c r="I567" i="1499"/>
  <c r="N567" i="1498"/>
  <c r="K567" i="1498"/>
  <c r="F570" i="1498"/>
  <c r="I569" i="1498"/>
  <c r="J568" i="1498"/>
  <c r="M568" i="1498"/>
  <c r="J568" i="1501" l="1"/>
  <c r="M568" i="1501"/>
  <c r="N567" i="1501"/>
  <c r="K567" i="1501"/>
  <c r="F570" i="1501"/>
  <c r="I569" i="1501"/>
  <c r="M568" i="1500"/>
  <c r="J568" i="1500"/>
  <c r="I569" i="1500"/>
  <c r="F570" i="1500"/>
  <c r="K567" i="1500"/>
  <c r="N567" i="1500"/>
  <c r="F569" i="1499"/>
  <c r="I568" i="1499"/>
  <c r="N566" i="1499"/>
  <c r="K566" i="1499"/>
  <c r="J567" i="1499"/>
  <c r="M567" i="1499"/>
  <c r="K568" i="1498"/>
  <c r="N568" i="1498"/>
  <c r="M569" i="1498"/>
  <c r="J569" i="1498"/>
  <c r="F571" i="1498"/>
  <c r="I570" i="1498"/>
  <c r="F571" i="1501" l="1"/>
  <c r="I570" i="1501"/>
  <c r="M569" i="1501"/>
  <c r="J569" i="1501"/>
  <c r="K568" i="1501"/>
  <c r="N568" i="1501"/>
  <c r="I570" i="1500"/>
  <c r="F571" i="1500"/>
  <c r="M569" i="1500"/>
  <c r="J569" i="1500"/>
  <c r="N568" i="1500"/>
  <c r="K568" i="1500"/>
  <c r="N567" i="1499"/>
  <c r="K567" i="1499"/>
  <c r="M568" i="1499"/>
  <c r="J568" i="1499"/>
  <c r="I569" i="1499"/>
  <c r="F570" i="1499"/>
  <c r="I571" i="1498"/>
  <c r="F572" i="1498"/>
  <c r="M570" i="1498"/>
  <c r="J570" i="1498"/>
  <c r="K569" i="1498"/>
  <c r="N569" i="1498"/>
  <c r="N569" i="1501" l="1"/>
  <c r="K569" i="1501"/>
  <c r="M570" i="1501"/>
  <c r="J570" i="1501"/>
  <c r="I571" i="1501"/>
  <c r="F572" i="1501"/>
  <c r="F572" i="1500"/>
  <c r="I571" i="1500"/>
  <c r="N569" i="1500"/>
  <c r="K569" i="1500"/>
  <c r="J570" i="1500"/>
  <c r="M570" i="1500"/>
  <c r="F571" i="1499"/>
  <c r="I570" i="1499"/>
  <c r="J569" i="1499"/>
  <c r="M569" i="1499"/>
  <c r="N568" i="1499"/>
  <c r="K568" i="1499"/>
  <c r="N570" i="1498"/>
  <c r="K570" i="1498"/>
  <c r="I572" i="1498"/>
  <c r="F573" i="1498"/>
  <c r="M571" i="1498"/>
  <c r="J571" i="1498"/>
  <c r="F573" i="1501" l="1"/>
  <c r="I572" i="1501"/>
  <c r="J571" i="1501"/>
  <c r="M571" i="1501"/>
  <c r="N570" i="1501"/>
  <c r="K570" i="1501"/>
  <c r="M571" i="1500"/>
  <c r="J571" i="1500"/>
  <c r="K570" i="1500"/>
  <c r="N570" i="1500"/>
  <c r="F573" i="1500"/>
  <c r="I572" i="1500"/>
  <c r="J570" i="1499"/>
  <c r="M570" i="1499"/>
  <c r="N569" i="1499"/>
  <c r="K569" i="1499"/>
  <c r="F572" i="1499"/>
  <c r="I571" i="1499"/>
  <c r="F574" i="1498"/>
  <c r="I573" i="1498"/>
  <c r="N571" i="1498"/>
  <c r="K571" i="1498"/>
  <c r="M572" i="1498"/>
  <c r="J572" i="1498"/>
  <c r="N571" i="1501" l="1"/>
  <c r="K571" i="1501"/>
  <c r="J572" i="1501"/>
  <c r="M572" i="1501"/>
  <c r="F574" i="1501"/>
  <c r="I573" i="1501"/>
  <c r="M572" i="1500"/>
  <c r="J572" i="1500"/>
  <c r="I573" i="1500"/>
  <c r="F574" i="1500"/>
  <c r="K571" i="1500"/>
  <c r="N571" i="1500"/>
  <c r="M571" i="1499"/>
  <c r="J571" i="1499"/>
  <c r="F573" i="1499"/>
  <c r="I572" i="1499"/>
  <c r="K570" i="1499"/>
  <c r="N570" i="1499"/>
  <c r="K572" i="1498"/>
  <c r="N572" i="1498"/>
  <c r="M573" i="1498"/>
  <c r="J573" i="1498"/>
  <c r="F575" i="1498"/>
  <c r="I574" i="1498"/>
  <c r="M573" i="1501" l="1"/>
  <c r="J573" i="1501"/>
  <c r="F575" i="1501"/>
  <c r="I574" i="1501"/>
  <c r="K572" i="1501"/>
  <c r="N572" i="1501"/>
  <c r="I574" i="1500"/>
  <c r="F575" i="1500"/>
  <c r="M573" i="1500"/>
  <c r="J573" i="1500"/>
  <c r="N572" i="1500"/>
  <c r="K572" i="1500"/>
  <c r="M572" i="1499"/>
  <c r="J572" i="1499"/>
  <c r="I573" i="1499"/>
  <c r="F574" i="1499"/>
  <c r="N571" i="1499"/>
  <c r="K571" i="1499"/>
  <c r="F576" i="1498"/>
  <c r="I575" i="1498"/>
  <c r="M574" i="1498"/>
  <c r="J574" i="1498"/>
  <c r="K573" i="1498"/>
  <c r="N573" i="1498"/>
  <c r="M574" i="1501" l="1"/>
  <c r="J574" i="1501"/>
  <c r="I575" i="1501"/>
  <c r="F576" i="1501"/>
  <c r="N573" i="1501"/>
  <c r="K573" i="1501"/>
  <c r="F576" i="1500"/>
  <c r="I575" i="1500"/>
  <c r="N573" i="1500"/>
  <c r="K573" i="1500"/>
  <c r="J574" i="1500"/>
  <c r="M574" i="1500"/>
  <c r="J573" i="1499"/>
  <c r="M573" i="1499"/>
  <c r="I574" i="1499"/>
  <c r="F575" i="1499"/>
  <c r="N572" i="1499"/>
  <c r="K572" i="1499"/>
  <c r="N574" i="1498"/>
  <c r="K574" i="1498"/>
  <c r="J575" i="1498"/>
  <c r="M575" i="1498"/>
  <c r="F577" i="1498"/>
  <c r="I576" i="1498"/>
  <c r="N574" i="1501" l="1"/>
  <c r="K574" i="1501"/>
  <c r="I576" i="1501"/>
  <c r="F577" i="1501"/>
  <c r="M575" i="1501"/>
  <c r="J575" i="1501"/>
  <c r="K574" i="1500"/>
  <c r="N574" i="1500"/>
  <c r="J575" i="1500"/>
  <c r="M575" i="1500"/>
  <c r="F577" i="1500"/>
  <c r="I576" i="1500"/>
  <c r="F576" i="1499"/>
  <c r="I575" i="1499"/>
  <c r="J574" i="1499"/>
  <c r="M574" i="1499"/>
  <c r="N573" i="1499"/>
  <c r="K573" i="1499"/>
  <c r="J576" i="1498"/>
  <c r="M576" i="1498"/>
  <c r="F578" i="1498"/>
  <c r="I577" i="1498"/>
  <c r="N575" i="1498"/>
  <c r="K575" i="1498"/>
  <c r="N575" i="1501" l="1"/>
  <c r="K575" i="1501"/>
  <c r="F578" i="1501"/>
  <c r="I577" i="1501"/>
  <c r="J576" i="1501"/>
  <c r="M576" i="1501"/>
  <c r="M576" i="1500"/>
  <c r="J576" i="1500"/>
  <c r="K575" i="1500"/>
  <c r="N575" i="1500"/>
  <c r="F578" i="1500"/>
  <c r="I577" i="1500"/>
  <c r="K574" i="1499"/>
  <c r="N574" i="1499"/>
  <c r="M575" i="1499"/>
  <c r="J575" i="1499"/>
  <c r="F577" i="1499"/>
  <c r="I576" i="1499"/>
  <c r="J577" i="1498"/>
  <c r="M577" i="1498"/>
  <c r="F579" i="1498"/>
  <c r="I578" i="1498"/>
  <c r="N576" i="1498"/>
  <c r="K576" i="1498"/>
  <c r="F579" i="1501" l="1"/>
  <c r="I578" i="1501"/>
  <c r="K576" i="1501"/>
  <c r="N576" i="1501"/>
  <c r="M577" i="1501"/>
  <c r="J577" i="1501"/>
  <c r="I578" i="1500"/>
  <c r="F579" i="1500"/>
  <c r="N576" i="1500"/>
  <c r="K576" i="1500"/>
  <c r="M577" i="1500"/>
  <c r="J577" i="1500"/>
  <c r="M576" i="1499"/>
  <c r="J576" i="1499"/>
  <c r="I577" i="1499"/>
  <c r="F578" i="1499"/>
  <c r="K575" i="1499"/>
  <c r="N575" i="1499"/>
  <c r="M578" i="1498"/>
  <c r="J578" i="1498"/>
  <c r="F580" i="1498"/>
  <c r="I579" i="1498"/>
  <c r="N577" i="1498"/>
  <c r="K577" i="1498"/>
  <c r="K577" i="1501" l="1"/>
  <c r="N577" i="1501"/>
  <c r="M578" i="1501"/>
  <c r="J578" i="1501"/>
  <c r="I579" i="1501"/>
  <c r="F580" i="1501"/>
  <c r="N577" i="1500"/>
  <c r="K577" i="1500"/>
  <c r="F580" i="1500"/>
  <c r="I579" i="1500"/>
  <c r="J578" i="1500"/>
  <c r="M578" i="1500"/>
  <c r="I578" i="1499"/>
  <c r="F579" i="1499"/>
  <c r="M577" i="1499"/>
  <c r="J577" i="1499"/>
  <c r="N576" i="1499"/>
  <c r="K576" i="1499"/>
  <c r="J579" i="1498"/>
  <c r="M579" i="1498"/>
  <c r="F581" i="1498"/>
  <c r="I580" i="1498"/>
  <c r="N578" i="1498"/>
  <c r="K578" i="1498"/>
  <c r="M579" i="1501" l="1"/>
  <c r="J579" i="1501"/>
  <c r="I580" i="1501"/>
  <c r="F581" i="1501"/>
  <c r="N578" i="1501"/>
  <c r="K578" i="1501"/>
  <c r="N578" i="1500"/>
  <c r="K578" i="1500"/>
  <c r="J579" i="1500"/>
  <c r="M579" i="1500"/>
  <c r="F581" i="1500"/>
  <c r="I580" i="1500"/>
  <c r="N577" i="1499"/>
  <c r="K577" i="1499"/>
  <c r="F580" i="1499"/>
  <c r="I579" i="1499"/>
  <c r="J578" i="1499"/>
  <c r="M578" i="1499"/>
  <c r="J580" i="1498"/>
  <c r="M580" i="1498"/>
  <c r="F582" i="1498"/>
  <c r="I581" i="1498"/>
  <c r="N579" i="1498"/>
  <c r="K579" i="1498"/>
  <c r="F582" i="1501" l="1"/>
  <c r="I581" i="1501"/>
  <c r="N579" i="1501"/>
  <c r="K579" i="1501"/>
  <c r="J580" i="1501"/>
  <c r="M580" i="1501"/>
  <c r="F582" i="1500"/>
  <c r="I581" i="1500"/>
  <c r="K579" i="1500"/>
  <c r="N579" i="1500"/>
  <c r="M580" i="1500"/>
  <c r="J580" i="1500"/>
  <c r="K578" i="1499"/>
  <c r="N578" i="1499"/>
  <c r="M579" i="1499"/>
  <c r="J579" i="1499"/>
  <c r="F581" i="1499"/>
  <c r="I580" i="1499"/>
  <c r="J581" i="1498"/>
  <c r="M581" i="1498"/>
  <c r="F583" i="1498"/>
  <c r="I582" i="1498"/>
  <c r="N580" i="1498"/>
  <c r="K580" i="1498"/>
  <c r="M581" i="1501" l="1"/>
  <c r="J581" i="1501"/>
  <c r="K580" i="1501"/>
  <c r="N580" i="1501"/>
  <c r="F583" i="1501"/>
  <c r="I582" i="1501"/>
  <c r="M581" i="1500"/>
  <c r="J581" i="1500"/>
  <c r="N580" i="1500"/>
  <c r="K580" i="1500"/>
  <c r="I582" i="1500"/>
  <c r="F583" i="1500"/>
  <c r="M580" i="1499"/>
  <c r="J580" i="1499"/>
  <c r="I581" i="1499"/>
  <c r="F582" i="1499"/>
  <c r="K579" i="1499"/>
  <c r="N579" i="1499"/>
  <c r="J582" i="1498"/>
  <c r="M582" i="1498"/>
  <c r="I583" i="1498"/>
  <c r="F584" i="1498"/>
  <c r="N581" i="1498"/>
  <c r="K581" i="1498"/>
  <c r="I583" i="1501" l="1"/>
  <c r="F584" i="1501"/>
  <c r="K581" i="1501"/>
  <c r="N581" i="1501"/>
  <c r="M582" i="1501"/>
  <c r="J582" i="1501"/>
  <c r="F584" i="1500"/>
  <c r="I583" i="1500"/>
  <c r="J582" i="1500"/>
  <c r="M582" i="1500"/>
  <c r="N581" i="1500"/>
  <c r="K581" i="1500"/>
  <c r="I582" i="1499"/>
  <c r="F583" i="1499"/>
  <c r="M581" i="1499"/>
  <c r="J581" i="1499"/>
  <c r="N580" i="1499"/>
  <c r="K580" i="1499"/>
  <c r="F585" i="1498"/>
  <c r="I584" i="1498"/>
  <c r="M583" i="1498"/>
  <c r="J583" i="1498"/>
  <c r="N582" i="1498"/>
  <c r="K582" i="1498"/>
  <c r="N582" i="1501" l="1"/>
  <c r="K582" i="1501"/>
  <c r="F585" i="1501"/>
  <c r="I584" i="1501"/>
  <c r="J583" i="1501"/>
  <c r="M583" i="1501"/>
  <c r="N582" i="1500"/>
  <c r="K582" i="1500"/>
  <c r="J583" i="1500"/>
  <c r="M583" i="1500"/>
  <c r="F585" i="1500"/>
  <c r="I584" i="1500"/>
  <c r="J582" i="1499"/>
  <c r="M582" i="1499"/>
  <c r="N581" i="1499"/>
  <c r="K581" i="1499"/>
  <c r="F584" i="1499"/>
  <c r="I583" i="1499"/>
  <c r="N583" i="1498"/>
  <c r="K583" i="1498"/>
  <c r="J584" i="1498"/>
  <c r="M584" i="1498"/>
  <c r="I585" i="1498"/>
  <c r="F586" i="1498"/>
  <c r="N583" i="1501" l="1"/>
  <c r="K583" i="1501"/>
  <c r="M584" i="1501"/>
  <c r="J584" i="1501"/>
  <c r="I585" i="1501"/>
  <c r="F586" i="1501"/>
  <c r="M584" i="1500"/>
  <c r="J584" i="1500"/>
  <c r="K583" i="1500"/>
  <c r="N583" i="1500"/>
  <c r="F586" i="1500"/>
  <c r="I585" i="1500"/>
  <c r="M583" i="1499"/>
  <c r="J583" i="1499"/>
  <c r="F585" i="1499"/>
  <c r="I584" i="1499"/>
  <c r="K582" i="1499"/>
  <c r="N582" i="1499"/>
  <c r="F587" i="1498"/>
  <c r="I586" i="1498"/>
  <c r="J585" i="1498"/>
  <c r="M585" i="1498"/>
  <c r="N584" i="1498"/>
  <c r="K584" i="1498"/>
  <c r="I586" i="1501" l="1"/>
  <c r="F587" i="1501"/>
  <c r="J585" i="1501"/>
  <c r="M585" i="1501"/>
  <c r="N584" i="1501"/>
  <c r="K584" i="1501"/>
  <c r="F587" i="1500"/>
  <c r="I586" i="1500"/>
  <c r="M585" i="1500"/>
  <c r="J585" i="1500"/>
  <c r="N584" i="1500"/>
  <c r="K584" i="1500"/>
  <c r="M584" i="1499"/>
  <c r="J584" i="1499"/>
  <c r="I585" i="1499"/>
  <c r="F586" i="1499"/>
  <c r="K583" i="1499"/>
  <c r="N583" i="1499"/>
  <c r="K585" i="1498"/>
  <c r="N585" i="1498"/>
  <c r="M586" i="1498"/>
  <c r="J586" i="1498"/>
  <c r="I587" i="1498"/>
  <c r="F588" i="1498"/>
  <c r="N585" i="1501" l="1"/>
  <c r="K585" i="1501"/>
  <c r="F588" i="1501"/>
  <c r="I587" i="1501"/>
  <c r="M586" i="1501"/>
  <c r="J586" i="1501"/>
  <c r="J586" i="1500"/>
  <c r="M586" i="1500"/>
  <c r="N585" i="1500"/>
  <c r="K585" i="1500"/>
  <c r="F588" i="1500"/>
  <c r="I587" i="1500"/>
  <c r="I586" i="1499"/>
  <c r="F587" i="1499"/>
  <c r="M585" i="1499"/>
  <c r="J585" i="1499"/>
  <c r="N584" i="1499"/>
  <c r="K584" i="1499"/>
  <c r="I588" i="1498"/>
  <c r="F589" i="1498"/>
  <c r="M587" i="1498"/>
  <c r="J587" i="1498"/>
  <c r="K586" i="1498"/>
  <c r="N586" i="1498"/>
  <c r="M587" i="1501" l="1"/>
  <c r="J587" i="1501"/>
  <c r="K586" i="1501"/>
  <c r="N586" i="1501"/>
  <c r="F589" i="1501"/>
  <c r="I588" i="1501"/>
  <c r="M587" i="1500"/>
  <c r="J587" i="1500"/>
  <c r="I588" i="1500"/>
  <c r="F589" i="1500"/>
  <c r="N586" i="1500"/>
  <c r="K586" i="1500"/>
  <c r="N585" i="1499"/>
  <c r="K585" i="1499"/>
  <c r="F588" i="1499"/>
  <c r="I587" i="1499"/>
  <c r="J586" i="1499"/>
  <c r="M586" i="1499"/>
  <c r="N587" i="1498"/>
  <c r="K587" i="1498"/>
  <c r="I589" i="1498"/>
  <c r="F590" i="1498"/>
  <c r="M588" i="1498"/>
  <c r="J588" i="1498"/>
  <c r="N587" i="1501" l="1"/>
  <c r="K587" i="1501"/>
  <c r="M588" i="1501"/>
  <c r="J588" i="1501"/>
  <c r="I589" i="1501"/>
  <c r="F590" i="1501"/>
  <c r="F590" i="1500"/>
  <c r="I589" i="1500"/>
  <c r="M588" i="1500"/>
  <c r="J588" i="1500"/>
  <c r="N587" i="1500"/>
  <c r="K587" i="1500"/>
  <c r="K586" i="1499"/>
  <c r="N586" i="1499"/>
  <c r="M587" i="1499"/>
  <c r="J587" i="1499"/>
  <c r="F589" i="1499"/>
  <c r="I588" i="1499"/>
  <c r="N588" i="1498"/>
  <c r="K588" i="1498"/>
  <c r="F591" i="1498"/>
  <c r="I590" i="1498"/>
  <c r="J589" i="1498"/>
  <c r="M589" i="1498"/>
  <c r="I590" i="1501" l="1"/>
  <c r="F591" i="1501"/>
  <c r="J589" i="1501"/>
  <c r="M589" i="1501"/>
  <c r="N588" i="1501"/>
  <c r="K588" i="1501"/>
  <c r="N588" i="1500"/>
  <c r="K588" i="1500"/>
  <c r="J589" i="1500"/>
  <c r="M589" i="1500"/>
  <c r="F591" i="1500"/>
  <c r="I590" i="1500"/>
  <c r="I589" i="1499"/>
  <c r="F590" i="1499"/>
  <c r="M588" i="1499"/>
  <c r="J588" i="1499"/>
  <c r="K587" i="1499"/>
  <c r="N587" i="1499"/>
  <c r="K589" i="1498"/>
  <c r="N589" i="1498"/>
  <c r="M590" i="1498"/>
  <c r="J590" i="1498"/>
  <c r="I591" i="1498"/>
  <c r="F592" i="1498"/>
  <c r="N589" i="1501" l="1"/>
  <c r="K589" i="1501"/>
  <c r="F592" i="1501"/>
  <c r="I591" i="1501"/>
  <c r="J590" i="1501"/>
  <c r="M590" i="1501"/>
  <c r="F592" i="1500"/>
  <c r="I591" i="1500"/>
  <c r="M590" i="1500"/>
  <c r="J590" i="1500"/>
  <c r="K589" i="1500"/>
  <c r="N589" i="1500"/>
  <c r="N588" i="1499"/>
  <c r="K588" i="1499"/>
  <c r="I590" i="1499"/>
  <c r="F591" i="1499"/>
  <c r="M589" i="1499"/>
  <c r="J589" i="1499"/>
  <c r="K590" i="1498"/>
  <c r="N590" i="1498"/>
  <c r="I592" i="1498"/>
  <c r="F593" i="1498"/>
  <c r="M591" i="1498"/>
  <c r="J591" i="1498"/>
  <c r="K590" i="1501" l="1"/>
  <c r="N590" i="1501"/>
  <c r="F593" i="1501"/>
  <c r="I592" i="1501"/>
  <c r="M591" i="1501"/>
  <c r="J591" i="1501"/>
  <c r="N590" i="1500"/>
  <c r="K590" i="1500"/>
  <c r="J591" i="1500"/>
  <c r="M591" i="1500"/>
  <c r="I592" i="1500"/>
  <c r="F593" i="1500"/>
  <c r="N589" i="1499"/>
  <c r="K589" i="1499"/>
  <c r="F592" i="1499"/>
  <c r="I591" i="1499"/>
  <c r="J590" i="1499"/>
  <c r="M590" i="1499"/>
  <c r="N591" i="1498"/>
  <c r="K591" i="1498"/>
  <c r="I593" i="1498"/>
  <c r="F594" i="1498"/>
  <c r="M592" i="1498"/>
  <c r="J592" i="1498"/>
  <c r="N591" i="1501" l="1"/>
  <c r="K591" i="1501"/>
  <c r="M592" i="1501"/>
  <c r="J592" i="1501"/>
  <c r="I593" i="1501"/>
  <c r="F594" i="1501"/>
  <c r="N591" i="1500"/>
  <c r="K591" i="1500"/>
  <c r="I593" i="1500"/>
  <c r="F594" i="1500"/>
  <c r="M592" i="1500"/>
  <c r="J592" i="1500"/>
  <c r="K590" i="1499"/>
  <c r="N590" i="1499"/>
  <c r="M591" i="1499"/>
  <c r="J591" i="1499"/>
  <c r="F593" i="1499"/>
  <c r="I592" i="1499"/>
  <c r="N592" i="1498"/>
  <c r="K592" i="1498"/>
  <c r="F595" i="1498"/>
  <c r="I594" i="1498"/>
  <c r="J593" i="1498"/>
  <c r="M593" i="1498"/>
  <c r="I594" i="1501" l="1"/>
  <c r="F595" i="1501"/>
  <c r="J593" i="1501"/>
  <c r="M593" i="1501"/>
  <c r="N592" i="1501"/>
  <c r="K592" i="1501"/>
  <c r="N592" i="1500"/>
  <c r="K592" i="1500"/>
  <c r="F595" i="1500"/>
  <c r="I594" i="1500"/>
  <c r="J593" i="1500"/>
  <c r="M593" i="1500"/>
  <c r="M592" i="1499"/>
  <c r="J592" i="1499"/>
  <c r="I593" i="1499"/>
  <c r="F594" i="1499"/>
  <c r="K591" i="1499"/>
  <c r="N591" i="1499"/>
  <c r="K593" i="1498"/>
  <c r="N593" i="1498"/>
  <c r="M594" i="1498"/>
  <c r="J594" i="1498"/>
  <c r="I595" i="1498"/>
  <c r="F596" i="1498"/>
  <c r="N593" i="1501" l="1"/>
  <c r="K593" i="1501"/>
  <c r="F596" i="1501"/>
  <c r="I595" i="1501"/>
  <c r="J594" i="1501"/>
  <c r="M594" i="1501"/>
  <c r="M594" i="1500"/>
  <c r="J594" i="1500"/>
  <c r="K593" i="1500"/>
  <c r="N593" i="1500"/>
  <c r="F596" i="1500"/>
  <c r="I595" i="1500"/>
  <c r="I594" i="1499"/>
  <c r="F595" i="1499"/>
  <c r="M593" i="1499"/>
  <c r="J593" i="1499"/>
  <c r="N592" i="1499"/>
  <c r="K592" i="1499"/>
  <c r="M595" i="1498"/>
  <c r="J595" i="1498"/>
  <c r="I596" i="1498"/>
  <c r="F597" i="1498"/>
  <c r="K594" i="1498"/>
  <c r="N594" i="1498"/>
  <c r="M595" i="1501" l="1"/>
  <c r="J595" i="1501"/>
  <c r="K594" i="1501"/>
  <c r="N594" i="1501"/>
  <c r="F597" i="1501"/>
  <c r="I596" i="1501"/>
  <c r="M595" i="1500"/>
  <c r="J595" i="1500"/>
  <c r="I596" i="1500"/>
  <c r="F597" i="1500"/>
  <c r="K594" i="1500"/>
  <c r="N594" i="1500"/>
  <c r="N593" i="1499"/>
  <c r="K593" i="1499"/>
  <c r="F596" i="1499"/>
  <c r="I595" i="1499"/>
  <c r="J594" i="1499"/>
  <c r="M594" i="1499"/>
  <c r="I597" i="1498"/>
  <c r="F598" i="1498"/>
  <c r="M596" i="1498"/>
  <c r="J596" i="1498"/>
  <c r="N595" i="1498"/>
  <c r="K595" i="1498"/>
  <c r="M596" i="1501" l="1"/>
  <c r="J596" i="1501"/>
  <c r="I597" i="1501"/>
  <c r="F598" i="1501"/>
  <c r="K595" i="1501"/>
  <c r="N595" i="1501"/>
  <c r="I597" i="1500"/>
  <c r="F598" i="1500"/>
  <c r="N595" i="1500"/>
  <c r="K595" i="1500"/>
  <c r="M596" i="1500"/>
  <c r="J596" i="1500"/>
  <c r="K594" i="1499"/>
  <c r="N594" i="1499"/>
  <c r="M595" i="1499"/>
  <c r="J595" i="1499"/>
  <c r="F597" i="1499"/>
  <c r="I596" i="1499"/>
  <c r="N596" i="1498"/>
  <c r="K596" i="1498"/>
  <c r="F599" i="1498"/>
  <c r="I598" i="1498"/>
  <c r="J597" i="1498"/>
  <c r="M597" i="1498"/>
  <c r="I598" i="1501" l="1"/>
  <c r="F599" i="1501"/>
  <c r="N596" i="1501"/>
  <c r="K596" i="1501"/>
  <c r="M597" i="1501"/>
  <c r="J597" i="1501"/>
  <c r="K596" i="1500"/>
  <c r="N596" i="1500"/>
  <c r="F599" i="1500"/>
  <c r="I598" i="1500"/>
  <c r="M597" i="1500"/>
  <c r="J597" i="1500"/>
  <c r="K595" i="1499"/>
  <c r="N595" i="1499"/>
  <c r="M596" i="1499"/>
  <c r="J596" i="1499"/>
  <c r="I597" i="1499"/>
  <c r="F598" i="1499"/>
  <c r="M598" i="1498"/>
  <c r="J598" i="1498"/>
  <c r="K597" i="1498"/>
  <c r="N597" i="1498"/>
  <c r="I599" i="1498"/>
  <c r="F600" i="1498"/>
  <c r="F600" i="1501" l="1"/>
  <c r="I599" i="1501"/>
  <c r="N597" i="1501"/>
  <c r="K597" i="1501"/>
  <c r="J598" i="1501"/>
  <c r="M598" i="1501"/>
  <c r="K597" i="1500"/>
  <c r="N597" i="1500"/>
  <c r="M598" i="1500"/>
  <c r="J598" i="1500"/>
  <c r="I599" i="1500"/>
  <c r="F600" i="1500"/>
  <c r="I598" i="1499"/>
  <c r="F599" i="1499"/>
  <c r="M597" i="1499"/>
  <c r="J597" i="1499"/>
  <c r="N596" i="1499"/>
  <c r="K596" i="1499"/>
  <c r="I600" i="1498"/>
  <c r="F601" i="1498"/>
  <c r="M599" i="1498"/>
  <c r="J599" i="1498"/>
  <c r="K598" i="1498"/>
  <c r="N598" i="1498"/>
  <c r="K598" i="1501" l="1"/>
  <c r="N598" i="1501"/>
  <c r="M599" i="1501"/>
  <c r="J599" i="1501"/>
  <c r="F601" i="1501"/>
  <c r="I600" i="1501"/>
  <c r="M599" i="1500"/>
  <c r="J599" i="1500"/>
  <c r="I600" i="1500"/>
  <c r="F601" i="1500"/>
  <c r="K598" i="1500"/>
  <c r="N598" i="1500"/>
  <c r="N597" i="1499"/>
  <c r="K597" i="1499"/>
  <c r="F600" i="1499"/>
  <c r="I599" i="1499"/>
  <c r="J598" i="1499"/>
  <c r="M598" i="1499"/>
  <c r="N599" i="1498"/>
  <c r="K599" i="1498"/>
  <c r="I601" i="1498"/>
  <c r="F602" i="1498"/>
  <c r="M600" i="1498"/>
  <c r="J600" i="1498"/>
  <c r="I601" i="1501" l="1"/>
  <c r="F602" i="1501"/>
  <c r="M600" i="1501"/>
  <c r="J600" i="1501"/>
  <c r="K599" i="1501"/>
  <c r="N599" i="1501"/>
  <c r="I601" i="1500"/>
  <c r="F602" i="1500"/>
  <c r="N599" i="1500"/>
  <c r="K599" i="1500"/>
  <c r="M600" i="1500"/>
  <c r="J600" i="1500"/>
  <c r="M599" i="1499"/>
  <c r="J599" i="1499"/>
  <c r="K598" i="1499"/>
  <c r="N598" i="1499"/>
  <c r="F601" i="1499"/>
  <c r="I600" i="1499"/>
  <c r="K600" i="1498"/>
  <c r="N600" i="1498"/>
  <c r="F603" i="1498"/>
  <c r="I602" i="1498"/>
  <c r="J601" i="1498"/>
  <c r="M601" i="1498"/>
  <c r="N600" i="1501" l="1"/>
  <c r="K600" i="1501"/>
  <c r="I602" i="1501"/>
  <c r="F603" i="1501"/>
  <c r="M601" i="1501"/>
  <c r="J601" i="1501"/>
  <c r="F603" i="1500"/>
  <c r="I602" i="1500"/>
  <c r="K600" i="1500"/>
  <c r="N600" i="1500"/>
  <c r="M601" i="1500"/>
  <c r="J601" i="1500"/>
  <c r="M600" i="1499"/>
  <c r="J600" i="1499"/>
  <c r="I601" i="1499"/>
  <c r="F602" i="1499"/>
  <c r="K599" i="1499"/>
  <c r="N599" i="1499"/>
  <c r="K601" i="1498"/>
  <c r="N601" i="1498"/>
  <c r="M602" i="1498"/>
  <c r="J602" i="1498"/>
  <c r="I603" i="1498"/>
  <c r="F604" i="1498"/>
  <c r="F604" i="1501" l="1"/>
  <c r="I603" i="1501"/>
  <c r="J602" i="1501"/>
  <c r="M602" i="1501"/>
  <c r="N601" i="1501"/>
  <c r="K601" i="1501"/>
  <c r="K601" i="1500"/>
  <c r="N601" i="1500"/>
  <c r="M602" i="1500"/>
  <c r="J602" i="1500"/>
  <c r="I603" i="1500"/>
  <c r="F604" i="1500"/>
  <c r="I602" i="1499"/>
  <c r="F603" i="1499"/>
  <c r="M601" i="1499"/>
  <c r="J601" i="1499"/>
  <c r="N600" i="1499"/>
  <c r="K600" i="1499"/>
  <c r="I604" i="1498"/>
  <c r="F605" i="1498"/>
  <c r="M603" i="1498"/>
  <c r="J603" i="1498"/>
  <c r="K602" i="1498"/>
  <c r="N602" i="1498"/>
  <c r="K602" i="1501" l="1"/>
  <c r="N602" i="1501"/>
  <c r="M603" i="1501"/>
  <c r="J603" i="1501"/>
  <c r="F605" i="1501"/>
  <c r="I604" i="1501"/>
  <c r="I604" i="1500"/>
  <c r="F605" i="1500"/>
  <c r="M603" i="1500"/>
  <c r="J603" i="1500"/>
  <c r="K602" i="1500"/>
  <c r="N602" i="1500"/>
  <c r="N601" i="1499"/>
  <c r="K601" i="1499"/>
  <c r="F604" i="1499"/>
  <c r="I603" i="1499"/>
  <c r="J602" i="1499"/>
  <c r="M602" i="1499"/>
  <c r="N603" i="1498"/>
  <c r="K603" i="1498"/>
  <c r="I605" i="1498"/>
  <c r="F606" i="1498"/>
  <c r="M604" i="1498"/>
  <c r="J604" i="1498"/>
  <c r="M604" i="1501" l="1"/>
  <c r="J604" i="1501"/>
  <c r="I605" i="1501"/>
  <c r="F606" i="1501"/>
  <c r="K603" i="1501"/>
  <c r="N603" i="1501"/>
  <c r="N603" i="1500"/>
  <c r="K603" i="1500"/>
  <c r="I605" i="1500"/>
  <c r="F606" i="1500"/>
  <c r="M604" i="1500"/>
  <c r="J604" i="1500"/>
  <c r="K602" i="1499"/>
  <c r="N602" i="1499"/>
  <c r="M603" i="1499"/>
  <c r="J603" i="1499"/>
  <c r="F605" i="1499"/>
  <c r="I604" i="1499"/>
  <c r="F607" i="1498"/>
  <c r="I606" i="1498"/>
  <c r="N604" i="1498"/>
  <c r="K604" i="1498"/>
  <c r="J605" i="1498"/>
  <c r="M605" i="1498"/>
  <c r="I606" i="1501" l="1"/>
  <c r="F607" i="1501"/>
  <c r="M605" i="1501"/>
  <c r="J605" i="1501"/>
  <c r="N604" i="1501"/>
  <c r="K604" i="1501"/>
  <c r="M605" i="1500"/>
  <c r="J605" i="1500"/>
  <c r="K604" i="1500"/>
  <c r="N604" i="1500"/>
  <c r="F607" i="1500"/>
  <c r="I606" i="1500"/>
  <c r="M604" i="1499"/>
  <c r="J604" i="1499"/>
  <c r="I605" i="1499"/>
  <c r="F606" i="1499"/>
  <c r="K603" i="1499"/>
  <c r="N603" i="1499"/>
  <c r="K605" i="1498"/>
  <c r="N605" i="1498"/>
  <c r="M606" i="1498"/>
  <c r="J606" i="1498"/>
  <c r="F608" i="1498"/>
  <c r="I607" i="1498"/>
  <c r="N605" i="1501" l="1"/>
  <c r="K605" i="1501"/>
  <c r="F608" i="1501"/>
  <c r="I607" i="1501"/>
  <c r="J606" i="1501"/>
  <c r="M606" i="1501"/>
  <c r="M606" i="1500"/>
  <c r="J606" i="1500"/>
  <c r="I607" i="1500"/>
  <c r="F608" i="1500"/>
  <c r="K605" i="1500"/>
  <c r="N605" i="1500"/>
  <c r="I606" i="1499"/>
  <c r="F607" i="1499"/>
  <c r="M605" i="1499"/>
  <c r="J605" i="1499"/>
  <c r="N604" i="1499"/>
  <c r="K604" i="1499"/>
  <c r="I608" i="1498"/>
  <c r="F609" i="1498"/>
  <c r="M607" i="1498"/>
  <c r="J607" i="1498"/>
  <c r="K606" i="1498"/>
  <c r="N606" i="1498"/>
  <c r="K606" i="1501" l="1"/>
  <c r="N606" i="1501"/>
  <c r="M607" i="1501"/>
  <c r="J607" i="1501"/>
  <c r="F609" i="1501"/>
  <c r="I608" i="1501"/>
  <c r="I608" i="1500"/>
  <c r="F609" i="1500"/>
  <c r="M607" i="1500"/>
  <c r="J607" i="1500"/>
  <c r="K606" i="1500"/>
  <c r="N606" i="1500"/>
  <c r="N605" i="1499"/>
  <c r="K605" i="1499"/>
  <c r="F608" i="1499"/>
  <c r="I607" i="1499"/>
  <c r="J606" i="1499"/>
  <c r="M606" i="1499"/>
  <c r="N607" i="1498"/>
  <c r="K607" i="1498"/>
  <c r="I609" i="1498"/>
  <c r="F610" i="1498"/>
  <c r="M608" i="1498"/>
  <c r="J608" i="1498"/>
  <c r="M608" i="1501" l="1"/>
  <c r="J608" i="1501"/>
  <c r="I609" i="1501"/>
  <c r="F610" i="1501"/>
  <c r="K607" i="1501"/>
  <c r="N607" i="1501"/>
  <c r="N607" i="1500"/>
  <c r="K607" i="1500"/>
  <c r="I609" i="1500"/>
  <c r="F610" i="1500"/>
  <c r="M608" i="1500"/>
  <c r="J608" i="1500"/>
  <c r="K606" i="1499"/>
  <c r="N606" i="1499"/>
  <c r="M607" i="1499"/>
  <c r="J607" i="1499"/>
  <c r="F609" i="1499"/>
  <c r="I608" i="1499"/>
  <c r="F611" i="1498"/>
  <c r="I610" i="1498"/>
  <c r="K608" i="1498"/>
  <c r="N608" i="1498"/>
  <c r="J609" i="1498"/>
  <c r="M609" i="1498"/>
  <c r="I610" i="1501" l="1"/>
  <c r="F611" i="1501"/>
  <c r="M609" i="1501"/>
  <c r="J609" i="1501"/>
  <c r="N608" i="1501"/>
  <c r="K608" i="1501"/>
  <c r="K608" i="1500"/>
  <c r="N608" i="1500"/>
  <c r="F611" i="1500"/>
  <c r="I610" i="1500"/>
  <c r="M609" i="1500"/>
  <c r="J609" i="1500"/>
  <c r="M608" i="1499"/>
  <c r="J608" i="1499"/>
  <c r="I609" i="1499"/>
  <c r="F610" i="1499"/>
  <c r="K607" i="1499"/>
  <c r="N607" i="1499"/>
  <c r="K609" i="1498"/>
  <c r="N609" i="1498"/>
  <c r="M610" i="1498"/>
  <c r="J610" i="1498"/>
  <c r="F612" i="1498"/>
  <c r="I611" i="1498"/>
  <c r="N609" i="1501" l="1"/>
  <c r="K609" i="1501"/>
  <c r="F612" i="1501"/>
  <c r="I611" i="1501"/>
  <c r="J610" i="1501"/>
  <c r="M610" i="1501"/>
  <c r="M610" i="1500"/>
  <c r="J610" i="1500"/>
  <c r="K609" i="1500"/>
  <c r="N609" i="1500"/>
  <c r="I611" i="1500"/>
  <c r="F612" i="1500"/>
  <c r="M609" i="1499"/>
  <c r="J609" i="1499"/>
  <c r="N608" i="1499"/>
  <c r="K608" i="1499"/>
  <c r="F611" i="1499"/>
  <c r="I610" i="1499"/>
  <c r="M611" i="1498"/>
  <c r="J611" i="1498"/>
  <c r="K610" i="1498"/>
  <c r="N610" i="1498"/>
  <c r="F613" i="1498"/>
  <c r="I612" i="1498"/>
  <c r="K610" i="1501" l="1"/>
  <c r="N610" i="1501"/>
  <c r="M611" i="1501"/>
  <c r="J611" i="1501"/>
  <c r="F613" i="1501"/>
  <c r="I612" i="1501"/>
  <c r="I612" i="1500"/>
  <c r="F613" i="1500"/>
  <c r="M611" i="1500"/>
  <c r="J611" i="1500"/>
  <c r="K610" i="1500"/>
  <c r="N610" i="1500"/>
  <c r="M610" i="1499"/>
  <c r="J610" i="1499"/>
  <c r="F612" i="1499"/>
  <c r="I611" i="1499"/>
  <c r="N609" i="1499"/>
  <c r="K609" i="1499"/>
  <c r="J612" i="1498"/>
  <c r="M612" i="1498"/>
  <c r="I613" i="1498"/>
  <c r="F614" i="1498"/>
  <c r="N611" i="1498"/>
  <c r="K611" i="1498"/>
  <c r="M612" i="1501" l="1"/>
  <c r="J612" i="1501"/>
  <c r="F614" i="1501"/>
  <c r="I613" i="1501"/>
  <c r="K611" i="1501"/>
  <c r="N611" i="1501"/>
  <c r="N611" i="1500"/>
  <c r="K611" i="1500"/>
  <c r="F614" i="1500"/>
  <c r="I613" i="1500"/>
  <c r="J612" i="1500"/>
  <c r="M612" i="1500"/>
  <c r="M611" i="1499"/>
  <c r="J611" i="1499"/>
  <c r="F613" i="1499"/>
  <c r="I612" i="1499"/>
  <c r="K610" i="1499"/>
  <c r="N610" i="1499"/>
  <c r="F615" i="1498"/>
  <c r="I614" i="1498"/>
  <c r="J613" i="1498"/>
  <c r="M613" i="1498"/>
  <c r="N612" i="1498"/>
  <c r="K612" i="1498"/>
  <c r="M613" i="1501" l="1"/>
  <c r="J613" i="1501"/>
  <c r="N612" i="1501"/>
  <c r="K612" i="1501"/>
  <c r="I614" i="1501"/>
  <c r="F615" i="1501"/>
  <c r="N612" i="1500"/>
  <c r="K612" i="1500"/>
  <c r="J613" i="1500"/>
  <c r="M613" i="1500"/>
  <c r="F615" i="1500"/>
  <c r="I614" i="1500"/>
  <c r="M612" i="1499"/>
  <c r="J612" i="1499"/>
  <c r="I613" i="1499"/>
  <c r="F614" i="1499"/>
  <c r="N611" i="1499"/>
  <c r="K611" i="1499"/>
  <c r="J614" i="1498"/>
  <c r="M614" i="1498"/>
  <c r="N613" i="1498"/>
  <c r="K613" i="1498"/>
  <c r="F616" i="1498"/>
  <c r="I615" i="1498"/>
  <c r="F616" i="1501" l="1"/>
  <c r="I615" i="1501"/>
  <c r="J614" i="1501"/>
  <c r="M614" i="1501"/>
  <c r="N613" i="1501"/>
  <c r="K613" i="1501"/>
  <c r="M614" i="1500"/>
  <c r="J614" i="1500"/>
  <c r="F616" i="1500"/>
  <c r="I615" i="1500"/>
  <c r="K613" i="1500"/>
  <c r="N613" i="1500"/>
  <c r="I614" i="1499"/>
  <c r="F615" i="1499"/>
  <c r="M613" i="1499"/>
  <c r="J613" i="1499"/>
  <c r="N612" i="1499"/>
  <c r="K612" i="1499"/>
  <c r="M615" i="1498"/>
  <c r="J615" i="1498"/>
  <c r="F617" i="1498"/>
  <c r="I616" i="1498"/>
  <c r="K614" i="1498"/>
  <c r="N614" i="1498"/>
  <c r="N614" i="1501" l="1"/>
  <c r="K614" i="1501"/>
  <c r="J615" i="1501"/>
  <c r="M615" i="1501"/>
  <c r="F617" i="1501"/>
  <c r="I616" i="1501"/>
  <c r="M615" i="1500"/>
  <c r="J615" i="1500"/>
  <c r="I616" i="1500"/>
  <c r="F617" i="1500"/>
  <c r="N614" i="1500"/>
  <c r="K614" i="1500"/>
  <c r="K613" i="1499"/>
  <c r="N613" i="1499"/>
  <c r="F616" i="1499"/>
  <c r="I615" i="1499"/>
  <c r="M614" i="1499"/>
  <c r="J614" i="1499"/>
  <c r="N615" i="1498"/>
  <c r="K615" i="1498"/>
  <c r="J616" i="1498"/>
  <c r="M616" i="1498"/>
  <c r="I617" i="1498"/>
  <c r="F618" i="1498"/>
  <c r="F618" i="1501" l="1"/>
  <c r="I617" i="1501"/>
  <c r="M616" i="1501"/>
  <c r="J616" i="1501"/>
  <c r="K615" i="1501"/>
  <c r="N615" i="1501"/>
  <c r="J616" i="1500"/>
  <c r="M616" i="1500"/>
  <c r="N615" i="1500"/>
  <c r="K615" i="1500"/>
  <c r="F618" i="1500"/>
  <c r="I617" i="1500"/>
  <c r="K614" i="1499"/>
  <c r="N614" i="1499"/>
  <c r="M615" i="1499"/>
  <c r="J615" i="1499"/>
  <c r="I616" i="1499"/>
  <c r="F617" i="1499"/>
  <c r="F619" i="1498"/>
  <c r="I618" i="1498"/>
  <c r="J617" i="1498"/>
  <c r="M617" i="1498"/>
  <c r="N616" i="1498"/>
  <c r="K616" i="1498"/>
  <c r="N616" i="1501" l="1"/>
  <c r="K616" i="1501"/>
  <c r="M617" i="1501"/>
  <c r="J617" i="1501"/>
  <c r="I618" i="1501"/>
  <c r="F619" i="1501"/>
  <c r="J617" i="1500"/>
  <c r="M617" i="1500"/>
  <c r="F619" i="1500"/>
  <c r="I618" i="1500"/>
  <c r="N616" i="1500"/>
  <c r="K616" i="1500"/>
  <c r="I617" i="1499"/>
  <c r="F618" i="1499"/>
  <c r="M616" i="1499"/>
  <c r="J616" i="1499"/>
  <c r="N615" i="1499"/>
  <c r="K615" i="1499"/>
  <c r="N617" i="1498"/>
  <c r="K617" i="1498"/>
  <c r="J618" i="1498"/>
  <c r="M618" i="1498"/>
  <c r="F620" i="1498"/>
  <c r="I619" i="1498"/>
  <c r="N617" i="1501" l="1"/>
  <c r="K617" i="1501"/>
  <c r="F620" i="1501"/>
  <c r="I619" i="1501"/>
  <c r="J618" i="1501"/>
  <c r="M618" i="1501"/>
  <c r="M618" i="1500"/>
  <c r="J618" i="1500"/>
  <c r="F620" i="1500"/>
  <c r="I619" i="1500"/>
  <c r="K617" i="1500"/>
  <c r="N617" i="1500"/>
  <c r="I618" i="1499"/>
  <c r="F619" i="1499"/>
  <c r="N616" i="1499"/>
  <c r="K616" i="1499"/>
  <c r="M617" i="1499"/>
  <c r="J617" i="1499"/>
  <c r="M619" i="1498"/>
  <c r="J619" i="1498"/>
  <c r="F621" i="1498"/>
  <c r="I620" i="1498"/>
  <c r="K618" i="1498"/>
  <c r="N618" i="1498"/>
  <c r="J619" i="1501" l="1"/>
  <c r="M619" i="1501"/>
  <c r="N618" i="1501"/>
  <c r="K618" i="1501"/>
  <c r="F621" i="1501"/>
  <c r="I620" i="1501"/>
  <c r="M619" i="1500"/>
  <c r="J619" i="1500"/>
  <c r="I620" i="1500"/>
  <c r="F621" i="1500"/>
  <c r="N618" i="1500"/>
  <c r="K618" i="1500"/>
  <c r="M618" i="1499"/>
  <c r="J618" i="1499"/>
  <c r="K617" i="1499"/>
  <c r="N617" i="1499"/>
  <c r="F620" i="1499"/>
  <c r="I619" i="1499"/>
  <c r="J620" i="1498"/>
  <c r="M620" i="1498"/>
  <c r="I621" i="1498"/>
  <c r="F622" i="1498"/>
  <c r="N619" i="1498"/>
  <c r="K619" i="1498"/>
  <c r="M620" i="1501" l="1"/>
  <c r="J620" i="1501"/>
  <c r="F622" i="1501"/>
  <c r="I621" i="1501"/>
  <c r="K619" i="1501"/>
  <c r="N619" i="1501"/>
  <c r="J620" i="1500"/>
  <c r="M620" i="1500"/>
  <c r="N619" i="1500"/>
  <c r="K619" i="1500"/>
  <c r="F622" i="1500"/>
  <c r="I621" i="1500"/>
  <c r="M619" i="1499"/>
  <c r="J619" i="1499"/>
  <c r="I620" i="1499"/>
  <c r="F621" i="1499"/>
  <c r="K618" i="1499"/>
  <c r="N618" i="1499"/>
  <c r="F623" i="1498"/>
  <c r="I622" i="1498"/>
  <c r="J621" i="1498"/>
  <c r="M621" i="1498"/>
  <c r="N620" i="1498"/>
  <c r="K620" i="1498"/>
  <c r="M621" i="1501" l="1"/>
  <c r="J621" i="1501"/>
  <c r="N620" i="1501"/>
  <c r="K620" i="1501"/>
  <c r="I622" i="1501"/>
  <c r="F623" i="1501"/>
  <c r="J621" i="1500"/>
  <c r="M621" i="1500"/>
  <c r="F623" i="1500"/>
  <c r="I622" i="1500"/>
  <c r="N620" i="1500"/>
  <c r="K620" i="1500"/>
  <c r="J620" i="1499"/>
  <c r="M620" i="1499"/>
  <c r="I621" i="1499"/>
  <c r="F622" i="1499"/>
  <c r="N619" i="1499"/>
  <c r="K619" i="1499"/>
  <c r="N621" i="1498"/>
  <c r="K621" i="1498"/>
  <c r="J622" i="1498"/>
  <c r="M622" i="1498"/>
  <c r="F624" i="1498"/>
  <c r="I623" i="1498"/>
  <c r="J622" i="1501" l="1"/>
  <c r="M622" i="1501"/>
  <c r="F624" i="1501"/>
  <c r="I623" i="1501"/>
  <c r="N621" i="1501"/>
  <c r="K621" i="1501"/>
  <c r="J622" i="1500"/>
  <c r="M622" i="1500"/>
  <c r="F624" i="1500"/>
  <c r="I623" i="1500"/>
  <c r="K621" i="1500"/>
  <c r="N621" i="1500"/>
  <c r="F623" i="1499"/>
  <c r="I622" i="1499"/>
  <c r="J621" i="1499"/>
  <c r="M621" i="1499"/>
  <c r="N620" i="1499"/>
  <c r="K620" i="1499"/>
  <c r="M623" i="1498"/>
  <c r="J623" i="1498"/>
  <c r="F625" i="1498"/>
  <c r="I624" i="1498"/>
  <c r="K622" i="1498"/>
  <c r="N622" i="1498"/>
  <c r="J623" i="1501" l="1"/>
  <c r="M623" i="1501"/>
  <c r="F625" i="1501"/>
  <c r="I624" i="1501"/>
  <c r="N622" i="1501"/>
  <c r="K622" i="1501"/>
  <c r="J623" i="1500"/>
  <c r="M623" i="1500"/>
  <c r="F625" i="1500"/>
  <c r="I624" i="1500"/>
  <c r="N622" i="1500"/>
  <c r="K622" i="1500"/>
  <c r="F624" i="1499"/>
  <c r="I623" i="1499"/>
  <c r="K621" i="1499"/>
  <c r="N621" i="1499"/>
  <c r="M622" i="1499"/>
  <c r="J622" i="1499"/>
  <c r="J624" i="1498"/>
  <c r="M624" i="1498"/>
  <c r="I625" i="1498"/>
  <c r="F626" i="1498"/>
  <c r="N623" i="1498"/>
  <c r="K623" i="1498"/>
  <c r="M624" i="1501" l="1"/>
  <c r="J624" i="1501"/>
  <c r="F626" i="1501"/>
  <c r="I625" i="1501"/>
  <c r="K623" i="1501"/>
  <c r="N623" i="1501"/>
  <c r="J624" i="1500"/>
  <c r="M624" i="1500"/>
  <c r="F626" i="1500"/>
  <c r="I625" i="1500"/>
  <c r="K623" i="1500"/>
  <c r="N623" i="1500"/>
  <c r="K622" i="1499"/>
  <c r="N622" i="1499"/>
  <c r="M623" i="1499"/>
  <c r="J623" i="1499"/>
  <c r="I624" i="1499"/>
  <c r="F625" i="1499"/>
  <c r="F627" i="1498"/>
  <c r="I626" i="1498"/>
  <c r="J625" i="1498"/>
  <c r="M625" i="1498"/>
  <c r="N624" i="1498"/>
  <c r="K624" i="1498"/>
  <c r="M625" i="1501" l="1"/>
  <c r="J625" i="1501"/>
  <c r="I626" i="1501"/>
  <c r="F627" i="1501"/>
  <c r="N624" i="1501"/>
  <c r="K624" i="1501"/>
  <c r="M625" i="1500"/>
  <c r="J625" i="1500"/>
  <c r="I626" i="1500"/>
  <c r="F627" i="1500"/>
  <c r="N624" i="1500"/>
  <c r="K624" i="1500"/>
  <c r="I625" i="1499"/>
  <c r="F626" i="1499"/>
  <c r="J624" i="1499"/>
  <c r="M624" i="1499"/>
  <c r="N623" i="1499"/>
  <c r="K623" i="1499"/>
  <c r="N625" i="1498"/>
  <c r="K625" i="1498"/>
  <c r="J626" i="1498"/>
  <c r="M626" i="1498"/>
  <c r="F628" i="1498"/>
  <c r="I627" i="1498"/>
  <c r="F628" i="1501" l="1"/>
  <c r="I627" i="1501"/>
  <c r="N625" i="1501"/>
  <c r="K625" i="1501"/>
  <c r="J626" i="1501"/>
  <c r="M626" i="1501"/>
  <c r="F628" i="1500"/>
  <c r="I627" i="1500"/>
  <c r="N625" i="1500"/>
  <c r="K625" i="1500"/>
  <c r="J626" i="1500"/>
  <c r="M626" i="1500"/>
  <c r="F627" i="1499"/>
  <c r="I626" i="1499"/>
  <c r="N624" i="1499"/>
  <c r="K624" i="1499"/>
  <c r="J625" i="1499"/>
  <c r="M625" i="1499"/>
  <c r="M627" i="1498"/>
  <c r="J627" i="1498"/>
  <c r="F629" i="1498"/>
  <c r="I628" i="1498"/>
  <c r="K626" i="1498"/>
  <c r="N626" i="1498"/>
  <c r="N626" i="1501" l="1"/>
  <c r="K626" i="1501"/>
  <c r="J627" i="1501"/>
  <c r="M627" i="1501"/>
  <c r="F629" i="1501"/>
  <c r="I628" i="1501"/>
  <c r="J627" i="1500"/>
  <c r="M627" i="1500"/>
  <c r="N626" i="1500"/>
  <c r="K626" i="1500"/>
  <c r="F629" i="1500"/>
  <c r="I628" i="1500"/>
  <c r="F628" i="1499"/>
  <c r="I627" i="1499"/>
  <c r="K625" i="1499"/>
  <c r="N625" i="1499"/>
  <c r="M626" i="1499"/>
  <c r="J626" i="1499"/>
  <c r="J628" i="1498"/>
  <c r="M628" i="1498"/>
  <c r="I629" i="1498"/>
  <c r="F630" i="1498"/>
  <c r="N627" i="1498"/>
  <c r="K627" i="1498"/>
  <c r="M628" i="1501" l="1"/>
  <c r="J628" i="1501"/>
  <c r="F630" i="1501"/>
  <c r="I629" i="1501"/>
  <c r="K627" i="1501"/>
  <c r="N627" i="1501"/>
  <c r="J628" i="1500"/>
  <c r="M628" i="1500"/>
  <c r="F630" i="1500"/>
  <c r="I629" i="1500"/>
  <c r="K627" i="1500"/>
  <c r="N627" i="1500"/>
  <c r="K626" i="1499"/>
  <c r="N626" i="1499"/>
  <c r="M627" i="1499"/>
  <c r="J627" i="1499"/>
  <c r="I628" i="1499"/>
  <c r="F629" i="1499"/>
  <c r="F631" i="1498"/>
  <c r="I630" i="1498"/>
  <c r="J629" i="1498"/>
  <c r="M629" i="1498"/>
  <c r="N628" i="1498"/>
  <c r="K628" i="1498"/>
  <c r="M629" i="1501" l="1"/>
  <c r="J629" i="1501"/>
  <c r="I630" i="1501"/>
  <c r="F631" i="1501"/>
  <c r="N628" i="1501"/>
  <c r="K628" i="1501"/>
  <c r="M629" i="1500"/>
  <c r="J629" i="1500"/>
  <c r="I630" i="1500"/>
  <c r="F631" i="1500"/>
  <c r="N628" i="1500"/>
  <c r="K628" i="1500"/>
  <c r="I629" i="1499"/>
  <c r="F630" i="1499"/>
  <c r="M628" i="1499"/>
  <c r="J628" i="1499"/>
  <c r="N627" i="1499"/>
  <c r="K627" i="1499"/>
  <c r="N629" i="1498"/>
  <c r="K629" i="1498"/>
  <c r="J630" i="1498"/>
  <c r="M630" i="1498"/>
  <c r="F632" i="1498"/>
  <c r="I631" i="1498"/>
  <c r="N629" i="1501" l="1"/>
  <c r="K629" i="1501"/>
  <c r="F632" i="1501"/>
  <c r="I631" i="1501"/>
  <c r="J630" i="1501"/>
  <c r="M630" i="1501"/>
  <c r="F632" i="1500"/>
  <c r="I631" i="1500"/>
  <c r="J630" i="1500"/>
  <c r="M630" i="1500"/>
  <c r="N629" i="1500"/>
  <c r="K629" i="1500"/>
  <c r="N628" i="1499"/>
  <c r="K628" i="1499"/>
  <c r="J629" i="1499"/>
  <c r="M629" i="1499"/>
  <c r="F631" i="1499"/>
  <c r="I630" i="1499"/>
  <c r="F633" i="1498"/>
  <c r="I632" i="1498"/>
  <c r="M631" i="1498"/>
  <c r="J631" i="1498"/>
  <c r="K630" i="1498"/>
  <c r="N630" i="1498"/>
  <c r="N630" i="1501" l="1"/>
  <c r="K630" i="1501"/>
  <c r="J631" i="1501"/>
  <c r="M631" i="1501"/>
  <c r="F633" i="1501"/>
  <c r="I632" i="1501"/>
  <c r="J631" i="1500"/>
  <c r="M631" i="1500"/>
  <c r="N630" i="1500"/>
  <c r="K630" i="1500"/>
  <c r="F633" i="1500"/>
  <c r="I632" i="1500"/>
  <c r="M630" i="1499"/>
  <c r="J630" i="1499"/>
  <c r="F632" i="1499"/>
  <c r="I631" i="1499"/>
  <c r="K629" i="1499"/>
  <c r="N629" i="1499"/>
  <c r="N631" i="1498"/>
  <c r="K631" i="1498"/>
  <c r="J632" i="1498"/>
  <c r="M632" i="1498"/>
  <c r="I633" i="1498"/>
  <c r="F634" i="1498"/>
  <c r="M632" i="1501" l="1"/>
  <c r="J632" i="1501"/>
  <c r="F634" i="1501"/>
  <c r="I633" i="1501"/>
  <c r="K631" i="1501"/>
  <c r="N631" i="1501"/>
  <c r="J632" i="1500"/>
  <c r="M632" i="1500"/>
  <c r="F634" i="1500"/>
  <c r="I633" i="1500"/>
  <c r="N631" i="1500"/>
  <c r="K631" i="1500"/>
  <c r="M631" i="1499"/>
  <c r="J631" i="1499"/>
  <c r="I632" i="1499"/>
  <c r="F633" i="1499"/>
  <c r="K630" i="1499"/>
  <c r="N630" i="1499"/>
  <c r="F635" i="1498"/>
  <c r="I634" i="1498"/>
  <c r="J633" i="1498"/>
  <c r="M633" i="1498"/>
  <c r="N632" i="1498"/>
  <c r="K632" i="1498"/>
  <c r="M633" i="1501" l="1"/>
  <c r="J633" i="1501"/>
  <c r="I634" i="1501"/>
  <c r="F635" i="1501"/>
  <c r="N632" i="1501"/>
  <c r="K632" i="1501"/>
  <c r="M633" i="1500"/>
  <c r="J633" i="1500"/>
  <c r="F635" i="1500"/>
  <c r="I634" i="1500"/>
  <c r="N632" i="1500"/>
  <c r="K632" i="1500"/>
  <c r="I633" i="1499"/>
  <c r="F634" i="1499"/>
  <c r="M632" i="1499"/>
  <c r="J632" i="1499"/>
  <c r="N631" i="1499"/>
  <c r="K631" i="1499"/>
  <c r="N633" i="1498"/>
  <c r="K633" i="1498"/>
  <c r="J634" i="1498"/>
  <c r="M634" i="1498"/>
  <c r="F636" i="1498"/>
  <c r="I635" i="1498"/>
  <c r="F636" i="1501" l="1"/>
  <c r="I635" i="1501"/>
  <c r="N633" i="1501"/>
  <c r="K633" i="1501"/>
  <c r="J634" i="1501"/>
  <c r="M634" i="1501"/>
  <c r="J634" i="1500"/>
  <c r="M634" i="1500"/>
  <c r="F636" i="1500"/>
  <c r="I635" i="1500"/>
  <c r="N633" i="1500"/>
  <c r="K633" i="1500"/>
  <c r="F635" i="1499"/>
  <c r="I634" i="1499"/>
  <c r="N632" i="1499"/>
  <c r="K632" i="1499"/>
  <c r="J633" i="1499"/>
  <c r="M633" i="1499"/>
  <c r="M635" i="1498"/>
  <c r="J635" i="1498"/>
  <c r="F637" i="1498"/>
  <c r="I636" i="1498"/>
  <c r="K634" i="1498"/>
  <c r="N634" i="1498"/>
  <c r="N634" i="1501" l="1"/>
  <c r="K634" i="1501"/>
  <c r="J635" i="1501"/>
  <c r="M635" i="1501"/>
  <c r="F637" i="1501"/>
  <c r="I636" i="1501"/>
  <c r="J635" i="1500"/>
  <c r="M635" i="1500"/>
  <c r="F637" i="1500"/>
  <c r="I636" i="1500"/>
  <c r="N634" i="1500"/>
  <c r="K634" i="1500"/>
  <c r="K633" i="1499"/>
  <c r="N633" i="1499"/>
  <c r="M634" i="1499"/>
  <c r="J634" i="1499"/>
  <c r="F636" i="1499"/>
  <c r="I635" i="1499"/>
  <c r="J636" i="1498"/>
  <c r="M636" i="1498"/>
  <c r="I637" i="1498"/>
  <c r="F638" i="1498"/>
  <c r="N635" i="1498"/>
  <c r="K635" i="1498"/>
  <c r="M636" i="1501" l="1"/>
  <c r="J636" i="1501"/>
  <c r="F638" i="1501"/>
  <c r="I637" i="1501"/>
  <c r="K635" i="1501"/>
  <c r="N635" i="1501"/>
  <c r="J636" i="1500"/>
  <c r="M636" i="1500"/>
  <c r="F638" i="1500"/>
  <c r="I637" i="1500"/>
  <c r="N635" i="1500"/>
  <c r="K635" i="1500"/>
  <c r="I636" i="1499"/>
  <c r="F637" i="1499"/>
  <c r="M635" i="1499"/>
  <c r="J635" i="1499"/>
  <c r="K634" i="1499"/>
  <c r="N634" i="1499"/>
  <c r="F639" i="1498"/>
  <c r="I638" i="1498"/>
  <c r="J637" i="1498"/>
  <c r="M637" i="1498"/>
  <c r="N636" i="1498"/>
  <c r="K636" i="1498"/>
  <c r="M637" i="1501" l="1"/>
  <c r="J637" i="1501"/>
  <c r="N636" i="1501"/>
  <c r="K636" i="1501"/>
  <c r="I638" i="1501"/>
  <c r="F639" i="1501"/>
  <c r="M637" i="1500"/>
  <c r="J637" i="1500"/>
  <c r="I638" i="1500"/>
  <c r="F639" i="1500"/>
  <c r="N636" i="1500"/>
  <c r="K636" i="1500"/>
  <c r="J636" i="1499"/>
  <c r="M636" i="1499"/>
  <c r="N635" i="1499"/>
  <c r="K635" i="1499"/>
  <c r="I637" i="1499"/>
  <c r="F638" i="1499"/>
  <c r="N637" i="1498"/>
  <c r="K637" i="1498"/>
  <c r="J638" i="1498"/>
  <c r="M638" i="1498"/>
  <c r="F640" i="1498"/>
  <c r="I639" i="1498"/>
  <c r="N637" i="1501" l="1"/>
  <c r="K637" i="1501"/>
  <c r="F640" i="1501"/>
  <c r="I639" i="1501"/>
  <c r="J638" i="1501"/>
  <c r="M638" i="1501"/>
  <c r="F640" i="1500"/>
  <c r="I639" i="1500"/>
  <c r="J638" i="1500"/>
  <c r="M638" i="1500"/>
  <c r="N637" i="1500"/>
  <c r="K637" i="1500"/>
  <c r="F639" i="1499"/>
  <c r="I638" i="1499"/>
  <c r="J637" i="1499"/>
  <c r="M637" i="1499"/>
  <c r="N636" i="1499"/>
  <c r="K636" i="1499"/>
  <c r="M639" i="1498"/>
  <c r="J639" i="1498"/>
  <c r="F641" i="1498"/>
  <c r="I640" i="1498"/>
  <c r="K638" i="1498"/>
  <c r="N638" i="1498"/>
  <c r="N638" i="1501" l="1"/>
  <c r="K638" i="1501"/>
  <c r="J639" i="1501"/>
  <c r="M639" i="1501"/>
  <c r="F641" i="1501"/>
  <c r="I640" i="1501"/>
  <c r="N638" i="1500"/>
  <c r="K638" i="1500"/>
  <c r="J639" i="1500"/>
  <c r="M639" i="1500"/>
  <c r="F641" i="1500"/>
  <c r="I640" i="1500"/>
  <c r="F640" i="1499"/>
  <c r="I639" i="1499"/>
  <c r="K637" i="1499"/>
  <c r="N637" i="1499"/>
  <c r="M638" i="1499"/>
  <c r="J638" i="1499"/>
  <c r="J640" i="1498"/>
  <c r="M640" i="1498"/>
  <c r="I641" i="1498"/>
  <c r="F642" i="1498"/>
  <c r="N639" i="1498"/>
  <c r="K639" i="1498"/>
  <c r="F642" i="1501" l="1"/>
  <c r="I641" i="1501"/>
  <c r="M640" i="1501"/>
  <c r="J640" i="1501"/>
  <c r="K639" i="1501"/>
  <c r="N639" i="1501"/>
  <c r="J640" i="1500"/>
  <c r="M640" i="1500"/>
  <c r="F642" i="1500"/>
  <c r="I641" i="1500"/>
  <c r="N639" i="1500"/>
  <c r="K639" i="1500"/>
  <c r="M639" i="1499"/>
  <c r="J639" i="1499"/>
  <c r="K638" i="1499"/>
  <c r="N638" i="1499"/>
  <c r="I640" i="1499"/>
  <c r="F641" i="1499"/>
  <c r="F643" i="1498"/>
  <c r="I642" i="1498"/>
  <c r="J641" i="1498"/>
  <c r="M641" i="1498"/>
  <c r="N640" i="1498"/>
  <c r="K640" i="1498"/>
  <c r="M641" i="1501" l="1"/>
  <c r="J641" i="1501"/>
  <c r="N640" i="1501"/>
  <c r="K640" i="1501"/>
  <c r="I642" i="1501"/>
  <c r="F643" i="1501"/>
  <c r="I642" i="1500"/>
  <c r="F643" i="1500"/>
  <c r="M641" i="1500"/>
  <c r="J641" i="1500"/>
  <c r="N640" i="1500"/>
  <c r="K640" i="1500"/>
  <c r="I641" i="1499"/>
  <c r="F642" i="1499"/>
  <c r="J640" i="1499"/>
  <c r="M640" i="1499"/>
  <c r="N639" i="1499"/>
  <c r="K639" i="1499"/>
  <c r="N641" i="1498"/>
  <c r="K641" i="1498"/>
  <c r="J642" i="1498"/>
  <c r="M642" i="1498"/>
  <c r="F644" i="1498"/>
  <c r="I643" i="1498"/>
  <c r="F644" i="1501" l="1"/>
  <c r="I643" i="1501"/>
  <c r="N641" i="1501"/>
  <c r="K641" i="1501"/>
  <c r="J642" i="1501"/>
  <c r="M642" i="1501"/>
  <c r="N641" i="1500"/>
  <c r="K641" i="1500"/>
  <c r="F644" i="1500"/>
  <c r="I643" i="1500"/>
  <c r="J642" i="1500"/>
  <c r="M642" i="1500"/>
  <c r="J641" i="1499"/>
  <c r="M641" i="1499"/>
  <c r="N640" i="1499"/>
  <c r="K640" i="1499"/>
  <c r="F643" i="1499"/>
  <c r="I642" i="1499"/>
  <c r="M643" i="1498"/>
  <c r="J643" i="1498"/>
  <c r="K642" i="1498"/>
  <c r="N642" i="1498"/>
  <c r="F645" i="1498"/>
  <c r="I644" i="1498"/>
  <c r="N642" i="1501" l="1"/>
  <c r="K642" i="1501"/>
  <c r="J643" i="1501"/>
  <c r="M643" i="1501"/>
  <c r="F645" i="1501"/>
  <c r="I644" i="1501"/>
  <c r="J643" i="1500"/>
  <c r="M643" i="1500"/>
  <c r="N642" i="1500"/>
  <c r="K642" i="1500"/>
  <c r="F645" i="1500"/>
  <c r="I644" i="1500"/>
  <c r="K641" i="1499"/>
  <c r="N641" i="1499"/>
  <c r="M642" i="1499"/>
  <c r="J642" i="1499"/>
  <c r="F644" i="1499"/>
  <c r="I643" i="1499"/>
  <c r="M644" i="1498"/>
  <c r="J644" i="1498"/>
  <c r="I645" i="1498"/>
  <c r="F646" i="1498"/>
  <c r="N643" i="1498"/>
  <c r="K643" i="1498"/>
  <c r="M644" i="1501" l="1"/>
  <c r="J644" i="1501"/>
  <c r="F646" i="1501"/>
  <c r="I645" i="1501"/>
  <c r="K643" i="1501"/>
  <c r="N643" i="1501"/>
  <c r="F646" i="1500"/>
  <c r="I645" i="1500"/>
  <c r="J644" i="1500"/>
  <c r="M644" i="1500"/>
  <c r="N643" i="1500"/>
  <c r="K643" i="1500"/>
  <c r="M643" i="1499"/>
  <c r="J643" i="1499"/>
  <c r="I644" i="1499"/>
  <c r="F645" i="1499"/>
  <c r="K642" i="1499"/>
  <c r="N642" i="1499"/>
  <c r="F647" i="1498"/>
  <c r="I646" i="1498"/>
  <c r="J645" i="1498"/>
  <c r="M645" i="1498"/>
  <c r="N644" i="1498"/>
  <c r="K644" i="1498"/>
  <c r="N644" i="1501" l="1"/>
  <c r="K644" i="1501"/>
  <c r="M645" i="1501"/>
  <c r="J645" i="1501"/>
  <c r="I646" i="1501"/>
  <c r="F647" i="1501"/>
  <c r="N644" i="1500"/>
  <c r="K644" i="1500"/>
  <c r="M645" i="1500"/>
  <c r="J645" i="1500"/>
  <c r="F647" i="1500"/>
  <c r="I646" i="1500"/>
  <c r="I645" i="1499"/>
  <c r="F646" i="1499"/>
  <c r="M644" i="1499"/>
  <c r="J644" i="1499"/>
  <c r="N643" i="1499"/>
  <c r="K643" i="1499"/>
  <c r="N645" i="1498"/>
  <c r="K645" i="1498"/>
  <c r="J646" i="1498"/>
  <c r="M646" i="1498"/>
  <c r="F648" i="1498"/>
  <c r="I647" i="1498"/>
  <c r="J646" i="1501" l="1"/>
  <c r="M646" i="1501"/>
  <c r="F648" i="1501"/>
  <c r="I647" i="1501"/>
  <c r="N645" i="1501"/>
  <c r="K645" i="1501"/>
  <c r="J646" i="1500"/>
  <c r="M646" i="1500"/>
  <c r="F648" i="1500"/>
  <c r="I647" i="1500"/>
  <c r="N645" i="1500"/>
  <c r="K645" i="1500"/>
  <c r="N644" i="1499"/>
  <c r="K644" i="1499"/>
  <c r="F647" i="1499"/>
  <c r="I646" i="1499"/>
  <c r="J645" i="1499"/>
  <c r="M645" i="1499"/>
  <c r="M647" i="1498"/>
  <c r="J647" i="1498"/>
  <c r="F649" i="1498"/>
  <c r="I648" i="1498"/>
  <c r="K646" i="1498"/>
  <c r="N646" i="1498"/>
  <c r="J647" i="1501" l="1"/>
  <c r="M647" i="1501"/>
  <c r="F649" i="1501"/>
  <c r="I648" i="1501"/>
  <c r="N646" i="1501"/>
  <c r="K646" i="1501"/>
  <c r="J647" i="1500"/>
  <c r="M647" i="1500"/>
  <c r="I648" i="1500"/>
  <c r="F649" i="1500"/>
  <c r="N646" i="1500"/>
  <c r="K646" i="1500"/>
  <c r="K645" i="1499"/>
  <c r="N645" i="1499"/>
  <c r="M646" i="1499"/>
  <c r="J646" i="1499"/>
  <c r="F648" i="1499"/>
  <c r="I647" i="1499"/>
  <c r="M648" i="1498"/>
  <c r="J648" i="1498"/>
  <c r="I649" i="1498"/>
  <c r="F650" i="1498"/>
  <c r="N647" i="1498"/>
  <c r="K647" i="1498"/>
  <c r="M648" i="1501" l="1"/>
  <c r="J648" i="1501"/>
  <c r="F650" i="1501"/>
  <c r="I649" i="1501"/>
  <c r="K647" i="1501"/>
  <c r="N647" i="1501"/>
  <c r="F650" i="1500"/>
  <c r="I649" i="1500"/>
  <c r="J648" i="1500"/>
  <c r="M648" i="1500"/>
  <c r="N647" i="1500"/>
  <c r="K647" i="1500"/>
  <c r="M647" i="1499"/>
  <c r="J647" i="1499"/>
  <c r="I648" i="1499"/>
  <c r="F649" i="1499"/>
  <c r="K646" i="1499"/>
  <c r="N646" i="1499"/>
  <c r="I650" i="1498"/>
  <c r="F651" i="1498"/>
  <c r="M649" i="1498"/>
  <c r="J649" i="1498"/>
  <c r="N648" i="1498"/>
  <c r="K648" i="1498"/>
  <c r="M649" i="1501" l="1"/>
  <c r="J649" i="1501"/>
  <c r="I650" i="1501"/>
  <c r="F651" i="1501"/>
  <c r="N648" i="1501"/>
  <c r="K648" i="1501"/>
  <c r="N648" i="1500"/>
  <c r="K648" i="1500"/>
  <c r="M649" i="1500"/>
  <c r="J649" i="1500"/>
  <c r="I650" i="1500"/>
  <c r="F651" i="1500"/>
  <c r="I649" i="1499"/>
  <c r="F650" i="1499"/>
  <c r="M648" i="1499"/>
  <c r="J648" i="1499"/>
  <c r="N647" i="1499"/>
  <c r="K647" i="1499"/>
  <c r="N649" i="1498"/>
  <c r="K649" i="1498"/>
  <c r="F652" i="1498"/>
  <c r="I651" i="1498"/>
  <c r="J650" i="1498"/>
  <c r="M650" i="1498"/>
  <c r="I651" i="1501" l="1"/>
  <c r="F652" i="1501"/>
  <c r="N649" i="1501"/>
  <c r="K649" i="1501"/>
  <c r="M650" i="1501"/>
  <c r="J650" i="1501"/>
  <c r="I651" i="1500"/>
  <c r="F652" i="1500"/>
  <c r="M650" i="1500"/>
  <c r="J650" i="1500"/>
  <c r="K649" i="1500"/>
  <c r="N649" i="1500"/>
  <c r="N648" i="1499"/>
  <c r="K648" i="1499"/>
  <c r="F651" i="1499"/>
  <c r="I650" i="1499"/>
  <c r="J649" i="1499"/>
  <c r="M649" i="1499"/>
  <c r="K650" i="1498"/>
  <c r="N650" i="1498"/>
  <c r="M651" i="1498"/>
  <c r="J651" i="1498"/>
  <c r="F653" i="1498"/>
  <c r="I652" i="1498"/>
  <c r="N650" i="1501" l="1"/>
  <c r="K650" i="1501"/>
  <c r="F653" i="1501"/>
  <c r="I652" i="1501"/>
  <c r="J651" i="1501"/>
  <c r="M651" i="1501"/>
  <c r="N650" i="1500"/>
  <c r="K650" i="1500"/>
  <c r="F653" i="1500"/>
  <c r="I652" i="1500"/>
  <c r="M651" i="1500"/>
  <c r="J651" i="1500"/>
  <c r="N649" i="1499"/>
  <c r="K649" i="1499"/>
  <c r="J650" i="1499"/>
  <c r="M650" i="1499"/>
  <c r="F652" i="1499"/>
  <c r="I651" i="1499"/>
  <c r="M652" i="1498"/>
  <c r="J652" i="1498"/>
  <c r="I653" i="1498"/>
  <c r="F654" i="1498"/>
  <c r="K651" i="1498"/>
  <c r="N651" i="1498"/>
  <c r="K651" i="1501" l="1"/>
  <c r="N651" i="1501"/>
  <c r="M652" i="1501"/>
  <c r="J652" i="1501"/>
  <c r="F654" i="1501"/>
  <c r="I653" i="1501"/>
  <c r="K651" i="1500"/>
  <c r="N651" i="1500"/>
  <c r="J652" i="1500"/>
  <c r="M652" i="1500"/>
  <c r="F654" i="1500"/>
  <c r="I653" i="1500"/>
  <c r="M651" i="1499"/>
  <c r="J651" i="1499"/>
  <c r="F653" i="1499"/>
  <c r="I652" i="1499"/>
  <c r="K650" i="1499"/>
  <c r="N650" i="1499"/>
  <c r="I654" i="1498"/>
  <c r="F655" i="1498"/>
  <c r="M653" i="1498"/>
  <c r="J653" i="1498"/>
  <c r="N652" i="1498"/>
  <c r="K652" i="1498"/>
  <c r="M653" i="1501" l="1"/>
  <c r="J653" i="1501"/>
  <c r="F655" i="1501"/>
  <c r="I654" i="1501"/>
  <c r="K652" i="1501"/>
  <c r="N652" i="1501"/>
  <c r="F655" i="1500"/>
  <c r="I654" i="1500"/>
  <c r="J653" i="1500"/>
  <c r="M653" i="1500"/>
  <c r="N652" i="1500"/>
  <c r="K652" i="1500"/>
  <c r="N651" i="1499"/>
  <c r="K651" i="1499"/>
  <c r="M652" i="1499"/>
  <c r="J652" i="1499"/>
  <c r="I653" i="1499"/>
  <c r="F654" i="1499"/>
  <c r="N653" i="1498"/>
  <c r="K653" i="1498"/>
  <c r="F656" i="1498"/>
  <c r="I655" i="1498"/>
  <c r="J654" i="1498"/>
  <c r="M654" i="1498"/>
  <c r="J654" i="1501" l="1"/>
  <c r="M654" i="1501"/>
  <c r="N653" i="1501"/>
  <c r="K653" i="1501"/>
  <c r="F656" i="1501"/>
  <c r="I655" i="1501"/>
  <c r="J654" i="1500"/>
  <c r="M654" i="1500"/>
  <c r="N653" i="1500"/>
  <c r="K653" i="1500"/>
  <c r="F656" i="1500"/>
  <c r="I655" i="1500"/>
  <c r="F655" i="1499"/>
  <c r="I654" i="1499"/>
  <c r="N652" i="1499"/>
  <c r="K652" i="1499"/>
  <c r="J653" i="1499"/>
  <c r="M653" i="1499"/>
  <c r="K654" i="1498"/>
  <c r="N654" i="1498"/>
  <c r="M655" i="1498"/>
  <c r="J655" i="1498"/>
  <c r="F657" i="1498"/>
  <c r="I656" i="1498"/>
  <c r="J655" i="1501" l="1"/>
  <c r="M655" i="1501"/>
  <c r="F657" i="1501"/>
  <c r="I656" i="1501"/>
  <c r="N654" i="1501"/>
  <c r="K654" i="1501"/>
  <c r="F657" i="1500"/>
  <c r="I656" i="1500"/>
  <c r="M655" i="1500"/>
  <c r="J655" i="1500"/>
  <c r="N654" i="1500"/>
  <c r="K654" i="1500"/>
  <c r="N653" i="1499"/>
  <c r="K653" i="1499"/>
  <c r="J654" i="1499"/>
  <c r="M654" i="1499"/>
  <c r="F656" i="1499"/>
  <c r="I655" i="1499"/>
  <c r="M656" i="1498"/>
  <c r="J656" i="1498"/>
  <c r="I657" i="1498"/>
  <c r="F658" i="1498"/>
  <c r="K655" i="1498"/>
  <c r="N655" i="1498"/>
  <c r="M656" i="1501" l="1"/>
  <c r="J656" i="1501"/>
  <c r="F658" i="1501"/>
  <c r="I657" i="1501"/>
  <c r="K655" i="1501"/>
  <c r="N655" i="1501"/>
  <c r="N655" i="1500"/>
  <c r="K655" i="1500"/>
  <c r="J656" i="1500"/>
  <c r="M656" i="1500"/>
  <c r="F658" i="1500"/>
  <c r="I657" i="1500"/>
  <c r="M655" i="1499"/>
  <c r="J655" i="1499"/>
  <c r="I656" i="1499"/>
  <c r="F657" i="1499"/>
  <c r="K654" i="1499"/>
  <c r="N654" i="1499"/>
  <c r="I658" i="1498"/>
  <c r="F659" i="1498"/>
  <c r="M657" i="1498"/>
  <c r="J657" i="1498"/>
  <c r="N656" i="1498"/>
  <c r="K656" i="1498"/>
  <c r="M657" i="1501" l="1"/>
  <c r="J657" i="1501"/>
  <c r="I658" i="1501"/>
  <c r="F659" i="1501"/>
  <c r="K656" i="1501"/>
  <c r="N656" i="1501"/>
  <c r="F659" i="1500"/>
  <c r="I658" i="1500"/>
  <c r="J657" i="1500"/>
  <c r="M657" i="1500"/>
  <c r="N656" i="1500"/>
  <c r="K656" i="1500"/>
  <c r="M656" i="1499"/>
  <c r="J656" i="1499"/>
  <c r="I657" i="1499"/>
  <c r="F658" i="1499"/>
  <c r="N655" i="1499"/>
  <c r="K655" i="1499"/>
  <c r="N657" i="1498"/>
  <c r="K657" i="1498"/>
  <c r="F660" i="1498"/>
  <c r="I659" i="1498"/>
  <c r="J658" i="1498"/>
  <c r="M658" i="1498"/>
  <c r="I659" i="1501" l="1"/>
  <c r="F660" i="1501"/>
  <c r="J658" i="1501"/>
  <c r="M658" i="1501"/>
  <c r="N657" i="1501"/>
  <c r="K657" i="1501"/>
  <c r="J658" i="1500"/>
  <c r="M658" i="1500"/>
  <c r="N657" i="1500"/>
  <c r="K657" i="1500"/>
  <c r="F660" i="1500"/>
  <c r="I659" i="1500"/>
  <c r="F659" i="1499"/>
  <c r="I658" i="1499"/>
  <c r="J657" i="1499"/>
  <c r="M657" i="1499"/>
  <c r="N656" i="1499"/>
  <c r="K656" i="1499"/>
  <c r="K658" i="1498"/>
  <c r="N658" i="1498"/>
  <c r="M659" i="1498"/>
  <c r="J659" i="1498"/>
  <c r="F661" i="1498"/>
  <c r="I660" i="1498"/>
  <c r="N658" i="1501" l="1"/>
  <c r="K658" i="1501"/>
  <c r="F661" i="1501"/>
  <c r="I660" i="1501"/>
  <c r="J659" i="1501"/>
  <c r="M659" i="1501"/>
  <c r="M659" i="1500"/>
  <c r="J659" i="1500"/>
  <c r="F661" i="1500"/>
  <c r="I660" i="1500"/>
  <c r="N658" i="1500"/>
  <c r="K658" i="1500"/>
  <c r="K657" i="1499"/>
  <c r="N657" i="1499"/>
  <c r="J658" i="1499"/>
  <c r="M658" i="1499"/>
  <c r="F660" i="1499"/>
  <c r="I659" i="1499"/>
  <c r="M660" i="1498"/>
  <c r="J660" i="1498"/>
  <c r="I661" i="1498"/>
  <c r="F662" i="1498"/>
  <c r="K659" i="1498"/>
  <c r="N659" i="1498"/>
  <c r="K659" i="1501" l="1"/>
  <c r="N659" i="1501"/>
  <c r="F662" i="1501"/>
  <c r="I661" i="1501"/>
  <c r="M660" i="1501"/>
  <c r="J660" i="1501"/>
  <c r="J660" i="1500"/>
  <c r="M660" i="1500"/>
  <c r="N659" i="1500"/>
  <c r="K659" i="1500"/>
  <c r="F662" i="1500"/>
  <c r="I661" i="1500"/>
  <c r="M659" i="1499"/>
  <c r="J659" i="1499"/>
  <c r="I660" i="1499"/>
  <c r="F661" i="1499"/>
  <c r="K658" i="1499"/>
  <c r="N658" i="1499"/>
  <c r="I662" i="1498"/>
  <c r="F663" i="1498"/>
  <c r="M661" i="1498"/>
  <c r="J661" i="1498"/>
  <c r="N660" i="1498"/>
  <c r="K660" i="1498"/>
  <c r="K660" i="1501" l="1"/>
  <c r="N660" i="1501"/>
  <c r="M661" i="1501"/>
  <c r="J661" i="1501"/>
  <c r="I662" i="1501"/>
  <c r="F663" i="1501"/>
  <c r="J661" i="1500"/>
  <c r="M661" i="1500"/>
  <c r="F663" i="1500"/>
  <c r="I662" i="1500"/>
  <c r="N660" i="1500"/>
  <c r="K660" i="1500"/>
  <c r="I661" i="1499"/>
  <c r="F662" i="1499"/>
  <c r="M660" i="1499"/>
  <c r="J660" i="1499"/>
  <c r="N659" i="1499"/>
  <c r="K659" i="1499"/>
  <c r="N661" i="1498"/>
  <c r="K661" i="1498"/>
  <c r="F664" i="1498"/>
  <c r="I663" i="1498"/>
  <c r="J662" i="1498"/>
  <c r="M662" i="1498"/>
  <c r="I663" i="1501" l="1"/>
  <c r="F664" i="1501"/>
  <c r="M662" i="1501"/>
  <c r="J662" i="1501"/>
  <c r="N661" i="1501"/>
  <c r="K661" i="1501"/>
  <c r="J662" i="1500"/>
  <c r="M662" i="1500"/>
  <c r="F664" i="1500"/>
  <c r="I663" i="1500"/>
  <c r="N661" i="1500"/>
  <c r="K661" i="1500"/>
  <c r="N660" i="1499"/>
  <c r="K660" i="1499"/>
  <c r="F663" i="1499"/>
  <c r="I662" i="1499"/>
  <c r="J661" i="1499"/>
  <c r="M661" i="1499"/>
  <c r="K662" i="1498"/>
  <c r="N662" i="1498"/>
  <c r="J663" i="1498"/>
  <c r="M663" i="1498"/>
  <c r="F665" i="1498"/>
  <c r="I664" i="1498"/>
  <c r="F665" i="1501" l="1"/>
  <c r="I664" i="1501"/>
  <c r="N662" i="1501"/>
  <c r="K662" i="1501"/>
  <c r="J663" i="1501"/>
  <c r="M663" i="1501"/>
  <c r="J663" i="1500"/>
  <c r="M663" i="1500"/>
  <c r="F665" i="1500"/>
  <c r="I664" i="1500"/>
  <c r="K662" i="1500"/>
  <c r="N662" i="1500"/>
  <c r="N661" i="1499"/>
  <c r="K661" i="1499"/>
  <c r="J662" i="1499"/>
  <c r="M662" i="1499"/>
  <c r="F664" i="1499"/>
  <c r="I663" i="1499"/>
  <c r="F666" i="1498"/>
  <c r="I665" i="1498"/>
  <c r="M664" i="1498"/>
  <c r="J664" i="1498"/>
  <c r="N663" i="1498"/>
  <c r="K663" i="1498"/>
  <c r="K663" i="1501" l="1"/>
  <c r="N663" i="1501"/>
  <c r="M664" i="1501"/>
  <c r="J664" i="1501"/>
  <c r="F666" i="1501"/>
  <c r="I665" i="1501"/>
  <c r="M664" i="1500"/>
  <c r="J664" i="1500"/>
  <c r="F666" i="1500"/>
  <c r="I665" i="1500"/>
  <c r="N663" i="1500"/>
  <c r="K663" i="1500"/>
  <c r="M663" i="1499"/>
  <c r="J663" i="1499"/>
  <c r="I664" i="1499"/>
  <c r="F665" i="1499"/>
  <c r="K662" i="1499"/>
  <c r="N662" i="1499"/>
  <c r="N664" i="1498"/>
  <c r="K664" i="1498"/>
  <c r="M665" i="1498"/>
  <c r="J665" i="1498"/>
  <c r="I666" i="1498"/>
  <c r="F667" i="1498"/>
  <c r="M665" i="1501" l="1"/>
  <c r="J665" i="1501"/>
  <c r="I666" i="1501"/>
  <c r="F667" i="1501"/>
  <c r="K664" i="1501"/>
  <c r="N664" i="1501"/>
  <c r="J665" i="1500"/>
  <c r="M665" i="1500"/>
  <c r="F667" i="1500"/>
  <c r="I666" i="1500"/>
  <c r="N664" i="1500"/>
  <c r="K664" i="1500"/>
  <c r="I665" i="1499"/>
  <c r="F666" i="1499"/>
  <c r="M664" i="1499"/>
  <c r="J664" i="1499"/>
  <c r="N663" i="1499"/>
  <c r="K663" i="1499"/>
  <c r="F668" i="1498"/>
  <c r="I667" i="1498"/>
  <c r="J666" i="1498"/>
  <c r="M666" i="1498"/>
  <c r="N665" i="1498"/>
  <c r="K665" i="1498"/>
  <c r="M666" i="1501" l="1"/>
  <c r="J666" i="1501"/>
  <c r="N665" i="1501"/>
  <c r="K665" i="1501"/>
  <c r="I667" i="1501"/>
  <c r="F668" i="1501"/>
  <c r="J666" i="1500"/>
  <c r="M666" i="1500"/>
  <c r="F668" i="1500"/>
  <c r="I667" i="1500"/>
  <c r="N665" i="1500"/>
  <c r="K665" i="1500"/>
  <c r="N664" i="1499"/>
  <c r="K664" i="1499"/>
  <c r="F667" i="1499"/>
  <c r="I666" i="1499"/>
  <c r="J665" i="1499"/>
  <c r="M665" i="1499"/>
  <c r="K666" i="1498"/>
  <c r="N666" i="1498"/>
  <c r="M667" i="1498"/>
  <c r="J667" i="1498"/>
  <c r="F669" i="1498"/>
  <c r="I668" i="1498"/>
  <c r="F669" i="1501" l="1"/>
  <c r="I668" i="1501"/>
  <c r="J667" i="1501"/>
  <c r="M667" i="1501"/>
  <c r="N666" i="1501"/>
  <c r="K666" i="1501"/>
  <c r="J667" i="1500"/>
  <c r="M667" i="1500"/>
  <c r="F669" i="1500"/>
  <c r="I668" i="1500"/>
  <c r="N666" i="1500"/>
  <c r="K666" i="1500"/>
  <c r="N665" i="1499"/>
  <c r="K665" i="1499"/>
  <c r="F668" i="1499"/>
  <c r="I667" i="1499"/>
  <c r="J666" i="1499"/>
  <c r="M666" i="1499"/>
  <c r="I669" i="1498"/>
  <c r="F670" i="1498"/>
  <c r="M668" i="1498"/>
  <c r="J668" i="1498"/>
  <c r="K667" i="1498"/>
  <c r="N667" i="1498"/>
  <c r="K667" i="1501" l="1"/>
  <c r="N667" i="1501"/>
  <c r="M668" i="1501"/>
  <c r="J668" i="1501"/>
  <c r="F670" i="1501"/>
  <c r="I669" i="1501"/>
  <c r="M668" i="1500"/>
  <c r="J668" i="1500"/>
  <c r="F670" i="1500"/>
  <c r="I669" i="1500"/>
  <c r="N667" i="1500"/>
  <c r="K667" i="1500"/>
  <c r="K666" i="1499"/>
  <c r="N666" i="1499"/>
  <c r="M667" i="1499"/>
  <c r="J667" i="1499"/>
  <c r="F669" i="1499"/>
  <c r="I668" i="1499"/>
  <c r="N668" i="1498"/>
  <c r="K668" i="1498"/>
  <c r="I670" i="1498"/>
  <c r="F671" i="1498"/>
  <c r="M669" i="1498"/>
  <c r="J669" i="1498"/>
  <c r="I670" i="1501" l="1"/>
  <c r="F671" i="1501"/>
  <c r="M669" i="1501"/>
  <c r="J669" i="1501"/>
  <c r="K668" i="1501"/>
  <c r="N668" i="1501"/>
  <c r="J669" i="1500"/>
  <c r="M669" i="1500"/>
  <c r="F671" i="1500"/>
  <c r="I670" i="1500"/>
  <c r="N668" i="1500"/>
  <c r="K668" i="1500"/>
  <c r="I669" i="1499"/>
  <c r="F670" i="1499"/>
  <c r="N667" i="1499"/>
  <c r="K667" i="1499"/>
  <c r="M668" i="1499"/>
  <c r="J668" i="1499"/>
  <c r="I671" i="1498"/>
  <c r="F672" i="1498"/>
  <c r="N669" i="1498"/>
  <c r="K669" i="1498"/>
  <c r="M670" i="1498"/>
  <c r="J670" i="1498"/>
  <c r="N669" i="1501" l="1"/>
  <c r="K669" i="1501"/>
  <c r="I671" i="1501"/>
  <c r="F672" i="1501"/>
  <c r="M670" i="1501"/>
  <c r="J670" i="1501"/>
  <c r="J670" i="1500"/>
  <c r="M670" i="1500"/>
  <c r="F672" i="1500"/>
  <c r="I671" i="1500"/>
  <c r="N669" i="1500"/>
  <c r="K669" i="1500"/>
  <c r="N668" i="1499"/>
  <c r="K668" i="1499"/>
  <c r="F671" i="1499"/>
  <c r="I670" i="1499"/>
  <c r="J669" i="1499"/>
  <c r="M669" i="1499"/>
  <c r="K670" i="1498"/>
  <c r="N670" i="1498"/>
  <c r="F673" i="1498"/>
  <c r="I672" i="1498"/>
  <c r="M671" i="1498"/>
  <c r="J671" i="1498"/>
  <c r="N670" i="1501" l="1"/>
  <c r="K670" i="1501"/>
  <c r="F673" i="1501"/>
  <c r="I672" i="1501"/>
  <c r="J671" i="1501"/>
  <c r="M671" i="1501"/>
  <c r="J671" i="1500"/>
  <c r="M671" i="1500"/>
  <c r="F673" i="1500"/>
  <c r="I672" i="1500"/>
  <c r="N670" i="1500"/>
  <c r="K670" i="1500"/>
  <c r="J670" i="1499"/>
  <c r="M670" i="1499"/>
  <c r="N669" i="1499"/>
  <c r="K669" i="1499"/>
  <c r="F672" i="1499"/>
  <c r="I671" i="1499"/>
  <c r="K671" i="1498"/>
  <c r="N671" i="1498"/>
  <c r="M672" i="1498"/>
  <c r="J672" i="1498"/>
  <c r="I673" i="1498"/>
  <c r="F674" i="1498"/>
  <c r="K671" i="1501" l="1"/>
  <c r="N671" i="1501"/>
  <c r="M672" i="1501"/>
  <c r="J672" i="1501"/>
  <c r="F674" i="1501"/>
  <c r="I673" i="1501"/>
  <c r="M672" i="1500"/>
  <c r="J672" i="1500"/>
  <c r="I673" i="1500"/>
  <c r="F674" i="1500"/>
  <c r="N671" i="1500"/>
  <c r="K671" i="1500"/>
  <c r="M671" i="1499"/>
  <c r="J671" i="1499"/>
  <c r="I672" i="1499"/>
  <c r="F673" i="1499"/>
  <c r="K670" i="1499"/>
  <c r="N670" i="1499"/>
  <c r="I674" i="1498"/>
  <c r="F675" i="1498"/>
  <c r="J673" i="1498"/>
  <c r="M673" i="1498"/>
  <c r="K672" i="1498"/>
  <c r="N672" i="1498"/>
  <c r="M673" i="1501" l="1"/>
  <c r="J673" i="1501"/>
  <c r="K672" i="1501"/>
  <c r="N672" i="1501"/>
  <c r="I674" i="1501"/>
  <c r="F675" i="1501"/>
  <c r="F675" i="1500"/>
  <c r="I674" i="1500"/>
  <c r="N672" i="1500"/>
  <c r="K672" i="1500"/>
  <c r="J673" i="1500"/>
  <c r="M673" i="1500"/>
  <c r="N671" i="1499"/>
  <c r="K671" i="1499"/>
  <c r="I673" i="1499"/>
  <c r="F674" i="1499"/>
  <c r="M672" i="1499"/>
  <c r="J672" i="1499"/>
  <c r="N673" i="1498"/>
  <c r="K673" i="1498"/>
  <c r="I675" i="1498"/>
  <c r="F676" i="1498"/>
  <c r="M674" i="1498"/>
  <c r="J674" i="1498"/>
  <c r="M674" i="1501" l="1"/>
  <c r="J674" i="1501"/>
  <c r="I675" i="1501"/>
  <c r="F676" i="1501"/>
  <c r="N673" i="1501"/>
  <c r="K673" i="1501"/>
  <c r="N673" i="1500"/>
  <c r="K673" i="1500"/>
  <c r="J674" i="1500"/>
  <c r="M674" i="1500"/>
  <c r="F676" i="1500"/>
  <c r="I675" i="1500"/>
  <c r="N672" i="1499"/>
  <c r="K672" i="1499"/>
  <c r="F675" i="1499"/>
  <c r="I674" i="1499"/>
  <c r="J673" i="1499"/>
  <c r="M673" i="1499"/>
  <c r="K674" i="1498"/>
  <c r="N674" i="1498"/>
  <c r="F677" i="1498"/>
  <c r="I676" i="1498"/>
  <c r="M675" i="1498"/>
  <c r="J675" i="1498"/>
  <c r="N674" i="1501" l="1"/>
  <c r="K674" i="1501"/>
  <c r="F677" i="1501"/>
  <c r="I676" i="1501"/>
  <c r="J675" i="1501"/>
  <c r="M675" i="1501"/>
  <c r="J675" i="1500"/>
  <c r="M675" i="1500"/>
  <c r="F677" i="1500"/>
  <c r="I676" i="1500"/>
  <c r="N674" i="1500"/>
  <c r="K674" i="1500"/>
  <c r="K673" i="1499"/>
  <c r="N673" i="1499"/>
  <c r="J674" i="1499"/>
  <c r="M674" i="1499"/>
  <c r="F676" i="1499"/>
  <c r="I675" i="1499"/>
  <c r="K675" i="1498"/>
  <c r="N675" i="1498"/>
  <c r="M676" i="1498"/>
  <c r="J676" i="1498"/>
  <c r="I677" i="1498"/>
  <c r="F678" i="1498"/>
  <c r="M676" i="1501" l="1"/>
  <c r="J676" i="1501"/>
  <c r="F678" i="1501"/>
  <c r="I677" i="1501"/>
  <c r="K675" i="1501"/>
  <c r="N675" i="1501"/>
  <c r="M676" i="1500"/>
  <c r="J676" i="1500"/>
  <c r="I677" i="1500"/>
  <c r="F678" i="1500"/>
  <c r="N675" i="1500"/>
  <c r="K675" i="1500"/>
  <c r="M675" i="1499"/>
  <c r="J675" i="1499"/>
  <c r="I676" i="1499"/>
  <c r="F677" i="1499"/>
  <c r="K674" i="1499"/>
  <c r="N674" i="1499"/>
  <c r="I678" i="1498"/>
  <c r="F679" i="1498"/>
  <c r="M677" i="1498"/>
  <c r="J677" i="1498"/>
  <c r="N676" i="1498"/>
  <c r="K676" i="1498"/>
  <c r="M677" i="1501" l="1"/>
  <c r="J677" i="1501"/>
  <c r="I678" i="1501"/>
  <c r="F679" i="1501"/>
  <c r="K676" i="1501"/>
  <c r="N676" i="1501"/>
  <c r="F679" i="1500"/>
  <c r="I678" i="1500"/>
  <c r="J677" i="1500"/>
  <c r="M677" i="1500"/>
  <c r="N676" i="1500"/>
  <c r="K676" i="1500"/>
  <c r="M676" i="1499"/>
  <c r="J676" i="1499"/>
  <c r="I677" i="1499"/>
  <c r="F678" i="1499"/>
  <c r="N675" i="1499"/>
  <c r="K675" i="1499"/>
  <c r="N677" i="1498"/>
  <c r="K677" i="1498"/>
  <c r="I679" i="1498"/>
  <c r="F680" i="1498"/>
  <c r="M678" i="1498"/>
  <c r="J678" i="1498"/>
  <c r="I679" i="1501" l="1"/>
  <c r="F680" i="1501"/>
  <c r="N677" i="1501"/>
  <c r="K677" i="1501"/>
  <c r="M678" i="1501"/>
  <c r="J678" i="1501"/>
  <c r="N677" i="1500"/>
  <c r="K677" i="1500"/>
  <c r="J678" i="1500"/>
  <c r="M678" i="1500"/>
  <c r="F680" i="1500"/>
  <c r="I679" i="1500"/>
  <c r="F679" i="1499"/>
  <c r="I678" i="1499"/>
  <c r="N676" i="1499"/>
  <c r="K676" i="1499"/>
  <c r="J677" i="1499"/>
  <c r="M677" i="1499"/>
  <c r="F681" i="1498"/>
  <c r="I680" i="1498"/>
  <c r="K678" i="1498"/>
  <c r="N678" i="1498"/>
  <c r="M679" i="1498"/>
  <c r="J679" i="1498"/>
  <c r="F681" i="1501" l="1"/>
  <c r="I680" i="1501"/>
  <c r="N678" i="1501"/>
  <c r="K678" i="1501"/>
  <c r="J679" i="1501"/>
  <c r="M679" i="1501"/>
  <c r="J679" i="1500"/>
  <c r="M679" i="1500"/>
  <c r="F681" i="1500"/>
  <c r="I680" i="1500"/>
  <c r="N678" i="1500"/>
  <c r="K678" i="1500"/>
  <c r="N677" i="1499"/>
  <c r="K677" i="1499"/>
  <c r="J678" i="1499"/>
  <c r="M678" i="1499"/>
  <c r="F680" i="1499"/>
  <c r="I679" i="1499"/>
  <c r="K679" i="1498"/>
  <c r="N679" i="1498"/>
  <c r="M680" i="1498"/>
  <c r="J680" i="1498"/>
  <c r="I681" i="1498"/>
  <c r="F682" i="1498"/>
  <c r="K679" i="1501" l="1"/>
  <c r="N679" i="1501"/>
  <c r="M680" i="1501"/>
  <c r="J680" i="1501"/>
  <c r="F682" i="1501"/>
  <c r="I681" i="1501"/>
  <c r="M680" i="1500"/>
  <c r="J680" i="1500"/>
  <c r="I681" i="1500"/>
  <c r="F682" i="1500"/>
  <c r="N679" i="1500"/>
  <c r="K679" i="1500"/>
  <c r="M679" i="1499"/>
  <c r="J679" i="1499"/>
  <c r="F681" i="1499"/>
  <c r="I680" i="1499"/>
  <c r="K678" i="1499"/>
  <c r="N678" i="1499"/>
  <c r="M681" i="1498"/>
  <c r="J681" i="1498"/>
  <c r="I682" i="1498"/>
  <c r="F683" i="1498"/>
  <c r="N680" i="1498"/>
  <c r="K680" i="1498"/>
  <c r="M681" i="1501" l="1"/>
  <c r="J681" i="1501"/>
  <c r="F683" i="1501"/>
  <c r="I682" i="1501"/>
  <c r="K680" i="1501"/>
  <c r="N680" i="1501"/>
  <c r="F683" i="1500"/>
  <c r="I682" i="1500"/>
  <c r="N680" i="1500"/>
  <c r="K680" i="1500"/>
  <c r="J681" i="1500"/>
  <c r="M681" i="1500"/>
  <c r="M680" i="1499"/>
  <c r="J680" i="1499"/>
  <c r="I681" i="1499"/>
  <c r="F682" i="1499"/>
  <c r="N679" i="1499"/>
  <c r="K679" i="1499"/>
  <c r="I683" i="1498"/>
  <c r="F684" i="1498"/>
  <c r="M682" i="1498"/>
  <c r="J682" i="1498"/>
  <c r="N681" i="1498"/>
  <c r="K681" i="1498"/>
  <c r="M682" i="1501" l="1"/>
  <c r="J682" i="1501"/>
  <c r="N681" i="1501"/>
  <c r="K681" i="1501"/>
  <c r="I683" i="1501"/>
  <c r="F684" i="1501"/>
  <c r="N681" i="1500"/>
  <c r="K681" i="1500"/>
  <c r="J682" i="1500"/>
  <c r="M682" i="1500"/>
  <c r="F684" i="1500"/>
  <c r="I683" i="1500"/>
  <c r="F683" i="1499"/>
  <c r="I682" i="1499"/>
  <c r="J681" i="1499"/>
  <c r="M681" i="1499"/>
  <c r="N680" i="1499"/>
  <c r="K680" i="1499"/>
  <c r="K682" i="1498"/>
  <c r="N682" i="1498"/>
  <c r="F685" i="1498"/>
  <c r="I684" i="1498"/>
  <c r="M683" i="1498"/>
  <c r="J683" i="1498"/>
  <c r="M683" i="1501" l="1"/>
  <c r="J683" i="1501"/>
  <c r="I684" i="1501"/>
  <c r="F685" i="1501"/>
  <c r="N682" i="1501"/>
  <c r="K682" i="1501"/>
  <c r="J683" i="1500"/>
  <c r="M683" i="1500"/>
  <c r="F685" i="1500"/>
  <c r="I684" i="1500"/>
  <c r="N682" i="1500"/>
  <c r="K682" i="1500"/>
  <c r="N681" i="1499"/>
  <c r="K681" i="1499"/>
  <c r="J682" i="1499"/>
  <c r="M682" i="1499"/>
  <c r="F684" i="1499"/>
  <c r="I683" i="1499"/>
  <c r="K683" i="1498"/>
  <c r="N683" i="1498"/>
  <c r="M684" i="1498"/>
  <c r="J684" i="1498"/>
  <c r="I685" i="1498"/>
  <c r="F686" i="1498"/>
  <c r="F686" i="1501" l="1"/>
  <c r="I685" i="1501"/>
  <c r="N683" i="1501"/>
  <c r="K683" i="1501"/>
  <c r="M684" i="1501"/>
  <c r="J684" i="1501"/>
  <c r="M684" i="1500"/>
  <c r="J684" i="1500"/>
  <c r="I685" i="1500"/>
  <c r="F686" i="1500"/>
  <c r="N683" i="1500"/>
  <c r="K683" i="1500"/>
  <c r="M683" i="1499"/>
  <c r="J683" i="1499"/>
  <c r="I684" i="1499"/>
  <c r="F685" i="1499"/>
  <c r="K682" i="1499"/>
  <c r="N682" i="1499"/>
  <c r="I686" i="1498"/>
  <c r="F687" i="1498"/>
  <c r="J685" i="1498"/>
  <c r="M685" i="1498"/>
  <c r="N684" i="1498"/>
  <c r="K684" i="1498"/>
  <c r="K684" i="1501" l="1"/>
  <c r="N684" i="1501"/>
  <c r="M685" i="1501"/>
  <c r="J685" i="1501"/>
  <c r="F687" i="1501"/>
  <c r="I686" i="1501"/>
  <c r="I686" i="1500"/>
  <c r="F687" i="1500"/>
  <c r="J685" i="1500"/>
  <c r="M685" i="1500"/>
  <c r="N684" i="1500"/>
  <c r="K684" i="1500"/>
  <c r="I685" i="1499"/>
  <c r="F686" i="1499"/>
  <c r="M684" i="1499"/>
  <c r="J684" i="1499"/>
  <c r="N683" i="1499"/>
  <c r="K683" i="1499"/>
  <c r="N685" i="1498"/>
  <c r="K685" i="1498"/>
  <c r="F688" i="1498"/>
  <c r="I687" i="1498"/>
  <c r="J686" i="1498"/>
  <c r="M686" i="1498"/>
  <c r="F688" i="1501" l="1"/>
  <c r="I687" i="1501"/>
  <c r="K685" i="1501"/>
  <c r="N685" i="1501"/>
  <c r="M686" i="1501"/>
  <c r="J686" i="1501"/>
  <c r="N685" i="1500"/>
  <c r="K685" i="1500"/>
  <c r="I687" i="1500"/>
  <c r="F688" i="1500"/>
  <c r="M686" i="1500"/>
  <c r="J686" i="1500"/>
  <c r="N684" i="1499"/>
  <c r="K684" i="1499"/>
  <c r="F687" i="1499"/>
  <c r="I686" i="1499"/>
  <c r="J685" i="1499"/>
  <c r="M685" i="1499"/>
  <c r="N686" i="1498"/>
  <c r="K686" i="1498"/>
  <c r="J687" i="1498"/>
  <c r="M687" i="1498"/>
  <c r="F689" i="1498"/>
  <c r="I688" i="1498"/>
  <c r="J687" i="1501" l="1"/>
  <c r="M687" i="1501"/>
  <c r="N686" i="1501"/>
  <c r="K686" i="1501"/>
  <c r="I688" i="1501"/>
  <c r="F689" i="1501"/>
  <c r="F689" i="1500"/>
  <c r="I688" i="1500"/>
  <c r="K686" i="1500"/>
  <c r="N686" i="1500"/>
  <c r="M687" i="1500"/>
  <c r="J687" i="1500"/>
  <c r="J686" i="1499"/>
  <c r="M686" i="1499"/>
  <c r="K685" i="1499"/>
  <c r="N685" i="1499"/>
  <c r="F688" i="1499"/>
  <c r="I687" i="1499"/>
  <c r="M688" i="1498"/>
  <c r="J688" i="1498"/>
  <c r="F690" i="1498"/>
  <c r="I689" i="1498"/>
  <c r="N687" i="1498"/>
  <c r="K687" i="1498"/>
  <c r="F690" i="1501" l="1"/>
  <c r="I689" i="1501"/>
  <c r="J688" i="1501"/>
  <c r="M688" i="1501"/>
  <c r="N687" i="1501"/>
  <c r="K687" i="1501"/>
  <c r="K687" i="1500"/>
  <c r="N687" i="1500"/>
  <c r="M688" i="1500"/>
  <c r="J688" i="1500"/>
  <c r="I689" i="1500"/>
  <c r="F690" i="1500"/>
  <c r="M687" i="1499"/>
  <c r="J687" i="1499"/>
  <c r="I688" i="1499"/>
  <c r="F689" i="1499"/>
  <c r="K686" i="1499"/>
  <c r="N686" i="1499"/>
  <c r="M689" i="1498"/>
  <c r="J689" i="1498"/>
  <c r="I690" i="1498"/>
  <c r="F691" i="1498"/>
  <c r="N688" i="1498"/>
  <c r="K688" i="1498"/>
  <c r="N688" i="1501" l="1"/>
  <c r="K688" i="1501"/>
  <c r="J689" i="1501"/>
  <c r="M689" i="1501"/>
  <c r="F691" i="1501"/>
  <c r="I690" i="1501"/>
  <c r="M689" i="1500"/>
  <c r="J689" i="1500"/>
  <c r="I690" i="1500"/>
  <c r="F691" i="1500"/>
  <c r="K688" i="1500"/>
  <c r="N688" i="1500"/>
  <c r="F690" i="1499"/>
  <c r="I689" i="1499"/>
  <c r="M688" i="1499"/>
  <c r="J688" i="1499"/>
  <c r="N687" i="1499"/>
  <c r="K687" i="1499"/>
  <c r="F692" i="1498"/>
  <c r="I691" i="1498"/>
  <c r="J690" i="1498"/>
  <c r="M690" i="1498"/>
  <c r="N689" i="1498"/>
  <c r="K689" i="1498"/>
  <c r="M690" i="1501" l="1"/>
  <c r="J690" i="1501"/>
  <c r="F692" i="1501"/>
  <c r="I691" i="1501"/>
  <c r="K689" i="1501"/>
  <c r="N689" i="1501"/>
  <c r="F692" i="1500"/>
  <c r="I691" i="1500"/>
  <c r="M690" i="1500"/>
  <c r="J690" i="1500"/>
  <c r="N689" i="1500"/>
  <c r="K689" i="1500"/>
  <c r="N688" i="1499"/>
  <c r="K688" i="1499"/>
  <c r="J689" i="1499"/>
  <c r="M689" i="1499"/>
  <c r="F691" i="1499"/>
  <c r="I690" i="1499"/>
  <c r="N690" i="1498"/>
  <c r="K690" i="1498"/>
  <c r="J691" i="1498"/>
  <c r="M691" i="1498"/>
  <c r="F693" i="1498"/>
  <c r="I692" i="1498"/>
  <c r="M691" i="1501" l="1"/>
  <c r="J691" i="1501"/>
  <c r="I692" i="1501"/>
  <c r="F693" i="1501"/>
  <c r="N690" i="1501"/>
  <c r="K690" i="1501"/>
  <c r="K690" i="1500"/>
  <c r="N690" i="1500"/>
  <c r="M691" i="1500"/>
  <c r="J691" i="1500"/>
  <c r="F693" i="1500"/>
  <c r="I692" i="1500"/>
  <c r="M690" i="1499"/>
  <c r="J690" i="1499"/>
  <c r="F692" i="1499"/>
  <c r="I691" i="1499"/>
  <c r="K689" i="1499"/>
  <c r="N689" i="1499"/>
  <c r="J692" i="1498"/>
  <c r="M692" i="1498"/>
  <c r="F694" i="1498"/>
  <c r="I693" i="1498"/>
  <c r="N691" i="1498"/>
  <c r="K691" i="1498"/>
  <c r="F694" i="1501" l="1"/>
  <c r="I693" i="1501"/>
  <c r="J692" i="1501"/>
  <c r="M692" i="1501"/>
  <c r="N691" i="1501"/>
  <c r="K691" i="1501"/>
  <c r="J692" i="1500"/>
  <c r="M692" i="1500"/>
  <c r="F694" i="1500"/>
  <c r="I693" i="1500"/>
  <c r="K691" i="1500"/>
  <c r="N691" i="1500"/>
  <c r="J691" i="1499"/>
  <c r="M691" i="1499"/>
  <c r="F693" i="1499"/>
  <c r="I692" i="1499"/>
  <c r="N690" i="1499"/>
  <c r="K690" i="1499"/>
  <c r="F695" i="1498"/>
  <c r="I694" i="1498"/>
  <c r="J693" i="1498"/>
  <c r="M693" i="1498"/>
  <c r="N692" i="1498"/>
  <c r="K692" i="1498"/>
  <c r="J693" i="1501" l="1"/>
  <c r="M693" i="1501"/>
  <c r="N692" i="1501"/>
  <c r="K692" i="1501"/>
  <c r="F695" i="1501"/>
  <c r="I694" i="1501"/>
  <c r="M693" i="1500"/>
  <c r="J693" i="1500"/>
  <c r="F695" i="1500"/>
  <c r="I694" i="1500"/>
  <c r="N692" i="1500"/>
  <c r="K692" i="1500"/>
  <c r="J692" i="1499"/>
  <c r="M692" i="1499"/>
  <c r="F694" i="1499"/>
  <c r="I693" i="1499"/>
  <c r="N691" i="1499"/>
  <c r="K691" i="1499"/>
  <c r="N693" i="1498"/>
  <c r="K693" i="1498"/>
  <c r="M694" i="1498"/>
  <c r="J694" i="1498"/>
  <c r="I695" i="1498"/>
  <c r="F696" i="1498"/>
  <c r="M694" i="1501" l="1"/>
  <c r="J694" i="1501"/>
  <c r="F696" i="1501"/>
  <c r="I695" i="1501"/>
  <c r="K693" i="1501"/>
  <c r="N693" i="1501"/>
  <c r="J694" i="1500"/>
  <c r="M694" i="1500"/>
  <c r="F696" i="1500"/>
  <c r="I695" i="1500"/>
  <c r="N693" i="1500"/>
  <c r="K693" i="1500"/>
  <c r="J693" i="1499"/>
  <c r="M693" i="1499"/>
  <c r="F695" i="1499"/>
  <c r="I694" i="1499"/>
  <c r="K692" i="1499"/>
  <c r="N692" i="1499"/>
  <c r="M695" i="1498"/>
  <c r="J695" i="1498"/>
  <c r="F697" i="1498"/>
  <c r="I696" i="1498"/>
  <c r="N694" i="1498"/>
  <c r="K694" i="1498"/>
  <c r="N694" i="1501" l="1"/>
  <c r="K694" i="1501"/>
  <c r="M695" i="1501"/>
  <c r="J695" i="1501"/>
  <c r="I696" i="1501"/>
  <c r="F697" i="1501"/>
  <c r="J695" i="1500"/>
  <c r="M695" i="1500"/>
  <c r="F697" i="1500"/>
  <c r="I696" i="1500"/>
  <c r="N694" i="1500"/>
  <c r="K694" i="1500"/>
  <c r="M694" i="1499"/>
  <c r="J694" i="1499"/>
  <c r="F696" i="1499"/>
  <c r="I695" i="1499"/>
  <c r="N693" i="1499"/>
  <c r="K693" i="1499"/>
  <c r="J696" i="1498"/>
  <c r="M696" i="1498"/>
  <c r="F698" i="1498"/>
  <c r="I697" i="1498"/>
  <c r="N695" i="1498"/>
  <c r="K695" i="1498"/>
  <c r="J696" i="1501" l="1"/>
  <c r="M696" i="1501"/>
  <c r="F698" i="1501"/>
  <c r="I697" i="1501"/>
  <c r="N695" i="1501"/>
  <c r="K695" i="1501"/>
  <c r="J696" i="1500"/>
  <c r="M696" i="1500"/>
  <c r="F698" i="1500"/>
  <c r="I697" i="1500"/>
  <c r="N695" i="1500"/>
  <c r="K695" i="1500"/>
  <c r="J695" i="1499"/>
  <c r="M695" i="1499"/>
  <c r="F697" i="1499"/>
  <c r="I696" i="1499"/>
  <c r="N694" i="1499"/>
  <c r="K694" i="1499"/>
  <c r="J697" i="1498"/>
  <c r="M697" i="1498"/>
  <c r="F699" i="1498"/>
  <c r="I698" i="1498"/>
  <c r="K696" i="1498"/>
  <c r="N696" i="1498"/>
  <c r="J697" i="1501" l="1"/>
  <c r="M697" i="1501"/>
  <c r="F699" i="1501"/>
  <c r="I698" i="1501"/>
  <c r="N696" i="1501"/>
  <c r="K696" i="1501"/>
  <c r="M697" i="1500"/>
  <c r="J697" i="1500"/>
  <c r="I698" i="1500"/>
  <c r="F699" i="1500"/>
  <c r="N696" i="1500"/>
  <c r="K696" i="1500"/>
  <c r="M696" i="1499"/>
  <c r="J696" i="1499"/>
  <c r="F698" i="1499"/>
  <c r="I697" i="1499"/>
  <c r="N695" i="1499"/>
  <c r="K695" i="1499"/>
  <c r="M698" i="1498"/>
  <c r="J698" i="1498"/>
  <c r="I699" i="1498"/>
  <c r="F700" i="1498"/>
  <c r="N697" i="1498"/>
  <c r="K697" i="1498"/>
  <c r="M698" i="1501" l="1"/>
  <c r="J698" i="1501"/>
  <c r="F700" i="1501"/>
  <c r="I699" i="1501"/>
  <c r="K697" i="1501"/>
  <c r="N697" i="1501"/>
  <c r="F700" i="1500"/>
  <c r="I699" i="1500"/>
  <c r="J698" i="1500"/>
  <c r="M698" i="1500"/>
  <c r="N697" i="1500"/>
  <c r="K697" i="1500"/>
  <c r="F699" i="1499"/>
  <c r="I698" i="1499"/>
  <c r="M697" i="1499"/>
  <c r="J697" i="1499"/>
  <c r="K696" i="1499"/>
  <c r="N696" i="1499"/>
  <c r="F701" i="1498"/>
  <c r="I700" i="1498"/>
  <c r="M699" i="1498"/>
  <c r="J699" i="1498"/>
  <c r="N698" i="1498"/>
  <c r="K698" i="1498"/>
  <c r="M699" i="1501" l="1"/>
  <c r="J699" i="1501"/>
  <c r="N698" i="1501"/>
  <c r="K698" i="1501"/>
  <c r="I700" i="1501"/>
  <c r="F701" i="1501"/>
  <c r="N698" i="1500"/>
  <c r="K698" i="1500"/>
  <c r="J699" i="1500"/>
  <c r="M699" i="1500"/>
  <c r="F701" i="1500"/>
  <c r="I700" i="1500"/>
  <c r="N697" i="1499"/>
  <c r="K697" i="1499"/>
  <c r="M698" i="1499"/>
  <c r="J698" i="1499"/>
  <c r="I699" i="1499"/>
  <c r="F700" i="1499"/>
  <c r="N699" i="1498"/>
  <c r="K699" i="1498"/>
  <c r="J700" i="1498"/>
  <c r="M700" i="1498"/>
  <c r="F702" i="1498"/>
  <c r="I701" i="1498"/>
  <c r="F702" i="1501" l="1"/>
  <c r="I701" i="1501"/>
  <c r="N699" i="1501"/>
  <c r="K699" i="1501"/>
  <c r="J700" i="1501"/>
  <c r="M700" i="1501"/>
  <c r="F702" i="1500"/>
  <c r="I701" i="1500"/>
  <c r="J700" i="1500"/>
  <c r="M700" i="1500"/>
  <c r="N699" i="1500"/>
  <c r="K699" i="1500"/>
  <c r="F701" i="1499"/>
  <c r="I700" i="1499"/>
  <c r="J699" i="1499"/>
  <c r="M699" i="1499"/>
  <c r="N698" i="1499"/>
  <c r="K698" i="1499"/>
  <c r="J701" i="1498"/>
  <c r="M701" i="1498"/>
  <c r="F703" i="1498"/>
  <c r="I702" i="1498"/>
  <c r="K700" i="1498"/>
  <c r="N700" i="1498"/>
  <c r="J701" i="1501" l="1"/>
  <c r="M701" i="1501"/>
  <c r="N700" i="1501"/>
  <c r="K700" i="1501"/>
  <c r="F703" i="1501"/>
  <c r="I702" i="1501"/>
  <c r="N700" i="1500"/>
  <c r="K700" i="1500"/>
  <c r="J701" i="1500"/>
  <c r="M701" i="1500"/>
  <c r="I702" i="1500"/>
  <c r="F703" i="1500"/>
  <c r="K699" i="1499"/>
  <c r="N699" i="1499"/>
  <c r="M700" i="1499"/>
  <c r="J700" i="1499"/>
  <c r="F702" i="1499"/>
  <c r="I701" i="1499"/>
  <c r="M702" i="1498"/>
  <c r="J702" i="1498"/>
  <c r="F704" i="1498"/>
  <c r="I703" i="1498"/>
  <c r="N701" i="1498"/>
  <c r="K701" i="1498"/>
  <c r="F704" i="1501" l="1"/>
  <c r="I703" i="1501"/>
  <c r="M702" i="1501"/>
  <c r="J702" i="1501"/>
  <c r="K701" i="1501"/>
  <c r="N701" i="1501"/>
  <c r="F704" i="1500"/>
  <c r="I703" i="1500"/>
  <c r="J702" i="1500"/>
  <c r="M702" i="1500"/>
  <c r="N701" i="1500"/>
  <c r="K701" i="1500"/>
  <c r="M701" i="1499"/>
  <c r="J701" i="1499"/>
  <c r="I702" i="1499"/>
  <c r="F703" i="1499"/>
  <c r="K700" i="1499"/>
  <c r="N700" i="1499"/>
  <c r="M703" i="1498"/>
  <c r="J703" i="1498"/>
  <c r="F705" i="1498"/>
  <c r="I704" i="1498"/>
  <c r="N702" i="1498"/>
  <c r="K702" i="1498"/>
  <c r="N702" i="1501" l="1"/>
  <c r="K702" i="1501"/>
  <c r="M703" i="1501"/>
  <c r="J703" i="1501"/>
  <c r="I704" i="1501"/>
  <c r="F705" i="1501"/>
  <c r="J703" i="1500"/>
  <c r="M703" i="1500"/>
  <c r="N702" i="1500"/>
  <c r="K702" i="1500"/>
  <c r="F705" i="1500"/>
  <c r="I704" i="1500"/>
  <c r="I703" i="1499"/>
  <c r="F704" i="1499"/>
  <c r="J702" i="1499"/>
  <c r="M702" i="1499"/>
  <c r="N701" i="1499"/>
  <c r="K701" i="1499"/>
  <c r="J704" i="1498"/>
  <c r="M704" i="1498"/>
  <c r="F706" i="1498"/>
  <c r="I705" i="1498"/>
  <c r="N703" i="1498"/>
  <c r="K703" i="1498"/>
  <c r="F706" i="1501" l="1"/>
  <c r="I705" i="1501"/>
  <c r="J704" i="1501"/>
  <c r="M704" i="1501"/>
  <c r="N703" i="1501"/>
  <c r="K703" i="1501"/>
  <c r="F706" i="1500"/>
  <c r="I705" i="1500"/>
  <c r="J704" i="1500"/>
  <c r="M704" i="1500"/>
  <c r="N703" i="1500"/>
  <c r="K703" i="1500"/>
  <c r="N702" i="1499"/>
  <c r="K702" i="1499"/>
  <c r="F705" i="1499"/>
  <c r="I704" i="1499"/>
  <c r="J703" i="1499"/>
  <c r="M703" i="1499"/>
  <c r="J705" i="1498"/>
  <c r="M705" i="1498"/>
  <c r="F707" i="1498"/>
  <c r="I706" i="1498"/>
  <c r="K704" i="1498"/>
  <c r="N704" i="1498"/>
  <c r="N704" i="1501" l="1"/>
  <c r="K704" i="1501"/>
  <c r="J705" i="1501"/>
  <c r="M705" i="1501"/>
  <c r="F707" i="1501"/>
  <c r="I706" i="1501"/>
  <c r="N704" i="1500"/>
  <c r="K704" i="1500"/>
  <c r="M705" i="1500"/>
  <c r="J705" i="1500"/>
  <c r="I706" i="1500"/>
  <c r="F707" i="1500"/>
  <c r="K703" i="1499"/>
  <c r="N703" i="1499"/>
  <c r="M704" i="1499"/>
  <c r="J704" i="1499"/>
  <c r="I705" i="1499"/>
  <c r="F706" i="1499"/>
  <c r="M706" i="1498"/>
  <c r="J706" i="1498"/>
  <c r="F708" i="1498"/>
  <c r="I707" i="1498"/>
  <c r="N705" i="1498"/>
  <c r="K705" i="1498"/>
  <c r="M706" i="1501" l="1"/>
  <c r="J706" i="1501"/>
  <c r="F708" i="1501"/>
  <c r="I707" i="1501"/>
  <c r="K705" i="1501"/>
  <c r="N705" i="1501"/>
  <c r="F708" i="1500"/>
  <c r="I707" i="1500"/>
  <c r="J706" i="1500"/>
  <c r="M706" i="1500"/>
  <c r="N705" i="1500"/>
  <c r="K705" i="1500"/>
  <c r="I706" i="1499"/>
  <c r="F707" i="1499"/>
  <c r="M705" i="1499"/>
  <c r="J705" i="1499"/>
  <c r="K704" i="1499"/>
  <c r="N704" i="1499"/>
  <c r="M707" i="1498"/>
  <c r="J707" i="1498"/>
  <c r="F709" i="1498"/>
  <c r="I708" i="1498"/>
  <c r="N706" i="1498"/>
  <c r="K706" i="1498"/>
  <c r="M707" i="1501" l="1"/>
  <c r="J707" i="1501"/>
  <c r="I708" i="1501"/>
  <c r="F709" i="1501"/>
  <c r="N706" i="1501"/>
  <c r="K706" i="1501"/>
  <c r="N706" i="1500"/>
  <c r="K706" i="1500"/>
  <c r="J707" i="1500"/>
  <c r="M707" i="1500"/>
  <c r="F709" i="1500"/>
  <c r="I708" i="1500"/>
  <c r="N705" i="1499"/>
  <c r="K705" i="1499"/>
  <c r="I707" i="1499"/>
  <c r="F708" i="1499"/>
  <c r="M706" i="1499"/>
  <c r="J706" i="1499"/>
  <c r="J708" i="1498"/>
  <c r="M708" i="1498"/>
  <c r="F710" i="1498"/>
  <c r="I709" i="1498"/>
  <c r="N707" i="1498"/>
  <c r="K707" i="1498"/>
  <c r="F710" i="1501" l="1"/>
  <c r="I709" i="1501"/>
  <c r="J708" i="1501"/>
  <c r="M708" i="1501"/>
  <c r="N707" i="1501"/>
  <c r="K707" i="1501"/>
  <c r="J708" i="1500"/>
  <c r="M708" i="1500"/>
  <c r="F710" i="1500"/>
  <c r="I709" i="1500"/>
  <c r="N707" i="1500"/>
  <c r="K707" i="1500"/>
  <c r="F709" i="1499"/>
  <c r="I708" i="1499"/>
  <c r="K706" i="1499"/>
  <c r="N706" i="1499"/>
  <c r="J707" i="1499"/>
  <c r="M707" i="1499"/>
  <c r="J709" i="1498"/>
  <c r="M709" i="1498"/>
  <c r="F711" i="1498"/>
  <c r="I710" i="1498"/>
  <c r="N708" i="1498"/>
  <c r="K708" i="1498"/>
  <c r="N708" i="1501" l="1"/>
  <c r="K708" i="1501"/>
  <c r="J709" i="1501"/>
  <c r="M709" i="1501"/>
  <c r="F711" i="1501"/>
  <c r="I710" i="1501"/>
  <c r="M709" i="1500"/>
  <c r="J709" i="1500"/>
  <c r="I710" i="1500"/>
  <c r="F711" i="1500"/>
  <c r="N708" i="1500"/>
  <c r="K708" i="1500"/>
  <c r="K707" i="1499"/>
  <c r="N707" i="1499"/>
  <c r="M708" i="1499"/>
  <c r="J708" i="1499"/>
  <c r="I709" i="1499"/>
  <c r="F710" i="1499"/>
  <c r="M710" i="1498"/>
  <c r="J710" i="1498"/>
  <c r="F712" i="1498"/>
  <c r="I711" i="1498"/>
  <c r="N709" i="1498"/>
  <c r="K709" i="1498"/>
  <c r="M710" i="1501" l="1"/>
  <c r="J710" i="1501"/>
  <c r="F712" i="1501"/>
  <c r="I711" i="1501"/>
  <c r="K709" i="1501"/>
  <c r="N709" i="1501"/>
  <c r="F712" i="1500"/>
  <c r="I711" i="1500"/>
  <c r="N709" i="1500"/>
  <c r="K709" i="1500"/>
  <c r="M710" i="1500"/>
  <c r="J710" i="1500"/>
  <c r="I710" i="1499"/>
  <c r="F711" i="1499"/>
  <c r="K708" i="1499"/>
  <c r="N708" i="1499"/>
  <c r="M709" i="1499"/>
  <c r="J709" i="1499"/>
  <c r="M711" i="1498"/>
  <c r="J711" i="1498"/>
  <c r="F713" i="1498"/>
  <c r="I712" i="1498"/>
  <c r="N710" i="1498"/>
  <c r="K710" i="1498"/>
  <c r="M711" i="1501" l="1"/>
  <c r="J711" i="1501"/>
  <c r="I712" i="1501"/>
  <c r="F713" i="1501"/>
  <c r="N710" i="1501"/>
  <c r="K710" i="1501"/>
  <c r="N710" i="1500"/>
  <c r="K710" i="1500"/>
  <c r="J711" i="1500"/>
  <c r="M711" i="1500"/>
  <c r="F713" i="1500"/>
  <c r="I712" i="1500"/>
  <c r="N709" i="1499"/>
  <c r="K709" i="1499"/>
  <c r="I711" i="1499"/>
  <c r="F712" i="1499"/>
  <c r="M710" i="1499"/>
  <c r="J710" i="1499"/>
  <c r="J712" i="1498"/>
  <c r="M712" i="1498"/>
  <c r="F714" i="1498"/>
  <c r="I713" i="1498"/>
  <c r="N711" i="1498"/>
  <c r="K711" i="1498"/>
  <c r="F714" i="1501" l="1"/>
  <c r="I713" i="1501"/>
  <c r="N711" i="1501"/>
  <c r="K711" i="1501"/>
  <c r="J712" i="1501"/>
  <c r="M712" i="1501"/>
  <c r="J712" i="1500"/>
  <c r="M712" i="1500"/>
  <c r="F714" i="1500"/>
  <c r="I713" i="1500"/>
  <c r="N711" i="1500"/>
  <c r="K711" i="1500"/>
  <c r="F713" i="1499"/>
  <c r="I712" i="1499"/>
  <c r="N710" i="1499"/>
  <c r="K710" i="1499"/>
  <c r="J711" i="1499"/>
  <c r="M711" i="1499"/>
  <c r="J713" i="1498"/>
  <c r="M713" i="1498"/>
  <c r="F715" i="1498"/>
  <c r="I714" i="1498"/>
  <c r="N712" i="1498"/>
  <c r="K712" i="1498"/>
  <c r="N712" i="1501" l="1"/>
  <c r="K712" i="1501"/>
  <c r="J713" i="1501"/>
  <c r="M713" i="1501"/>
  <c r="F715" i="1501"/>
  <c r="I714" i="1501"/>
  <c r="J713" i="1500"/>
  <c r="M713" i="1500"/>
  <c r="F715" i="1500"/>
  <c r="I714" i="1500"/>
  <c r="N712" i="1500"/>
  <c r="K712" i="1500"/>
  <c r="K711" i="1499"/>
  <c r="N711" i="1499"/>
  <c r="M712" i="1499"/>
  <c r="J712" i="1499"/>
  <c r="F714" i="1499"/>
  <c r="I713" i="1499"/>
  <c r="M714" i="1498"/>
  <c r="J714" i="1498"/>
  <c r="I715" i="1498"/>
  <c r="F716" i="1498"/>
  <c r="N713" i="1498"/>
  <c r="K713" i="1498"/>
  <c r="M714" i="1501" l="1"/>
  <c r="J714" i="1501"/>
  <c r="F716" i="1501"/>
  <c r="I715" i="1501"/>
  <c r="K713" i="1501"/>
  <c r="N713" i="1501"/>
  <c r="M714" i="1500"/>
  <c r="J714" i="1500"/>
  <c r="F716" i="1500"/>
  <c r="I715" i="1500"/>
  <c r="N713" i="1500"/>
  <c r="K713" i="1500"/>
  <c r="M713" i="1499"/>
  <c r="J713" i="1499"/>
  <c r="I714" i="1499"/>
  <c r="F715" i="1499"/>
  <c r="K712" i="1499"/>
  <c r="N712" i="1499"/>
  <c r="F717" i="1498"/>
  <c r="I716" i="1498"/>
  <c r="M715" i="1498"/>
  <c r="J715" i="1498"/>
  <c r="N714" i="1498"/>
  <c r="K714" i="1498"/>
  <c r="M715" i="1501" l="1"/>
  <c r="J715" i="1501"/>
  <c r="F717" i="1501"/>
  <c r="I716" i="1501"/>
  <c r="N714" i="1501"/>
  <c r="K714" i="1501"/>
  <c r="J715" i="1500"/>
  <c r="M715" i="1500"/>
  <c r="F717" i="1500"/>
  <c r="I716" i="1500"/>
  <c r="N714" i="1500"/>
  <c r="K714" i="1500"/>
  <c r="I715" i="1499"/>
  <c r="F716" i="1499"/>
  <c r="M714" i="1499"/>
  <c r="J714" i="1499"/>
  <c r="N713" i="1499"/>
  <c r="K713" i="1499"/>
  <c r="N715" i="1498"/>
  <c r="K715" i="1498"/>
  <c r="J716" i="1498"/>
  <c r="M716" i="1498"/>
  <c r="F718" i="1498"/>
  <c r="I717" i="1498"/>
  <c r="M716" i="1501" l="1"/>
  <c r="J716" i="1501"/>
  <c r="I717" i="1501"/>
  <c r="F718" i="1501"/>
  <c r="N715" i="1501"/>
  <c r="K715" i="1501"/>
  <c r="J716" i="1500"/>
  <c r="M716" i="1500"/>
  <c r="F718" i="1500"/>
  <c r="I717" i="1500"/>
  <c r="N715" i="1500"/>
  <c r="K715" i="1500"/>
  <c r="N714" i="1499"/>
  <c r="K714" i="1499"/>
  <c r="F717" i="1499"/>
  <c r="I716" i="1499"/>
  <c r="J715" i="1499"/>
  <c r="M715" i="1499"/>
  <c r="J717" i="1498"/>
  <c r="M717" i="1498"/>
  <c r="F719" i="1498"/>
  <c r="I718" i="1498"/>
  <c r="K716" i="1498"/>
  <c r="N716" i="1498"/>
  <c r="F719" i="1501" l="1"/>
  <c r="I718" i="1501"/>
  <c r="J717" i="1501"/>
  <c r="M717" i="1501"/>
  <c r="K716" i="1501"/>
  <c r="N716" i="1501"/>
  <c r="J717" i="1500"/>
  <c r="M717" i="1500"/>
  <c r="F719" i="1500"/>
  <c r="I718" i="1500"/>
  <c r="N716" i="1500"/>
  <c r="K716" i="1500"/>
  <c r="M716" i="1499"/>
  <c r="J716" i="1499"/>
  <c r="F718" i="1499"/>
  <c r="I717" i="1499"/>
  <c r="K715" i="1499"/>
  <c r="N715" i="1499"/>
  <c r="M718" i="1498"/>
  <c r="J718" i="1498"/>
  <c r="I719" i="1498"/>
  <c r="F720" i="1498"/>
  <c r="N717" i="1498"/>
  <c r="K717" i="1498"/>
  <c r="M718" i="1501" l="1"/>
  <c r="J718" i="1501"/>
  <c r="N717" i="1501"/>
  <c r="K717" i="1501"/>
  <c r="F720" i="1501"/>
  <c r="I719" i="1501"/>
  <c r="M718" i="1500"/>
  <c r="J718" i="1500"/>
  <c r="I719" i="1500"/>
  <c r="F720" i="1500"/>
  <c r="N717" i="1500"/>
  <c r="K717" i="1500"/>
  <c r="M717" i="1499"/>
  <c r="J717" i="1499"/>
  <c r="I718" i="1499"/>
  <c r="F719" i="1499"/>
  <c r="K716" i="1499"/>
  <c r="N716" i="1499"/>
  <c r="F721" i="1498"/>
  <c r="I720" i="1498"/>
  <c r="M719" i="1498"/>
  <c r="J719" i="1498"/>
  <c r="N718" i="1498"/>
  <c r="K718" i="1498"/>
  <c r="J719" i="1501" l="1"/>
  <c r="M719" i="1501"/>
  <c r="F721" i="1501"/>
  <c r="I720" i="1501"/>
  <c r="N718" i="1501"/>
  <c r="K718" i="1501"/>
  <c r="F721" i="1500"/>
  <c r="I720" i="1500"/>
  <c r="N718" i="1500"/>
  <c r="K718" i="1500"/>
  <c r="M719" i="1500"/>
  <c r="J719" i="1500"/>
  <c r="I719" i="1499"/>
  <c r="F720" i="1499"/>
  <c r="J718" i="1499"/>
  <c r="M718" i="1499"/>
  <c r="N717" i="1499"/>
  <c r="K717" i="1499"/>
  <c r="N719" i="1498"/>
  <c r="K719" i="1498"/>
  <c r="J720" i="1498"/>
  <c r="M720" i="1498"/>
  <c r="F722" i="1498"/>
  <c r="I721" i="1498"/>
  <c r="M720" i="1501" l="1"/>
  <c r="J720" i="1501"/>
  <c r="I721" i="1501"/>
  <c r="F722" i="1501"/>
  <c r="N719" i="1501"/>
  <c r="K719" i="1501"/>
  <c r="K719" i="1500"/>
  <c r="N719" i="1500"/>
  <c r="M720" i="1500"/>
  <c r="J720" i="1500"/>
  <c r="I721" i="1500"/>
  <c r="F722" i="1500"/>
  <c r="N718" i="1499"/>
  <c r="K718" i="1499"/>
  <c r="F721" i="1499"/>
  <c r="I720" i="1499"/>
  <c r="J719" i="1499"/>
  <c r="M719" i="1499"/>
  <c r="J721" i="1498"/>
  <c r="M721" i="1498"/>
  <c r="F723" i="1498"/>
  <c r="I722" i="1498"/>
  <c r="N720" i="1498"/>
  <c r="K720" i="1498"/>
  <c r="J721" i="1501" l="1"/>
  <c r="M721" i="1501"/>
  <c r="I722" i="1501"/>
  <c r="F723" i="1501"/>
  <c r="N720" i="1501"/>
  <c r="K720" i="1501"/>
  <c r="J721" i="1500"/>
  <c r="M721" i="1500"/>
  <c r="I722" i="1500"/>
  <c r="F723" i="1500"/>
  <c r="N720" i="1500"/>
  <c r="K720" i="1500"/>
  <c r="K719" i="1499"/>
  <c r="N719" i="1499"/>
  <c r="M720" i="1499"/>
  <c r="J720" i="1499"/>
  <c r="F722" i="1499"/>
  <c r="I721" i="1499"/>
  <c r="M722" i="1498"/>
  <c r="J722" i="1498"/>
  <c r="F724" i="1498"/>
  <c r="I723" i="1498"/>
  <c r="N721" i="1498"/>
  <c r="K721" i="1498"/>
  <c r="I723" i="1501" l="1"/>
  <c r="F724" i="1501"/>
  <c r="J722" i="1501"/>
  <c r="M722" i="1501"/>
  <c r="N721" i="1501"/>
  <c r="K721" i="1501"/>
  <c r="F724" i="1500"/>
  <c r="I723" i="1500"/>
  <c r="J722" i="1500"/>
  <c r="M722" i="1500"/>
  <c r="N721" i="1500"/>
  <c r="K721" i="1500"/>
  <c r="I722" i="1499"/>
  <c r="F723" i="1499"/>
  <c r="M721" i="1499"/>
  <c r="J721" i="1499"/>
  <c r="K720" i="1499"/>
  <c r="N720" i="1499"/>
  <c r="J723" i="1498"/>
  <c r="M723" i="1498"/>
  <c r="F725" i="1498"/>
  <c r="I724" i="1498"/>
  <c r="N722" i="1498"/>
  <c r="K722" i="1498"/>
  <c r="N722" i="1501" l="1"/>
  <c r="K722" i="1501"/>
  <c r="F725" i="1501"/>
  <c r="I724" i="1501"/>
  <c r="M723" i="1501"/>
  <c r="J723" i="1501"/>
  <c r="K722" i="1500"/>
  <c r="N722" i="1500"/>
  <c r="J723" i="1500"/>
  <c r="M723" i="1500"/>
  <c r="F725" i="1500"/>
  <c r="I724" i="1500"/>
  <c r="K721" i="1499"/>
  <c r="N721" i="1499"/>
  <c r="I723" i="1499"/>
  <c r="F724" i="1499"/>
  <c r="M722" i="1499"/>
  <c r="J722" i="1499"/>
  <c r="J724" i="1498"/>
  <c r="M724" i="1498"/>
  <c r="F726" i="1498"/>
  <c r="I725" i="1498"/>
  <c r="N723" i="1498"/>
  <c r="K723" i="1498"/>
  <c r="M724" i="1501" l="1"/>
  <c r="J724" i="1501"/>
  <c r="K723" i="1501"/>
  <c r="N723" i="1501"/>
  <c r="I725" i="1501"/>
  <c r="F726" i="1501"/>
  <c r="I725" i="1500"/>
  <c r="F726" i="1500"/>
  <c r="M724" i="1500"/>
  <c r="J724" i="1500"/>
  <c r="K723" i="1500"/>
  <c r="N723" i="1500"/>
  <c r="F725" i="1499"/>
  <c r="I724" i="1499"/>
  <c r="K722" i="1499"/>
  <c r="N722" i="1499"/>
  <c r="J723" i="1499"/>
  <c r="M723" i="1499"/>
  <c r="M725" i="1498"/>
  <c r="J725" i="1498"/>
  <c r="I726" i="1498"/>
  <c r="F727" i="1498"/>
  <c r="N724" i="1498"/>
  <c r="K724" i="1498"/>
  <c r="I726" i="1501" l="1"/>
  <c r="F727" i="1501"/>
  <c r="M725" i="1501"/>
  <c r="J725" i="1501"/>
  <c r="K724" i="1501"/>
  <c r="N724" i="1501"/>
  <c r="I726" i="1500"/>
  <c r="F727" i="1500"/>
  <c r="N724" i="1500"/>
  <c r="K724" i="1500"/>
  <c r="M725" i="1500"/>
  <c r="J725" i="1500"/>
  <c r="J724" i="1499"/>
  <c r="M724" i="1499"/>
  <c r="N723" i="1499"/>
  <c r="K723" i="1499"/>
  <c r="F726" i="1499"/>
  <c r="I725" i="1499"/>
  <c r="F728" i="1498"/>
  <c r="I727" i="1498"/>
  <c r="J726" i="1498"/>
  <c r="M726" i="1498"/>
  <c r="N725" i="1498"/>
  <c r="K725" i="1498"/>
  <c r="N725" i="1501" l="1"/>
  <c r="K725" i="1501"/>
  <c r="I727" i="1501"/>
  <c r="F728" i="1501"/>
  <c r="M726" i="1501"/>
  <c r="J726" i="1501"/>
  <c r="F728" i="1500"/>
  <c r="I727" i="1500"/>
  <c r="N725" i="1500"/>
  <c r="K725" i="1500"/>
  <c r="J726" i="1500"/>
  <c r="M726" i="1500"/>
  <c r="M725" i="1499"/>
  <c r="J725" i="1499"/>
  <c r="I726" i="1499"/>
  <c r="F727" i="1499"/>
  <c r="K724" i="1499"/>
  <c r="N724" i="1499"/>
  <c r="N726" i="1498"/>
  <c r="K726" i="1498"/>
  <c r="J727" i="1498"/>
  <c r="M727" i="1498"/>
  <c r="F729" i="1498"/>
  <c r="I728" i="1498"/>
  <c r="K726" i="1501" l="1"/>
  <c r="N726" i="1501"/>
  <c r="F729" i="1501"/>
  <c r="I728" i="1501"/>
  <c r="M727" i="1501"/>
  <c r="J727" i="1501"/>
  <c r="K726" i="1500"/>
  <c r="N726" i="1500"/>
  <c r="M727" i="1500"/>
  <c r="J727" i="1500"/>
  <c r="F729" i="1500"/>
  <c r="I728" i="1500"/>
  <c r="I727" i="1499"/>
  <c r="F728" i="1499"/>
  <c r="M726" i="1499"/>
  <c r="J726" i="1499"/>
  <c r="K725" i="1499"/>
  <c r="N725" i="1499"/>
  <c r="F730" i="1498"/>
  <c r="I729" i="1498"/>
  <c r="J728" i="1498"/>
  <c r="M728" i="1498"/>
  <c r="K727" i="1498"/>
  <c r="N727" i="1498"/>
  <c r="M728" i="1501" l="1"/>
  <c r="J728" i="1501"/>
  <c r="K727" i="1501"/>
  <c r="N727" i="1501"/>
  <c r="I729" i="1501"/>
  <c r="F730" i="1501"/>
  <c r="J728" i="1500"/>
  <c r="M728" i="1500"/>
  <c r="I729" i="1500"/>
  <c r="F730" i="1500"/>
  <c r="N727" i="1500"/>
  <c r="K727" i="1500"/>
  <c r="N726" i="1499"/>
  <c r="K726" i="1499"/>
  <c r="I728" i="1499"/>
  <c r="F729" i="1499"/>
  <c r="M727" i="1499"/>
  <c r="J727" i="1499"/>
  <c r="N728" i="1498"/>
  <c r="K728" i="1498"/>
  <c r="J729" i="1498"/>
  <c r="M729" i="1498"/>
  <c r="I730" i="1498"/>
  <c r="F731" i="1498"/>
  <c r="K728" i="1501" l="1"/>
  <c r="N728" i="1501"/>
  <c r="I730" i="1501"/>
  <c r="F731" i="1501"/>
  <c r="M729" i="1501"/>
  <c r="J729" i="1501"/>
  <c r="F731" i="1500"/>
  <c r="I730" i="1500"/>
  <c r="M729" i="1500"/>
  <c r="J729" i="1500"/>
  <c r="N728" i="1500"/>
  <c r="K728" i="1500"/>
  <c r="N727" i="1499"/>
  <c r="K727" i="1499"/>
  <c r="F730" i="1499"/>
  <c r="I729" i="1499"/>
  <c r="J728" i="1499"/>
  <c r="M728" i="1499"/>
  <c r="J730" i="1498"/>
  <c r="M730" i="1498"/>
  <c r="F732" i="1498"/>
  <c r="I731" i="1498"/>
  <c r="N729" i="1498"/>
  <c r="K729" i="1498"/>
  <c r="I731" i="1501" l="1"/>
  <c r="F732" i="1501"/>
  <c r="N729" i="1501"/>
  <c r="K729" i="1501"/>
  <c r="M730" i="1501"/>
  <c r="J730" i="1501"/>
  <c r="N729" i="1500"/>
  <c r="K729" i="1500"/>
  <c r="J730" i="1500"/>
  <c r="M730" i="1500"/>
  <c r="F732" i="1500"/>
  <c r="I731" i="1500"/>
  <c r="F731" i="1499"/>
  <c r="I730" i="1499"/>
  <c r="K728" i="1499"/>
  <c r="N728" i="1499"/>
  <c r="M729" i="1499"/>
  <c r="J729" i="1499"/>
  <c r="M731" i="1498"/>
  <c r="J731" i="1498"/>
  <c r="F733" i="1498"/>
  <c r="I732" i="1498"/>
  <c r="K730" i="1498"/>
  <c r="N730" i="1498"/>
  <c r="F733" i="1501" l="1"/>
  <c r="I732" i="1501"/>
  <c r="K730" i="1501"/>
  <c r="N730" i="1501"/>
  <c r="M731" i="1501"/>
  <c r="J731" i="1501"/>
  <c r="M731" i="1500"/>
  <c r="J731" i="1500"/>
  <c r="F733" i="1500"/>
  <c r="I732" i="1500"/>
  <c r="K730" i="1500"/>
  <c r="N730" i="1500"/>
  <c r="K729" i="1499"/>
  <c r="N729" i="1499"/>
  <c r="M730" i="1499"/>
  <c r="J730" i="1499"/>
  <c r="I731" i="1499"/>
  <c r="F732" i="1499"/>
  <c r="M732" i="1498"/>
  <c r="J732" i="1498"/>
  <c r="I733" i="1498"/>
  <c r="F734" i="1498"/>
  <c r="K731" i="1498"/>
  <c r="N731" i="1498"/>
  <c r="K731" i="1501" l="1"/>
  <c r="N731" i="1501"/>
  <c r="M732" i="1501"/>
  <c r="J732" i="1501"/>
  <c r="I733" i="1501"/>
  <c r="F734" i="1501"/>
  <c r="M732" i="1500"/>
  <c r="J732" i="1500"/>
  <c r="I733" i="1500"/>
  <c r="F734" i="1500"/>
  <c r="N731" i="1500"/>
  <c r="K731" i="1500"/>
  <c r="M731" i="1499"/>
  <c r="J731" i="1499"/>
  <c r="I732" i="1499"/>
  <c r="F733" i="1499"/>
  <c r="N730" i="1499"/>
  <c r="K730" i="1499"/>
  <c r="I734" i="1498"/>
  <c r="F735" i="1498"/>
  <c r="M733" i="1498"/>
  <c r="J733" i="1498"/>
  <c r="N732" i="1498"/>
  <c r="K732" i="1498"/>
  <c r="I734" i="1501" l="1"/>
  <c r="F735" i="1501"/>
  <c r="M733" i="1501"/>
  <c r="J733" i="1501"/>
  <c r="K732" i="1501"/>
  <c r="N732" i="1501"/>
  <c r="F735" i="1500"/>
  <c r="I734" i="1500"/>
  <c r="M733" i="1500"/>
  <c r="J733" i="1500"/>
  <c r="N732" i="1500"/>
  <c r="K732" i="1500"/>
  <c r="F734" i="1499"/>
  <c r="I733" i="1499"/>
  <c r="J732" i="1499"/>
  <c r="M732" i="1499"/>
  <c r="K731" i="1499"/>
  <c r="N731" i="1499"/>
  <c r="N733" i="1498"/>
  <c r="K733" i="1498"/>
  <c r="F736" i="1498"/>
  <c r="I735" i="1498"/>
  <c r="J734" i="1498"/>
  <c r="M734" i="1498"/>
  <c r="I735" i="1501" l="1"/>
  <c r="F736" i="1501"/>
  <c r="N733" i="1501"/>
  <c r="K733" i="1501"/>
  <c r="M734" i="1501"/>
  <c r="J734" i="1501"/>
  <c r="N733" i="1500"/>
  <c r="K733" i="1500"/>
  <c r="J734" i="1500"/>
  <c r="M734" i="1500"/>
  <c r="F736" i="1500"/>
  <c r="I735" i="1500"/>
  <c r="K732" i="1499"/>
  <c r="N732" i="1499"/>
  <c r="M733" i="1499"/>
  <c r="J733" i="1499"/>
  <c r="I734" i="1499"/>
  <c r="F735" i="1499"/>
  <c r="K734" i="1498"/>
  <c r="N734" i="1498"/>
  <c r="M735" i="1498"/>
  <c r="J735" i="1498"/>
  <c r="F737" i="1498"/>
  <c r="I736" i="1498"/>
  <c r="F737" i="1501" l="1"/>
  <c r="I736" i="1501"/>
  <c r="K734" i="1501"/>
  <c r="N734" i="1501"/>
  <c r="M735" i="1501"/>
  <c r="J735" i="1501"/>
  <c r="F737" i="1500"/>
  <c r="I736" i="1500"/>
  <c r="M735" i="1500"/>
  <c r="J735" i="1500"/>
  <c r="K734" i="1500"/>
  <c r="N734" i="1500"/>
  <c r="I735" i="1499"/>
  <c r="F736" i="1499"/>
  <c r="K733" i="1499"/>
  <c r="N733" i="1499"/>
  <c r="M734" i="1499"/>
  <c r="J734" i="1499"/>
  <c r="I737" i="1498"/>
  <c r="F738" i="1498"/>
  <c r="M736" i="1498"/>
  <c r="J736" i="1498"/>
  <c r="K735" i="1498"/>
  <c r="N735" i="1498"/>
  <c r="K735" i="1501" l="1"/>
  <c r="N735" i="1501"/>
  <c r="M736" i="1501"/>
  <c r="J736" i="1501"/>
  <c r="I737" i="1501"/>
  <c r="F738" i="1501"/>
  <c r="N735" i="1500"/>
  <c r="K735" i="1500"/>
  <c r="J736" i="1500"/>
  <c r="M736" i="1500"/>
  <c r="I737" i="1500"/>
  <c r="F738" i="1500"/>
  <c r="N734" i="1499"/>
  <c r="K734" i="1499"/>
  <c r="I736" i="1499"/>
  <c r="F737" i="1499"/>
  <c r="M735" i="1499"/>
  <c r="J735" i="1499"/>
  <c r="N736" i="1498"/>
  <c r="K736" i="1498"/>
  <c r="I738" i="1498"/>
  <c r="F739" i="1498"/>
  <c r="M737" i="1498"/>
  <c r="J737" i="1498"/>
  <c r="M737" i="1501" l="1"/>
  <c r="J737" i="1501"/>
  <c r="K736" i="1501"/>
  <c r="N736" i="1501"/>
  <c r="I738" i="1501"/>
  <c r="F739" i="1501"/>
  <c r="I738" i="1500"/>
  <c r="F739" i="1500"/>
  <c r="M737" i="1500"/>
  <c r="J737" i="1500"/>
  <c r="N736" i="1500"/>
  <c r="K736" i="1500"/>
  <c r="N735" i="1499"/>
  <c r="K735" i="1499"/>
  <c r="F738" i="1499"/>
  <c r="I737" i="1499"/>
  <c r="J736" i="1499"/>
  <c r="M736" i="1499"/>
  <c r="N737" i="1498"/>
  <c r="K737" i="1498"/>
  <c r="F740" i="1498"/>
  <c r="I739" i="1498"/>
  <c r="J738" i="1498"/>
  <c r="M738" i="1498"/>
  <c r="F740" i="1501" l="1"/>
  <c r="I739" i="1501"/>
  <c r="J738" i="1501"/>
  <c r="M738" i="1501"/>
  <c r="N737" i="1501"/>
  <c r="K737" i="1501"/>
  <c r="N737" i="1500"/>
  <c r="K737" i="1500"/>
  <c r="F740" i="1500"/>
  <c r="I739" i="1500"/>
  <c r="J738" i="1500"/>
  <c r="M738" i="1500"/>
  <c r="K736" i="1499"/>
  <c r="N736" i="1499"/>
  <c r="F739" i="1499"/>
  <c r="I738" i="1499"/>
  <c r="M737" i="1499"/>
  <c r="J737" i="1499"/>
  <c r="M739" i="1498"/>
  <c r="J739" i="1498"/>
  <c r="K738" i="1498"/>
  <c r="N738" i="1498"/>
  <c r="F741" i="1498"/>
  <c r="I740" i="1498"/>
  <c r="K738" i="1501" l="1"/>
  <c r="N738" i="1501"/>
  <c r="M739" i="1501"/>
  <c r="J739" i="1501"/>
  <c r="F741" i="1501"/>
  <c r="I740" i="1501"/>
  <c r="M739" i="1500"/>
  <c r="J739" i="1500"/>
  <c r="K738" i="1500"/>
  <c r="N738" i="1500"/>
  <c r="F741" i="1500"/>
  <c r="I740" i="1500"/>
  <c r="I739" i="1499"/>
  <c r="F740" i="1499"/>
  <c r="K737" i="1499"/>
  <c r="N737" i="1499"/>
  <c r="M738" i="1499"/>
  <c r="J738" i="1499"/>
  <c r="I741" i="1498"/>
  <c r="F742" i="1498"/>
  <c r="M740" i="1498"/>
  <c r="J740" i="1498"/>
  <c r="K739" i="1498"/>
  <c r="N739" i="1498"/>
  <c r="M740" i="1501" l="1"/>
  <c r="J740" i="1501"/>
  <c r="I741" i="1501"/>
  <c r="F742" i="1501"/>
  <c r="K739" i="1501"/>
  <c r="N739" i="1501"/>
  <c r="M740" i="1500"/>
  <c r="J740" i="1500"/>
  <c r="I741" i="1500"/>
  <c r="F742" i="1500"/>
  <c r="K739" i="1500"/>
  <c r="N739" i="1500"/>
  <c r="N738" i="1499"/>
  <c r="K738" i="1499"/>
  <c r="I740" i="1499"/>
  <c r="F741" i="1499"/>
  <c r="M739" i="1499"/>
  <c r="J739" i="1499"/>
  <c r="I742" i="1498"/>
  <c r="F743" i="1498"/>
  <c r="N740" i="1498"/>
  <c r="K740" i="1498"/>
  <c r="J741" i="1498"/>
  <c r="M741" i="1498"/>
  <c r="N740" i="1501" l="1"/>
  <c r="K740" i="1501"/>
  <c r="I742" i="1501"/>
  <c r="F743" i="1501"/>
  <c r="M741" i="1501"/>
  <c r="J741" i="1501"/>
  <c r="I742" i="1500"/>
  <c r="F743" i="1500"/>
  <c r="M741" i="1500"/>
  <c r="J741" i="1500"/>
  <c r="N740" i="1500"/>
  <c r="K740" i="1500"/>
  <c r="N739" i="1499"/>
  <c r="K739" i="1499"/>
  <c r="F742" i="1499"/>
  <c r="I741" i="1499"/>
  <c r="J740" i="1499"/>
  <c r="M740" i="1499"/>
  <c r="N741" i="1498"/>
  <c r="K741" i="1498"/>
  <c r="F744" i="1498"/>
  <c r="I743" i="1498"/>
  <c r="J742" i="1498"/>
  <c r="M742" i="1498"/>
  <c r="N741" i="1501" l="1"/>
  <c r="K741" i="1501"/>
  <c r="F744" i="1501"/>
  <c r="I743" i="1501"/>
  <c r="J742" i="1501"/>
  <c r="M742" i="1501"/>
  <c r="N741" i="1500"/>
  <c r="K741" i="1500"/>
  <c r="F744" i="1500"/>
  <c r="I743" i="1500"/>
  <c r="J742" i="1500"/>
  <c r="M742" i="1500"/>
  <c r="F743" i="1499"/>
  <c r="I742" i="1499"/>
  <c r="K740" i="1499"/>
  <c r="N740" i="1499"/>
  <c r="M741" i="1499"/>
  <c r="J741" i="1499"/>
  <c r="K742" i="1498"/>
  <c r="N742" i="1498"/>
  <c r="M743" i="1498"/>
  <c r="J743" i="1498"/>
  <c r="F745" i="1498"/>
  <c r="I744" i="1498"/>
  <c r="K742" i="1501" l="1"/>
  <c r="N742" i="1501"/>
  <c r="M743" i="1501"/>
  <c r="J743" i="1501"/>
  <c r="F745" i="1501"/>
  <c r="I744" i="1501"/>
  <c r="K742" i="1500"/>
  <c r="N742" i="1500"/>
  <c r="M743" i="1500"/>
  <c r="J743" i="1500"/>
  <c r="F745" i="1500"/>
  <c r="I744" i="1500"/>
  <c r="K741" i="1499"/>
  <c r="N741" i="1499"/>
  <c r="M742" i="1499"/>
  <c r="J742" i="1499"/>
  <c r="I743" i="1499"/>
  <c r="F744" i="1499"/>
  <c r="M744" i="1498"/>
  <c r="J744" i="1498"/>
  <c r="I745" i="1498"/>
  <c r="F746" i="1498"/>
  <c r="K743" i="1498"/>
  <c r="N743" i="1498"/>
  <c r="M744" i="1501" l="1"/>
  <c r="J744" i="1501"/>
  <c r="I745" i="1501"/>
  <c r="F746" i="1501"/>
  <c r="K743" i="1501"/>
  <c r="N743" i="1501"/>
  <c r="I745" i="1500"/>
  <c r="F746" i="1500"/>
  <c r="K743" i="1500"/>
  <c r="N743" i="1500"/>
  <c r="M744" i="1500"/>
  <c r="J744" i="1500"/>
  <c r="M743" i="1499"/>
  <c r="J743" i="1499"/>
  <c r="I744" i="1499"/>
  <c r="F745" i="1499"/>
  <c r="N742" i="1499"/>
  <c r="K742" i="1499"/>
  <c r="I746" i="1498"/>
  <c r="F747" i="1498"/>
  <c r="M745" i="1498"/>
  <c r="J745" i="1498"/>
  <c r="N744" i="1498"/>
  <c r="K744" i="1498"/>
  <c r="I746" i="1501" l="1"/>
  <c r="F747" i="1501"/>
  <c r="M745" i="1501"/>
  <c r="J745" i="1501"/>
  <c r="N744" i="1501"/>
  <c r="K744" i="1501"/>
  <c r="N744" i="1500"/>
  <c r="K744" i="1500"/>
  <c r="I746" i="1500"/>
  <c r="F747" i="1500"/>
  <c r="M745" i="1500"/>
  <c r="J745" i="1500"/>
  <c r="F746" i="1499"/>
  <c r="I745" i="1499"/>
  <c r="N743" i="1499"/>
  <c r="K743" i="1499"/>
  <c r="J744" i="1499"/>
  <c r="M744" i="1499"/>
  <c r="N745" i="1498"/>
  <c r="K745" i="1498"/>
  <c r="F748" i="1498"/>
  <c r="I747" i="1498"/>
  <c r="J746" i="1498"/>
  <c r="M746" i="1498"/>
  <c r="N745" i="1501" l="1"/>
  <c r="K745" i="1501"/>
  <c r="F748" i="1501"/>
  <c r="I747" i="1501"/>
  <c r="J746" i="1501"/>
  <c r="M746" i="1501"/>
  <c r="N745" i="1500"/>
  <c r="K745" i="1500"/>
  <c r="F748" i="1500"/>
  <c r="I747" i="1500"/>
  <c r="J746" i="1500"/>
  <c r="M746" i="1500"/>
  <c r="K744" i="1499"/>
  <c r="N744" i="1499"/>
  <c r="M745" i="1499"/>
  <c r="J745" i="1499"/>
  <c r="F747" i="1499"/>
  <c r="I746" i="1499"/>
  <c r="K746" i="1498"/>
  <c r="N746" i="1498"/>
  <c r="M747" i="1498"/>
  <c r="J747" i="1498"/>
  <c r="F749" i="1498"/>
  <c r="I748" i="1498"/>
  <c r="K746" i="1501" l="1"/>
  <c r="N746" i="1501"/>
  <c r="M747" i="1501"/>
  <c r="J747" i="1501"/>
  <c r="F749" i="1501"/>
  <c r="I748" i="1501"/>
  <c r="K746" i="1500"/>
  <c r="N746" i="1500"/>
  <c r="M747" i="1500"/>
  <c r="J747" i="1500"/>
  <c r="F749" i="1500"/>
  <c r="I748" i="1500"/>
  <c r="M746" i="1499"/>
  <c r="J746" i="1499"/>
  <c r="I747" i="1499"/>
  <c r="F748" i="1499"/>
  <c r="K745" i="1499"/>
  <c r="N745" i="1499"/>
  <c r="M748" i="1498"/>
  <c r="J748" i="1498"/>
  <c r="I749" i="1498"/>
  <c r="F750" i="1498"/>
  <c r="K747" i="1498"/>
  <c r="N747" i="1498"/>
  <c r="I749" i="1501" l="1"/>
  <c r="F750" i="1501"/>
  <c r="M748" i="1501"/>
  <c r="J748" i="1501"/>
  <c r="K747" i="1501"/>
  <c r="N747" i="1501"/>
  <c r="M748" i="1500"/>
  <c r="J748" i="1500"/>
  <c r="I749" i="1500"/>
  <c r="F750" i="1500"/>
  <c r="K747" i="1500"/>
  <c r="N747" i="1500"/>
  <c r="I748" i="1499"/>
  <c r="F749" i="1499"/>
  <c r="M747" i="1499"/>
  <c r="J747" i="1499"/>
  <c r="N746" i="1499"/>
  <c r="K746" i="1499"/>
  <c r="I750" i="1498"/>
  <c r="F751" i="1498"/>
  <c r="M749" i="1498"/>
  <c r="J749" i="1498"/>
  <c r="N748" i="1498"/>
  <c r="K748" i="1498"/>
  <c r="N748" i="1501" l="1"/>
  <c r="K748" i="1501"/>
  <c r="I750" i="1501"/>
  <c r="F751" i="1501"/>
  <c r="M749" i="1501"/>
  <c r="J749" i="1501"/>
  <c r="I750" i="1500"/>
  <c r="F751" i="1500"/>
  <c r="M749" i="1500"/>
  <c r="J749" i="1500"/>
  <c r="N748" i="1500"/>
  <c r="K748" i="1500"/>
  <c r="K747" i="1499"/>
  <c r="N747" i="1499"/>
  <c r="F750" i="1499"/>
  <c r="I749" i="1499"/>
  <c r="J748" i="1499"/>
  <c r="M748" i="1499"/>
  <c r="N749" i="1498"/>
  <c r="K749" i="1498"/>
  <c r="F752" i="1498"/>
  <c r="I751" i="1498"/>
  <c r="J750" i="1498"/>
  <c r="M750" i="1498"/>
  <c r="F752" i="1501" l="1"/>
  <c r="I751" i="1501"/>
  <c r="N749" i="1501"/>
  <c r="K749" i="1501"/>
  <c r="J750" i="1501"/>
  <c r="M750" i="1501"/>
  <c r="N749" i="1500"/>
  <c r="K749" i="1500"/>
  <c r="F752" i="1500"/>
  <c r="I751" i="1500"/>
  <c r="J750" i="1500"/>
  <c r="M750" i="1500"/>
  <c r="K748" i="1499"/>
  <c r="N748" i="1499"/>
  <c r="M749" i="1499"/>
  <c r="J749" i="1499"/>
  <c r="F751" i="1499"/>
  <c r="I750" i="1499"/>
  <c r="K750" i="1498"/>
  <c r="N750" i="1498"/>
  <c r="M751" i="1498"/>
  <c r="J751" i="1498"/>
  <c r="F753" i="1498"/>
  <c r="I752" i="1498"/>
  <c r="K750" i="1501" l="1"/>
  <c r="N750" i="1501"/>
  <c r="M751" i="1501"/>
  <c r="J751" i="1501"/>
  <c r="F753" i="1501"/>
  <c r="I752" i="1501"/>
  <c r="K750" i="1500"/>
  <c r="N750" i="1500"/>
  <c r="M751" i="1500"/>
  <c r="J751" i="1500"/>
  <c r="F753" i="1500"/>
  <c r="I752" i="1500"/>
  <c r="M750" i="1499"/>
  <c r="J750" i="1499"/>
  <c r="K749" i="1499"/>
  <c r="N749" i="1499"/>
  <c r="I751" i="1499"/>
  <c r="F752" i="1499"/>
  <c r="M752" i="1498"/>
  <c r="J752" i="1498"/>
  <c r="I753" i="1498"/>
  <c r="F754" i="1498"/>
  <c r="K751" i="1498"/>
  <c r="N751" i="1498"/>
  <c r="M752" i="1501" l="1"/>
  <c r="J752" i="1501"/>
  <c r="I753" i="1501"/>
  <c r="F754" i="1501"/>
  <c r="K751" i="1501"/>
  <c r="N751" i="1501"/>
  <c r="M752" i="1500"/>
  <c r="J752" i="1500"/>
  <c r="I753" i="1500"/>
  <c r="F754" i="1500"/>
  <c r="K751" i="1500"/>
  <c r="N751" i="1500"/>
  <c r="I752" i="1499"/>
  <c r="F753" i="1499"/>
  <c r="M751" i="1499"/>
  <c r="J751" i="1499"/>
  <c r="N750" i="1499"/>
  <c r="K750" i="1499"/>
  <c r="F755" i="1498"/>
  <c r="I754" i="1498"/>
  <c r="J753" i="1498"/>
  <c r="M753" i="1498"/>
  <c r="N752" i="1498"/>
  <c r="K752" i="1498"/>
  <c r="F755" i="1501" l="1"/>
  <c r="I754" i="1501"/>
  <c r="M753" i="1501"/>
  <c r="J753" i="1501"/>
  <c r="N752" i="1501"/>
  <c r="K752" i="1501"/>
  <c r="I754" i="1500"/>
  <c r="F755" i="1500"/>
  <c r="M753" i="1500"/>
  <c r="J753" i="1500"/>
  <c r="N752" i="1500"/>
  <c r="K752" i="1500"/>
  <c r="K751" i="1499"/>
  <c r="N751" i="1499"/>
  <c r="F754" i="1499"/>
  <c r="I753" i="1499"/>
  <c r="J752" i="1499"/>
  <c r="M752" i="1499"/>
  <c r="N753" i="1498"/>
  <c r="K753" i="1498"/>
  <c r="J754" i="1498"/>
  <c r="M754" i="1498"/>
  <c r="F756" i="1498"/>
  <c r="I755" i="1498"/>
  <c r="J754" i="1501" l="1"/>
  <c r="M754" i="1501"/>
  <c r="N753" i="1501"/>
  <c r="K753" i="1501"/>
  <c r="F756" i="1501"/>
  <c r="I755" i="1501"/>
  <c r="N753" i="1500"/>
  <c r="K753" i="1500"/>
  <c r="F756" i="1500"/>
  <c r="I755" i="1500"/>
  <c r="J754" i="1500"/>
  <c r="M754" i="1500"/>
  <c r="M753" i="1499"/>
  <c r="J753" i="1499"/>
  <c r="K752" i="1499"/>
  <c r="N752" i="1499"/>
  <c r="I754" i="1499"/>
  <c r="F755" i="1499"/>
  <c r="M755" i="1498"/>
  <c r="J755" i="1498"/>
  <c r="F757" i="1498"/>
  <c r="I756" i="1498"/>
  <c r="K754" i="1498"/>
  <c r="N754" i="1498"/>
  <c r="M755" i="1501" l="1"/>
  <c r="J755" i="1501"/>
  <c r="I756" i="1501"/>
  <c r="F757" i="1501"/>
  <c r="K754" i="1501"/>
  <c r="N754" i="1501"/>
  <c r="M755" i="1500"/>
  <c r="J755" i="1500"/>
  <c r="K754" i="1500"/>
  <c r="N754" i="1500"/>
  <c r="F757" i="1500"/>
  <c r="I756" i="1500"/>
  <c r="F756" i="1499"/>
  <c r="I755" i="1499"/>
  <c r="K753" i="1499"/>
  <c r="N753" i="1499"/>
  <c r="M754" i="1499"/>
  <c r="J754" i="1499"/>
  <c r="J756" i="1498"/>
  <c r="M756" i="1498"/>
  <c r="I757" i="1498"/>
  <c r="F758" i="1498"/>
  <c r="N755" i="1498"/>
  <c r="K755" i="1498"/>
  <c r="M756" i="1501" l="1"/>
  <c r="J756" i="1501"/>
  <c r="K755" i="1501"/>
  <c r="N755" i="1501"/>
  <c r="I757" i="1501"/>
  <c r="F758" i="1501"/>
  <c r="I757" i="1500"/>
  <c r="F758" i="1500"/>
  <c r="M756" i="1500"/>
  <c r="J756" i="1500"/>
  <c r="K755" i="1500"/>
  <c r="N755" i="1500"/>
  <c r="K754" i="1499"/>
  <c r="N754" i="1499"/>
  <c r="M755" i="1499"/>
  <c r="J755" i="1499"/>
  <c r="I756" i="1499"/>
  <c r="F757" i="1499"/>
  <c r="F759" i="1498"/>
  <c r="I758" i="1498"/>
  <c r="J757" i="1498"/>
  <c r="M757" i="1498"/>
  <c r="N756" i="1498"/>
  <c r="K756" i="1498"/>
  <c r="I758" i="1501" l="1"/>
  <c r="F759" i="1501"/>
  <c r="M757" i="1501"/>
  <c r="J757" i="1501"/>
  <c r="K756" i="1501"/>
  <c r="N756" i="1501"/>
  <c r="N756" i="1500"/>
  <c r="K756" i="1500"/>
  <c r="F759" i="1500"/>
  <c r="I758" i="1500"/>
  <c r="M757" i="1500"/>
  <c r="J757" i="1500"/>
  <c r="I757" i="1499"/>
  <c r="F758" i="1499"/>
  <c r="K755" i="1499"/>
  <c r="N755" i="1499"/>
  <c r="M756" i="1499"/>
  <c r="J756" i="1499"/>
  <c r="K757" i="1498"/>
  <c r="N757" i="1498"/>
  <c r="M758" i="1498"/>
  <c r="J758" i="1498"/>
  <c r="F760" i="1498"/>
  <c r="I759" i="1498"/>
  <c r="N757" i="1501" l="1"/>
  <c r="K757" i="1501"/>
  <c r="F760" i="1501"/>
  <c r="I759" i="1501"/>
  <c r="M758" i="1501"/>
  <c r="J758" i="1501"/>
  <c r="M758" i="1500"/>
  <c r="J758" i="1500"/>
  <c r="K757" i="1500"/>
  <c r="N757" i="1500"/>
  <c r="F760" i="1500"/>
  <c r="I759" i="1500"/>
  <c r="K756" i="1499"/>
  <c r="N756" i="1499"/>
  <c r="I758" i="1499"/>
  <c r="F759" i="1499"/>
  <c r="J757" i="1499"/>
  <c r="M757" i="1499"/>
  <c r="M759" i="1498"/>
  <c r="J759" i="1498"/>
  <c r="F761" i="1498"/>
  <c r="I760" i="1498"/>
  <c r="K758" i="1498"/>
  <c r="N758" i="1498"/>
  <c r="K758" i="1501" l="1"/>
  <c r="N758" i="1501"/>
  <c r="M759" i="1501"/>
  <c r="J759" i="1501"/>
  <c r="F761" i="1501"/>
  <c r="I760" i="1501"/>
  <c r="F761" i="1500"/>
  <c r="I760" i="1500"/>
  <c r="M759" i="1500"/>
  <c r="J759" i="1500"/>
  <c r="K758" i="1500"/>
  <c r="N758" i="1500"/>
  <c r="M758" i="1499"/>
  <c r="J758" i="1499"/>
  <c r="N757" i="1499"/>
  <c r="K757" i="1499"/>
  <c r="F760" i="1499"/>
  <c r="I759" i="1499"/>
  <c r="M760" i="1498"/>
  <c r="J760" i="1498"/>
  <c r="I761" i="1498"/>
  <c r="F762" i="1498"/>
  <c r="N759" i="1498"/>
  <c r="K759" i="1498"/>
  <c r="J760" i="1501" l="1"/>
  <c r="M760" i="1501"/>
  <c r="F762" i="1501"/>
  <c r="I761" i="1501"/>
  <c r="K759" i="1501"/>
  <c r="N759" i="1501"/>
  <c r="K759" i="1500"/>
  <c r="N759" i="1500"/>
  <c r="J760" i="1500"/>
  <c r="M760" i="1500"/>
  <c r="I761" i="1500"/>
  <c r="F762" i="1500"/>
  <c r="F761" i="1499"/>
  <c r="I760" i="1499"/>
  <c r="K758" i="1499"/>
  <c r="N758" i="1499"/>
  <c r="M759" i="1499"/>
  <c r="J759" i="1499"/>
  <c r="F763" i="1498"/>
  <c r="I762" i="1498"/>
  <c r="J761" i="1498"/>
  <c r="M761" i="1498"/>
  <c r="N760" i="1498"/>
  <c r="K760" i="1498"/>
  <c r="M761" i="1501" l="1"/>
  <c r="J761" i="1501"/>
  <c r="I762" i="1501"/>
  <c r="F763" i="1501"/>
  <c r="N760" i="1501"/>
  <c r="K760" i="1501"/>
  <c r="F763" i="1500"/>
  <c r="I762" i="1500"/>
  <c r="J761" i="1500"/>
  <c r="M761" i="1500"/>
  <c r="N760" i="1500"/>
  <c r="K760" i="1500"/>
  <c r="M760" i="1499"/>
  <c r="J760" i="1499"/>
  <c r="K759" i="1499"/>
  <c r="N759" i="1499"/>
  <c r="F762" i="1499"/>
  <c r="I761" i="1499"/>
  <c r="N761" i="1498"/>
  <c r="K761" i="1498"/>
  <c r="J762" i="1498"/>
  <c r="M762" i="1498"/>
  <c r="F764" i="1498"/>
  <c r="I763" i="1498"/>
  <c r="F764" i="1501" l="1"/>
  <c r="I763" i="1501"/>
  <c r="J762" i="1501"/>
  <c r="M762" i="1501"/>
  <c r="N761" i="1501"/>
  <c r="K761" i="1501"/>
  <c r="J762" i="1500"/>
  <c r="M762" i="1500"/>
  <c r="N761" i="1500"/>
  <c r="K761" i="1500"/>
  <c r="F764" i="1500"/>
  <c r="I763" i="1500"/>
  <c r="M761" i="1499"/>
  <c r="J761" i="1499"/>
  <c r="I762" i="1499"/>
  <c r="F763" i="1499"/>
  <c r="N760" i="1499"/>
  <c r="K760" i="1499"/>
  <c r="F765" i="1498"/>
  <c r="I764" i="1498"/>
  <c r="M763" i="1498"/>
  <c r="J763" i="1498"/>
  <c r="K762" i="1498"/>
  <c r="N762" i="1498"/>
  <c r="N762" i="1501" l="1"/>
  <c r="K762" i="1501"/>
  <c r="J763" i="1501"/>
  <c r="M763" i="1501"/>
  <c r="F765" i="1501"/>
  <c r="I764" i="1501"/>
  <c r="F765" i="1500"/>
  <c r="I764" i="1500"/>
  <c r="J763" i="1500"/>
  <c r="M763" i="1500"/>
  <c r="N762" i="1500"/>
  <c r="K762" i="1500"/>
  <c r="F764" i="1499"/>
  <c r="I763" i="1499"/>
  <c r="J762" i="1499"/>
  <c r="M762" i="1499"/>
  <c r="N761" i="1499"/>
  <c r="K761" i="1499"/>
  <c r="N763" i="1498"/>
  <c r="K763" i="1498"/>
  <c r="M764" i="1498"/>
  <c r="J764" i="1498"/>
  <c r="I765" i="1498"/>
  <c r="F766" i="1498"/>
  <c r="M764" i="1501" l="1"/>
  <c r="J764" i="1501"/>
  <c r="F766" i="1501"/>
  <c r="I765" i="1501"/>
  <c r="K763" i="1501"/>
  <c r="N763" i="1501"/>
  <c r="N763" i="1500"/>
  <c r="K763" i="1500"/>
  <c r="M764" i="1500"/>
  <c r="J764" i="1500"/>
  <c r="I765" i="1500"/>
  <c r="F766" i="1500"/>
  <c r="K762" i="1499"/>
  <c r="N762" i="1499"/>
  <c r="M763" i="1499"/>
  <c r="J763" i="1499"/>
  <c r="F765" i="1499"/>
  <c r="I764" i="1499"/>
  <c r="F767" i="1498"/>
  <c r="I766" i="1498"/>
  <c r="J765" i="1498"/>
  <c r="M765" i="1498"/>
  <c r="N764" i="1498"/>
  <c r="K764" i="1498"/>
  <c r="N764" i="1501" l="1"/>
  <c r="K764" i="1501"/>
  <c r="M765" i="1501"/>
  <c r="J765" i="1501"/>
  <c r="I766" i="1501"/>
  <c r="F767" i="1501"/>
  <c r="F767" i="1500"/>
  <c r="I766" i="1500"/>
  <c r="J765" i="1500"/>
  <c r="M765" i="1500"/>
  <c r="N764" i="1500"/>
  <c r="K764" i="1500"/>
  <c r="I765" i="1499"/>
  <c r="F766" i="1499"/>
  <c r="M764" i="1499"/>
  <c r="J764" i="1499"/>
  <c r="K763" i="1499"/>
  <c r="N763" i="1499"/>
  <c r="N765" i="1498"/>
  <c r="K765" i="1498"/>
  <c r="J766" i="1498"/>
  <c r="M766" i="1498"/>
  <c r="F768" i="1498"/>
  <c r="I767" i="1498"/>
  <c r="F768" i="1501" l="1"/>
  <c r="I767" i="1501"/>
  <c r="J766" i="1501"/>
  <c r="M766" i="1501"/>
  <c r="N765" i="1501"/>
  <c r="K765" i="1501"/>
  <c r="N765" i="1500"/>
  <c r="K765" i="1500"/>
  <c r="J766" i="1500"/>
  <c r="M766" i="1500"/>
  <c r="F768" i="1500"/>
  <c r="I767" i="1500"/>
  <c r="I766" i="1499"/>
  <c r="F767" i="1499"/>
  <c r="N764" i="1499"/>
  <c r="K764" i="1499"/>
  <c r="M765" i="1499"/>
  <c r="J765" i="1499"/>
  <c r="M767" i="1498"/>
  <c r="J767" i="1498"/>
  <c r="F769" i="1498"/>
  <c r="I768" i="1498"/>
  <c r="K766" i="1498"/>
  <c r="N766" i="1498"/>
  <c r="J767" i="1501" l="1"/>
  <c r="M767" i="1501"/>
  <c r="N766" i="1501"/>
  <c r="K766" i="1501"/>
  <c r="F769" i="1501"/>
  <c r="I768" i="1501"/>
  <c r="F769" i="1500"/>
  <c r="I768" i="1500"/>
  <c r="M767" i="1500"/>
  <c r="J767" i="1500"/>
  <c r="K766" i="1500"/>
  <c r="N766" i="1500"/>
  <c r="N765" i="1499"/>
  <c r="K765" i="1499"/>
  <c r="F768" i="1499"/>
  <c r="I767" i="1499"/>
  <c r="J766" i="1499"/>
  <c r="M766" i="1499"/>
  <c r="M768" i="1498"/>
  <c r="J768" i="1498"/>
  <c r="I769" i="1498"/>
  <c r="F770" i="1498"/>
  <c r="N767" i="1498"/>
  <c r="K767" i="1498"/>
  <c r="M768" i="1501" l="1"/>
  <c r="J768" i="1501"/>
  <c r="F770" i="1501"/>
  <c r="I769" i="1501"/>
  <c r="K767" i="1501"/>
  <c r="N767" i="1501"/>
  <c r="K767" i="1500"/>
  <c r="N767" i="1500"/>
  <c r="M768" i="1500"/>
  <c r="J768" i="1500"/>
  <c r="I769" i="1500"/>
  <c r="F770" i="1500"/>
  <c r="M767" i="1499"/>
  <c r="J767" i="1499"/>
  <c r="K766" i="1499"/>
  <c r="N766" i="1499"/>
  <c r="I768" i="1499"/>
  <c r="F771" i="1498"/>
  <c r="I770" i="1498"/>
  <c r="J769" i="1498"/>
  <c r="M769" i="1498"/>
  <c r="N768" i="1498"/>
  <c r="K768" i="1498"/>
  <c r="N768" i="1501" l="1"/>
  <c r="K768" i="1501"/>
  <c r="M769" i="1501"/>
  <c r="J769" i="1501"/>
  <c r="I770" i="1501"/>
  <c r="F771" i="1501"/>
  <c r="M769" i="1500"/>
  <c r="J769" i="1500"/>
  <c r="N768" i="1500"/>
  <c r="K768" i="1500"/>
  <c r="I770" i="1500"/>
  <c r="F771" i="1500"/>
  <c r="M768" i="1499"/>
  <c r="M769" i="1499" s="1"/>
  <c r="J768" i="1499"/>
  <c r="K767" i="1499"/>
  <c r="N767" i="1499"/>
  <c r="N769" i="1498"/>
  <c r="K769" i="1498"/>
  <c r="J770" i="1498"/>
  <c r="M770" i="1498"/>
  <c r="I771" i="1498"/>
  <c r="F772" i="1501" l="1"/>
  <c r="I771" i="1501"/>
  <c r="J770" i="1501"/>
  <c r="M770" i="1501"/>
  <c r="N769" i="1501"/>
  <c r="K769" i="1501"/>
  <c r="F772" i="1500"/>
  <c r="I771" i="1500"/>
  <c r="J770" i="1500"/>
  <c r="M770" i="1500"/>
  <c r="N769" i="1500"/>
  <c r="K769" i="1500"/>
  <c r="N768" i="1499"/>
  <c r="N769" i="1499" s="1"/>
  <c r="K768" i="1499"/>
  <c r="M771" i="1498"/>
  <c r="J771" i="1498"/>
  <c r="K770" i="1498"/>
  <c r="N770" i="1498"/>
  <c r="J771" i="1501" l="1"/>
  <c r="M771" i="1501"/>
  <c r="N770" i="1501"/>
  <c r="K770" i="1501"/>
  <c r="F773" i="1501"/>
  <c r="I772" i="1501"/>
  <c r="K770" i="1500"/>
  <c r="N770" i="1500"/>
  <c r="M771" i="1500"/>
  <c r="J771" i="1500"/>
  <c r="F773" i="1500"/>
  <c r="I772" i="1500"/>
  <c r="N771" i="1498"/>
  <c r="K771" i="1498"/>
  <c r="M772" i="1501" l="1"/>
  <c r="J772" i="1501"/>
  <c r="F774" i="1501"/>
  <c r="I773" i="1501"/>
  <c r="K771" i="1501"/>
  <c r="N771" i="1501"/>
  <c r="M772" i="1500"/>
  <c r="J772" i="1500"/>
  <c r="I773" i="1500"/>
  <c r="F774" i="1500"/>
  <c r="K771" i="1500"/>
  <c r="N771" i="1500"/>
  <c r="M773" i="1501" l="1"/>
  <c r="J773" i="1501"/>
  <c r="N772" i="1501"/>
  <c r="K772" i="1501"/>
  <c r="I774" i="1501"/>
  <c r="F775" i="1501"/>
  <c r="I774" i="1500"/>
  <c r="F775" i="1500"/>
  <c r="M773" i="1500"/>
  <c r="J773" i="1500"/>
  <c r="N772" i="1500"/>
  <c r="K772" i="1500"/>
  <c r="N773" i="1501" l="1"/>
  <c r="K773" i="1501"/>
  <c r="F776" i="1501"/>
  <c r="I775" i="1501"/>
  <c r="J774" i="1501"/>
  <c r="M774" i="1501"/>
  <c r="N773" i="1500"/>
  <c r="K773" i="1500"/>
  <c r="F776" i="1500"/>
  <c r="I775" i="1500"/>
  <c r="J774" i="1500"/>
  <c r="M774" i="1500"/>
  <c r="N774" i="1501" l="1"/>
  <c r="K774" i="1501"/>
  <c r="J775" i="1501"/>
  <c r="M775" i="1501"/>
  <c r="F777" i="1501"/>
  <c r="I776" i="1501"/>
  <c r="K774" i="1500"/>
  <c r="N774" i="1500"/>
  <c r="M775" i="1500"/>
  <c r="J775" i="1500"/>
  <c r="F777" i="1500"/>
  <c r="I776" i="1500"/>
  <c r="M776" i="1501" l="1"/>
  <c r="J776" i="1501"/>
  <c r="F778" i="1501"/>
  <c r="I777" i="1501"/>
  <c r="K775" i="1501"/>
  <c r="N775" i="1501"/>
  <c r="I777" i="1500"/>
  <c r="F778" i="1500"/>
  <c r="K775" i="1500"/>
  <c r="N775" i="1500"/>
  <c r="M776" i="1500"/>
  <c r="J776" i="1500"/>
  <c r="M777" i="1501" l="1"/>
  <c r="J777" i="1501"/>
  <c r="N776" i="1501"/>
  <c r="K776" i="1501"/>
  <c r="I778" i="1501"/>
  <c r="F779" i="1501"/>
  <c r="N776" i="1500"/>
  <c r="K776" i="1500"/>
  <c r="I778" i="1500"/>
  <c r="F779" i="1500"/>
  <c r="M777" i="1500"/>
  <c r="J777" i="1500"/>
  <c r="N777" i="1501" l="1"/>
  <c r="K777" i="1501"/>
  <c r="F780" i="1501"/>
  <c r="I779" i="1501"/>
  <c r="J778" i="1501"/>
  <c r="M778" i="1501"/>
  <c r="N777" i="1500"/>
  <c r="K777" i="1500"/>
  <c r="F780" i="1500"/>
  <c r="I779" i="1500"/>
  <c r="J778" i="1500"/>
  <c r="M778" i="1500"/>
  <c r="N778" i="1501" l="1"/>
  <c r="K778" i="1501"/>
  <c r="J779" i="1501"/>
  <c r="M779" i="1501"/>
  <c r="F781" i="1501"/>
  <c r="I780" i="1501"/>
  <c r="K778" i="1500"/>
  <c r="N778" i="1500"/>
  <c r="M779" i="1500"/>
  <c r="J779" i="1500"/>
  <c r="F781" i="1500"/>
  <c r="I780" i="1500"/>
  <c r="M780" i="1501" l="1"/>
  <c r="J780" i="1501"/>
  <c r="F782" i="1501"/>
  <c r="I781" i="1501"/>
  <c r="K779" i="1501"/>
  <c r="N779" i="1501"/>
  <c r="M780" i="1500"/>
  <c r="J780" i="1500"/>
  <c r="I781" i="1500"/>
  <c r="F782" i="1500"/>
  <c r="K779" i="1500"/>
  <c r="N779" i="1500"/>
  <c r="M781" i="1501" l="1"/>
  <c r="J781" i="1501"/>
  <c r="I782" i="1501"/>
  <c r="F783" i="1501"/>
  <c r="N780" i="1501"/>
  <c r="K780" i="1501"/>
  <c r="I782" i="1500"/>
  <c r="F783" i="1500"/>
  <c r="M781" i="1500"/>
  <c r="J781" i="1500"/>
  <c r="N780" i="1500"/>
  <c r="K780" i="1500"/>
  <c r="N781" i="1501" l="1"/>
  <c r="K781" i="1501"/>
  <c r="F784" i="1501"/>
  <c r="I783" i="1501"/>
  <c r="J782" i="1501"/>
  <c r="M782" i="1501"/>
  <c r="N781" i="1500"/>
  <c r="K781" i="1500"/>
  <c r="F784" i="1500"/>
  <c r="I783" i="1500"/>
  <c r="J782" i="1500"/>
  <c r="M782" i="1500"/>
  <c r="J783" i="1501" l="1"/>
  <c r="M783" i="1501"/>
  <c r="N782" i="1501"/>
  <c r="K782" i="1501"/>
  <c r="F785" i="1501"/>
  <c r="I784" i="1501"/>
  <c r="K782" i="1500"/>
  <c r="N782" i="1500"/>
  <c r="M783" i="1500"/>
  <c r="J783" i="1500"/>
  <c r="F785" i="1500"/>
  <c r="I784" i="1500"/>
  <c r="M784" i="1501" l="1"/>
  <c r="J784" i="1501"/>
  <c r="F786" i="1501"/>
  <c r="I785" i="1501"/>
  <c r="K783" i="1501"/>
  <c r="N783" i="1501"/>
  <c r="K783" i="1500"/>
  <c r="N783" i="1500"/>
  <c r="M784" i="1500"/>
  <c r="J784" i="1500"/>
  <c r="I785" i="1500"/>
  <c r="F786" i="1500"/>
  <c r="I786" i="1501" l="1"/>
  <c r="F787" i="1501"/>
  <c r="N784" i="1501"/>
  <c r="K784" i="1501"/>
  <c r="M785" i="1501"/>
  <c r="J785" i="1501"/>
  <c r="M785" i="1500"/>
  <c r="J785" i="1500"/>
  <c r="N784" i="1500"/>
  <c r="K784" i="1500"/>
  <c r="I786" i="1500"/>
  <c r="F787" i="1500"/>
  <c r="N785" i="1501" l="1"/>
  <c r="K785" i="1501"/>
  <c r="F788" i="1501"/>
  <c r="I787" i="1501"/>
  <c r="J786" i="1501"/>
  <c r="M786" i="1501"/>
  <c r="F788" i="1500"/>
  <c r="I787" i="1500"/>
  <c r="J786" i="1500"/>
  <c r="M786" i="1500"/>
  <c r="N785" i="1500"/>
  <c r="K785" i="1500"/>
  <c r="F789" i="1501" l="1"/>
  <c r="I788" i="1501"/>
  <c r="N786" i="1501"/>
  <c r="K786" i="1501"/>
  <c r="J787" i="1501"/>
  <c r="M787" i="1501"/>
  <c r="K786" i="1500"/>
  <c r="N786" i="1500"/>
  <c r="M787" i="1500"/>
  <c r="J787" i="1500"/>
  <c r="F789" i="1500"/>
  <c r="I788" i="1500"/>
  <c r="K787" i="1501" l="1"/>
  <c r="N787" i="1501"/>
  <c r="M788" i="1501"/>
  <c r="J788" i="1501"/>
  <c r="F790" i="1501"/>
  <c r="I789" i="1501"/>
  <c r="I789" i="1500"/>
  <c r="F790" i="1500"/>
  <c r="K787" i="1500"/>
  <c r="N787" i="1500"/>
  <c r="M788" i="1500"/>
  <c r="J788" i="1500"/>
  <c r="M789" i="1501" l="1"/>
  <c r="J789" i="1501"/>
  <c r="I790" i="1501"/>
  <c r="F791" i="1501"/>
  <c r="N788" i="1501"/>
  <c r="K788" i="1501"/>
  <c r="I790" i="1500"/>
  <c r="F791" i="1500"/>
  <c r="N788" i="1500"/>
  <c r="K788" i="1500"/>
  <c r="M789" i="1500"/>
  <c r="J789" i="1500"/>
  <c r="F792" i="1501" l="1"/>
  <c r="I791" i="1501"/>
  <c r="J790" i="1501"/>
  <c r="M790" i="1501"/>
  <c r="N789" i="1501"/>
  <c r="K789" i="1501"/>
  <c r="N789" i="1500"/>
  <c r="K789" i="1500"/>
  <c r="F792" i="1500"/>
  <c r="I791" i="1500"/>
  <c r="J790" i="1500"/>
  <c r="M790" i="1500"/>
  <c r="N790" i="1501" l="1"/>
  <c r="K790" i="1501"/>
  <c r="J791" i="1501"/>
  <c r="M791" i="1501"/>
  <c r="F793" i="1501"/>
  <c r="I792" i="1501"/>
  <c r="M791" i="1500"/>
  <c r="J791" i="1500"/>
  <c r="K790" i="1500"/>
  <c r="N790" i="1500"/>
  <c r="F793" i="1500"/>
  <c r="I792" i="1500"/>
  <c r="M792" i="1501" l="1"/>
  <c r="J792" i="1501"/>
  <c r="F794" i="1501"/>
  <c r="I793" i="1501"/>
  <c r="K791" i="1501"/>
  <c r="N791" i="1501"/>
  <c r="I793" i="1500"/>
  <c r="M792" i="1500"/>
  <c r="J792" i="1500"/>
  <c r="K791" i="1500"/>
  <c r="N791" i="1500"/>
  <c r="M793" i="1501" l="1"/>
  <c r="J793" i="1501"/>
  <c r="I794" i="1501"/>
  <c r="N792" i="1501"/>
  <c r="K792" i="1501"/>
  <c r="N792" i="1500"/>
  <c r="K792" i="1500"/>
  <c r="M793" i="1500"/>
  <c r="J793" i="1500"/>
  <c r="J794" i="1501" l="1"/>
  <c r="M794" i="1501"/>
  <c r="M795" i="1501" s="1"/>
  <c r="N793" i="1501"/>
  <c r="K793" i="1501"/>
  <c r="N793" i="1500"/>
  <c r="K793" i="1500"/>
  <c r="N794" i="1501" l="1"/>
  <c r="K794" i="150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DD297335-0646-48E0-BC1B-33BB6C921E5B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FD6DBE29-A794-4FAC-8812-51D0C9375016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0E047117-07B2-44D9-AE98-C6DC9B8DBB3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2D6B2180-D062-4BDB-B602-794A5BD94459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8B1DBA2D-DAA7-4CBE-A17C-1AC3CFD3D189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576A1E6D-6650-451E-A2D8-D5E4DE38613A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BAED96FD-3B4F-40F5-A1AA-7C1898BAF8DA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52A6DA89-3D0D-46F2-82AF-97FAEA4A812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EFB4A83D-AD51-40FB-9D7F-97AA711213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DB59DD2E-433C-4AB1-930D-F55C07F1C72A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8AA5BB19-70E1-4DAB-A206-D613CBB12759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8A0A298D-CA65-4B8E-BA27-C447F8751F0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<sst xmlns="http://schemas.openxmlformats.org/spreadsheetml/2006/main" count="9188" uniqueCount="802">
  <si>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</si>
  <si>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</si>
  <si>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</si>
  <si>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</si>
  <si>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</si>
  <si>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</si>
  <si>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</si>
  <si>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</si>
  <si>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</si>
  <si>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</si>
  <si>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</si>
  <si>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</si>
  <si>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</si>
  <si>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</si>
  <si>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</si>
  <si>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</si>
  <si>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</si>
  <si>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</si>
  <si>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</si>
  <si>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</si>
  <si>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</si>
  <si>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</si>
  <si>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</si>
  <si>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</si>
  <si>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</si>
  <si>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</si>
  <si>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</si>
  <si>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</si>
  <si>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</si>
  <si>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</si>
  <si>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</si>
  <si>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</si>
  <si>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</si>
  <si>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</si>
  <si>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</si>
  <si>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</si>
  <si>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</si>
  <si>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</si>
  <si>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</si>
  <si>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</si>
  <si>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</si>
  <si>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</si>
  <si>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</si>
  <si>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</si>
  <si>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</si>
  <si>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</si>
  <si>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</si>
  <si>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</si>
  <si>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</si>
  <si>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</si>
  <si>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</si>
  <si>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</si>
  <si>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</si>
  <si>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</si>
  <si>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</si>
  <si>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</si>
  <si>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</si>
  <si>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</si>
  <si>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</si>
  <si>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</si>
  <si>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</si>
  <si>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</si>
  <si>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</si>
  <si>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</si>
  <si>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</si>
  <si>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</si>
  <si>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</si>
  <si>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</si>
  <si>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</si>
  <si>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</si>
  <si>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</si>
  <si>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</si>
  <si>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</si>
  <si>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</si>
  <si>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</si>
  <si>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</si>
  <si>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</si>
  <si>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</si>
  <si>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</si>
  <si>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</si>
  <si>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</si>
  <si>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</si>
  <si>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</si>
  <si>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</si>
  <si>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</si>
  <si>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</si>
  <si>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</si>
  <si>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</si>
  <si>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</si>
  <si>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</si>
  <si>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</si>
  <si>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</si>
  <si>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</si>
  <si>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</si>
  <si>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</si>
  <si>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</si>
  <si>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</si>
  <si>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</si>
  <si>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</si>
  <si>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</si>
  <si>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</si>
  <si>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</si>
  <si>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</si>
  <si>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</si>
  <si>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</si>
  <si>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</si>
  <si>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</si>
  <si>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</si>
  <si>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</si>
  <si>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</si>
  <si>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</si>
  <si>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</si>
  <si>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</si>
  <si>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</si>
  <si>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</si>
  <si>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</si>
  <si>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</si>
  <si>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</si>
  <si>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</si>
  <si>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</si>
  <si>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</si>
  <si>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</si>
  <si>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</si>
  <si>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</si>
  <si>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</si>
  <si>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</si>
  <si>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</si>
  <si>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</si>
  <si>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</si>
  <si>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</si>
  <si>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</si>
  <si>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</si>
  <si>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</si>
  <si>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</si>
  <si>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</si>
  <si>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</si>
  <si>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</si>
  <si>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</si>
  <si>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</si>
  <si>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</si>
  <si>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</si>
  <si>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</si>
  <si>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</si>
  <si>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</si>
  <si>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</si>
  <si>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</si>
  <si>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</si>
  <si>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</si>
  <si>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</si>
  <si>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</si>
  <si>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</si>
  <si>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</si>
  <si>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</si>
  <si>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</si>
  <si>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</si>
  <si>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</si>
  <si>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</si>
  <si>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</si>
  <si>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</si>
  <si>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</si>
  <si>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</si>
  <si>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</si>
  <si>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</si>
  <si>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</si>
  <si>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</si>
  <si>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</si>
  <si>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</si>
  <si>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</si>
  <si>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</si>
  <si>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</si>
  <si>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</si>
  <si>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</si>
  <si>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</si>
  <si>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</si>
  <si>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</si>
  <si>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</si>
  <si>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</si>
  <si>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</si>
  <si>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</si>
  <si>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</si>
  <si>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</si>
  <si>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</si>
  <si>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</si>
  <si>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</si>
  <si>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</si>
  <si>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</si>
  <si>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</si>
  <si>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</si>
  <si>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</si>
  <si>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</si>
  <si>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</si>
  <si>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</si>
  <si>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</si>
  <si>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</si>
  <si>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</si>
  <si>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</si>
  <si>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</si>
  <si>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</si>
  <si>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</si>
  <si>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</si>
  <si>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</si>
  <si>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</si>
  <si>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</si>
  <si>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</si>
  <si>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</si>
  <si>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</si>
  <si>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</si>
  <si>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</si>
  <si>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</si>
  <si>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</si>
  <si>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</si>
  <si>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</si>
  <si>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</si>
  <si>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</si>
  <si>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</si>
  <si>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</si>
  <si>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</si>
  <si>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</si>
  <si>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</si>
  <si>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</si>
  <si>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</si>
  <si>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</si>
  <si>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</si>
  <si>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</si>
  <si>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</si>
  <si>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</si>
  <si>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</si>
  <si>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</si>
  <si>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</si>
  <si>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</si>
  <si>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</si>
  <si>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</si>
  <si>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</si>
  <si>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</si>
  <si>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</si>
  <si>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</si>
  <si>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</si>
  <si>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</si>
  <si>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</si>
  <si>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</si>
  <si>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</si>
  <si>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</si>
  <si>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</si>
  <si>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</si>
  <si>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</si>
  <si>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</si>
  <si>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</si>
  <si>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</si>
  <si>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</si>
  <si>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</si>
  <si>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</si>
  <si>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</si>
  <si>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</si>
  <si>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</si>
  <si>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</si>
  <si>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</si>
  <si>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</si>
  <si>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</si>
  <si>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</si>
  <si>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</si>
  <si>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</si>
  <si>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</si>
  <si>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</si>
  <si>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</si>
  <si>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</si>
  <si>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</si>
  <si>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</si>
  <si>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</si>
  <si>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</si>
  <si>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</si>
  <si>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</si>
  <si>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</si>
  <si>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</si>
  <si>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</si>
  <si>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</si>
  <si>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</si>
  <si>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</si>
  <si>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</si>
  <si>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</si>
  <si>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</si>
  <si>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</si>
  <si>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</si>
  <si>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</si>
  <si>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</si>
  <si>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</si>
  <si>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</si>
  <si>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</si>
  <si>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</si>
  <si>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</si>
  <si>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</si>
  <si>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</si>
  <si>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</si>
  <si>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</si>
  <si>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</si>
  <si>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</si>
  <si>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</si>
  <si>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</si>
  <si>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</si>
  <si>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</si>
  <si>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</si>
  <si>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</si>
  <si>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</si>
  <si>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</si>
  <si>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</si>
  <si>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</si>
  <si>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</si>
  <si>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</si>
  <si>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</si>
  <si>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</si>
  <si>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</si>
  <si>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</si>
  <si>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</si>
  <si>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</si>
  <si>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</si>
  <si>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</si>
  <si>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</si>
  <si>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</si>
  <si>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</si>
  <si>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</si>
  <si>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</si>
  <si>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</si>
  <si>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</si>
  <si>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</si>
  <si>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</si>
  <si>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</si>
  <si>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</si>
  <si>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</si>
  <si>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</si>
  <si>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</si>
  <si>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</si>
  <si>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</si>
  <si>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</si>
  <si>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</si>
  <si>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</si>
  <si>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</si>
  <si>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</si>
  <si>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</si>
  <si>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</si>
  <si>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</si>
  <si>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</si>
  <si>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</si>
  <si>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</si>
  <si>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</si>
  <si>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</si>
  <si>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</si>
  <si>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</si>
  <si>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</si>
  <si>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</si>
  <si>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</si>
  <si>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</si>
  <si>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</si>
  <si>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</si>
  <si>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</si>
  <si>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</si>
  <si>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</si>
  <si>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</si>
  <si>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</si>
  <si>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</si>
  <si>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</si>
  <si>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</si>
  <si>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</si>
  <si>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</si>
  <si>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</si>
  <si>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</si>
  <si>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</si>
  <si>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</si>
  <si>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</si>
  <si>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</si>
  <si>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</si>
  <si>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</si>
  <si>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</si>
  <si>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</si>
  <si>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</si>
  <si>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</si>
  <si>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</si>
  <si>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</si>
  <si>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</si>
  <si>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</si>
  <si>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</si>
  <si>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</si>
  <si>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</si>
  <si>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</si>
  <si>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</si>
  <si>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</si>
  <si>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</si>
  <si>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</si>
  <si>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</si>
  <si>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</si>
  <si>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</si>
  <si>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</si>
  <si>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</si>
  <si>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</si>
  <si>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</si>
  <si>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</si>
  <si>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</si>
  <si>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</si>
  <si>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</si>
  <si>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</si>
  <si>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</si>
  <si>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</si>
  <si>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</si>
  <si>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</si>
  <si>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</si>
  <si>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</si>
  <si>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</si>
  <si>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</si>
  <si>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</si>
  <si>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</si>
  <si>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</si>
  <si>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</si>
  <si>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</si>
  <si>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</si>
  <si>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</si>
  <si>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</si>
  <si>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</si>
  <si>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</si>
  <si>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</si>
  <si>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</si>
  <si>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</si>
  <si>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</si>
  <si>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</si>
  <si>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</si>
  <si>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</si>
  <si>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</si>
  <si>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</si>
  <si>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</si>
  <si>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</si>
  <si>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</si>
  <si>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</si>
  <si>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</si>
  <si>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</si>
  <si>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</si>
  <si>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</si>
  <si>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</si>
  <si>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</si>
  <si>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</si>
  <si>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</si>
  <si>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</si>
  <si>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</si>
  <si>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</si>
  <si>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</si>
  <si>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</si>
  <si>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</si>
  <si>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</si>
  <si>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</si>
  <si>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</si>
  <si>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</si>
  <si>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</si>
  <si>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</si>
  <si>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</si>
  <si>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</si>
  <si>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</si>
  <si>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</si>
  <si>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</si>
  <si>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</si>
  <si>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</si>
  <si>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</si>
  <si>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</si>
  <si>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</si>
  <si>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</si>
  <si>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</si>
  <si>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</si>
  <si>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</si>
  <si>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</si>
  <si>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</si>
  <si>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</si>
  <si>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</si>
  <si>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</si>
  <si>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</si>
  <si>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</si>
  <si>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</si>
  <si>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</si>
  <si>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</si>
  <si>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</si>
  <si>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</si>
  <si>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</si>
  <si>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</si>
  <si>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</si>
  <si>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</si>
  <si>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</si>
  <si>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</si>
  <si>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</si>
  <si>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</si>
  <si>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</si>
  <si>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</si>
  <si>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</si>
  <si>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</si>
  <si>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</si>
  <si>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</si>
  <si>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</si>
  <si>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</si>
  <si>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</si>
  <si>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</si>
  <si>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</si>
  <si>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</si>
  <si>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</si>
  <si>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</si>
  <si>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</si>
  <si>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</si>
  <si>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</si>
  <si>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</si>
  <si>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</si>
  <si>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</si>
  <si>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</si>
  <si>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</si>
  <si>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</si>
  <si>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</si>
  <si>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</si>
  <si>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</si>
  <si>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</si>
  <si>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</si>
  <si>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</si>
  <si>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</si>
  <si>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</si>
  <si>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</si>
  <si>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</si>
  <si>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</si>
  <si>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</si>
  <si>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</si>
  <si>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</si>
  <si>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</si>
  <si>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</si>
  <si>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</si>
  <si>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</si>
  <si>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</si>
  <si>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</si>
  <si>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</si>
  <si>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</si>
  <si>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</si>
  <si>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</si>
  <si>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</si>
  <si>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</si>
  <si>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</si>
  <si>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</si>
  <si>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</si>
  <si>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</si>
  <si>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</si>
  <si>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</si>
  <si>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</si>
  <si>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</si>
  <si>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</si>
  <si>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</si>
  <si>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</si>
  <si>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</si>
  <si>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</si>
  <si>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</si>
  <si>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</si>
  <si>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</si>
  <si>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</si>
  <si>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</si>
  <si>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</si>
  <si>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</si>
  <si>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</si>
  <si>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</si>
  <si>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</si>
  <si>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</si>
  <si>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</si>
  <si>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</si>
  <si>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</si>
  <si>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</si>
  <si>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</si>
  <si>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</si>
  <si>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</si>
  <si>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</si>
  <si>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</si>
  <si>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</si>
  <si>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</si>
  <si>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</si>
  <si>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</si>
  <si>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</si>
  <si>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</si>
  <si>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</si>
  <si>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</si>
  <si>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</si>
  <si>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</si>
  <si>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</si>
  <si>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</si>
  <si>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</si>
  <si>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</si>
  <si>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</si>
  <si>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</si>
  <si>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</si>
  <si>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</si>
  <si>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</si>
  <si>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</si>
  <si>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</si>
  <si>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</si>
  <si>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</si>
  <si>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</si>
  <si>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</si>
  <si>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</si>
  <si>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</si>
  <si>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</si>
  <si>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</si>
  <si>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</si>
  <si>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</si>
  <si>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</si>
  <si>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</si>
  <si>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</si>
  <si>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</si>
  <si>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</si>
  <si>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</si>
  <si>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</si>
  <si>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</si>
  <si>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</si>
  <si>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</si>
  <si>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</si>
  <si>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</si>
  <si>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</si>
  <si>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</si>
  <si>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</si>
  <si>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</si>
  <si>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</si>
  <si>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</si>
  <si>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</si>
  <si>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</si>
  <si>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</si>
  <si>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</si>
  <si>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</si>
  <si>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</si>
  <si>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</si>
  <si>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</si>
  <si>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</si>
  <si>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</si>
  <si>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</si>
  <si>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</si>
  <si>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</si>
  <si>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</si>
  <si>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</si>
  <si>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</si>
  <si>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</si>
  <si>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</si>
  <si>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</si>
  <si>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</si>
  <si>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</si>
  <si>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</si>
  <si>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</si>
  <si>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</si>
  <si>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</si>
  <si>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</si>
  <si>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</si>
  <si>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</si>
  <si>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</si>
  <si>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</si>
  <si>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</si>
  <si>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</si>
  <si>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</si>
  <si>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</si>
  <si>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</si>
  <si>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</si>
  <si>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</si>
  <si>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</si>
  <si>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</si>
  <si>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</si>
  <si>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</si>
  <si>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</si>
  <si>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</si>
  <si>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</si>
  <si>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</si>
  <si>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</si>
  <si>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</si>
  <si>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</si>
  <si>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</si>
  <si>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</si>
  <si>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</si>
  <si>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</si>
  <si>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</si>
  <si>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</si>
  <si>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</si>
  <si>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</si>
  <si>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</si>
  <si>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</si>
  <si>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</si>
  <si>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</si>
  <si>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</si>
  <si>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</si>
  <si>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</si>
  <si>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</si>
  <si>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</si>
  <si>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</si>
  <si>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</si>
  <si>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</si>
  <si>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</si>
  <si>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</si>
  <si>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</si>
  <si>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</si>
  <si>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</si>
  <si>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</si>
  <si>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</si>
  <si>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</si>
  <si>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</si>
  <si>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</si>
  <si>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</si>
  <si>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</si>
  <si>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</si>
  <si>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</si>
  <si>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</si>
  <si>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</si>
  <si>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</si>
  <si>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</si>
  <si>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</si>
  <si>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</si>
  <si>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</si>
  <si>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</si>
  <si>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</si>
  <si>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</si>
  <si>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</si>
  <si>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</si>
  <si>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</si>
  <si>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</si>
  <si>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</si>
  <si>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</si>
  <si>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</si>
  <si>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</si>
  <si>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</si>
  <si>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</si>
  <si>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</si>
  <si>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</si>
  <si>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</si>
  <si>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</si>
  <si>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</si>
  <si>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</si>
  <si>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</si>
  <si>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</si>
  <si>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</si>
  <si>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</si>
  <si>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</si>
  <si>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</si>
  <si>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</si>
  <si>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</si>
  <si>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</si>
  <si>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</si>
  <si>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</si>
  <si>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</si>
  <si>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</si>
  <si>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</si>
  <si>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</si>
  <si>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</si>
  <si>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</si>
  <si>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</si>
  <si>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</si>
  <si>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</si>
  <si>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</si>
  <si>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</si>
  <si>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</si>
  <si>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</si>
  <si>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</si>
  <si>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</si>
  <si>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</si>
  <si>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</si>
  <si>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</si>
  <si>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</si>
  <si>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</si>
  <si>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</si>
  <si>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</si>
  <si>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</si>
  <si>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</si>
  <si>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</si>
  <si>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</si>
  <si>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</si>
  <si>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</si>
  <si>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</si>
  <si>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</si>
  <si>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</si>
  <si>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</si>
  <si>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</si>
  <si>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</si>
  <si>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</si>
  <si>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</si>
  <si>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</si>
  <si>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</si>
  <si>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</si>
  <si>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</si>
  <si>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</si>
  <si>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</si>
  <si>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</si>
  <si>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</si>
  <si>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</si>
  <si>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</si>
  <si>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</si>
  <si>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</si>
  <si>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</si>
  <si>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</si>
  <si>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</si>
  <si>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</si>
  <si>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</si>
  <si>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</si>
  <si>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</si>
  <si>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</si>
  <si>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</si>
  <si>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</si>
  <si>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</si>
  <si>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</si>
  <si>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</si>
  <si>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</si>
  <si>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</si>
  <si>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</si>
  <si>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</si>
  <si>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</si>
  <si>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</si>
  <si>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Km 2+085 - Km 2+200</t>
  </si>
  <si>
    <t>27/04/2026 đến 30/04/2026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</si>
</sst>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56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896226E0-7C00-4CC3-B30F-6E6D6D95621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840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6A4D03-59A4-43B5-BC39-8EEC1328F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BC901DA-8126-4C00-A8A6-DF4B5087F3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779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AFA5E2-CD3F-46E0-B0B3-BB69980B2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BB64DC41-F145-4821-8493-A3BB2D8003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830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6EABE3-D30B-43ED-810C-6E6F1DED7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2AF2E085-7886-4382-A7F8-4985D955939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850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810A81-1B5A-4462-9FDB-574B8C2B1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F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F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F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F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34</xdr:row>
          <xdr:rowOff>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F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1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1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1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1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1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1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1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1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11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11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11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11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11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11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05"/>
      <c r="C2" s="605"/>
      <c r="D2" s="605"/>
      <c r="E2" s="605"/>
      <c r="F2" s="119"/>
      <c r="H2" s="131"/>
    </row>
    <row r="3" spans="1:12" ht="40.5" customHeight="1">
      <c r="B3" s="606"/>
      <c r="C3" s="606"/>
      <c r="D3" s="606"/>
      <c r="E3" s="606"/>
      <c r="F3" s="120"/>
      <c r="H3" s="131"/>
      <c r="L3" s="135" t="s">
        <v>183</v>
      </c>
    </row>
    <row r="4" spans="1:12" ht="22.5" customHeight="1">
      <c r="B4" s="606"/>
      <c r="C4" s="606"/>
      <c r="D4" s="606"/>
      <c r="E4" s="606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13" t="str">
        <f>"LIST OF ACCEPTANCE MINUTES FOR FILLING SAND K≥95 "</f>
        <v xml:space="preserve">LIST OF ACCEPTANCE MINUTES FOR FILLING SAND K≥95 </v>
      </c>
      <c r="B7" s="613"/>
      <c r="C7" s="613"/>
      <c r="D7" s="613"/>
      <c r="E7" s="613"/>
      <c r="F7" s="613"/>
      <c r="G7" s="613"/>
      <c r="H7" s="613"/>
      <c r="I7" s="132"/>
      <c r="J7" s="132"/>
      <c r="K7" s="132"/>
    </row>
    <row r="8" spans="1:12" ht="22.5" customHeight="1">
      <c r="A8" s="614" t="str">
        <f>"Danh mục biên bản nghiệm thu đắp cát K≥0.95 "</f>
        <v xml:space="preserve">Danh mục biên bản nghiệm thu đắp cát K≥0.95 </v>
      </c>
      <c r="B8" s="614"/>
      <c r="C8" s="614"/>
      <c r="D8" s="614"/>
      <c r="E8" s="614"/>
      <c r="F8" s="614"/>
      <c r="G8" s="614"/>
      <c r="H8" s="614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06" t="s">
        <v>182</v>
      </c>
      <c r="B10" s="606"/>
      <c r="D10" s="134">
        <f>+G75</f>
        <v>46012</v>
      </c>
      <c r="E10" s="121"/>
      <c r="F10" s="121"/>
      <c r="H10" s="131"/>
    </row>
    <row r="11" spans="1:12" ht="22.5" customHeight="1">
      <c r="A11" s="606" t="s">
        <v>167</v>
      </c>
      <c r="B11" s="606"/>
      <c r="C11" s="606"/>
      <c r="D11" s="615" t="s">
        <v>178</v>
      </c>
      <c r="E11" s="615"/>
      <c r="F11" s="615"/>
      <c r="H11" s="131"/>
    </row>
    <row r="12" spans="1:12" ht="22.5" customHeight="1">
      <c r="A12" s="606" t="s">
        <v>180</v>
      </c>
      <c r="B12" s="606"/>
      <c r="C12" s="606"/>
      <c r="D12" s="615" t="e">
        <f>#REF!</f>
        <v>#REF!</v>
      </c>
      <c r="E12" s="615"/>
      <c r="F12" s="615"/>
      <c r="H12" s="131"/>
    </row>
    <row r="13" spans="1:12" ht="22.5" customHeight="1">
      <c r="A13" s="606" t="s">
        <v>181</v>
      </c>
      <c r="B13" s="606"/>
      <c r="C13" s="606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04" t="s">
        <v>283</v>
      </c>
      <c r="C15" s="604"/>
      <c r="D15" s="604"/>
      <c r="E15" s="604"/>
      <c r="F15" s="604"/>
      <c r="G15" s="123" t="s">
        <v>285</v>
      </c>
      <c r="H15" s="123" t="s">
        <v>287</v>
      </c>
    </row>
    <row r="16" spans="1:12" ht="45" customHeight="1">
      <c r="A16" s="249">
        <v>9</v>
      </c>
      <c r="B16" s="607" t="s">
        <v>347</v>
      </c>
      <c r="C16" s="608"/>
      <c r="D16" s="608"/>
      <c r="E16" s="608"/>
      <c r="F16" s="609"/>
      <c r="G16" s="250">
        <f>+G22</f>
        <v>0</v>
      </c>
      <c r="H16" s="123"/>
    </row>
    <row r="17" spans="1:8" ht="45" customHeight="1">
      <c r="A17" s="249">
        <v>9.1</v>
      </c>
      <c r="B17" s="610" t="s">
        <v>156</v>
      </c>
      <c r="C17" s="611"/>
      <c r="D17" s="611"/>
      <c r="E17" s="611"/>
      <c r="F17" s="612"/>
      <c r="G17" s="250">
        <f>G18-1</f>
        <v>-3</v>
      </c>
      <c r="H17" s="123"/>
    </row>
    <row r="18" spans="1:8" ht="45" customHeight="1">
      <c r="A18" s="249">
        <v>9.1999999999999993</v>
      </c>
      <c r="B18" s="610" t="s">
        <v>348</v>
      </c>
      <c r="C18" s="611"/>
      <c r="D18" s="611"/>
      <c r="E18" s="611"/>
      <c r="F18" s="612"/>
      <c r="G18" s="250">
        <f>G20</f>
        <v>-2</v>
      </c>
      <c r="H18" s="123"/>
    </row>
    <row r="19" spans="1:8" ht="45" customHeight="1">
      <c r="A19" s="249">
        <v>9.3000000000000007</v>
      </c>
      <c r="B19" s="610" t="s">
        <v>156</v>
      </c>
      <c r="C19" s="611"/>
      <c r="D19" s="611"/>
      <c r="E19" s="611"/>
      <c r="F19" s="612"/>
      <c r="G19" s="250">
        <f>+G20-1</f>
        <v>-3</v>
      </c>
      <c r="H19" s="123"/>
    </row>
    <row r="20" spans="1:8" ht="45" customHeight="1">
      <c r="A20" s="249">
        <v>9.4</v>
      </c>
      <c r="B20" s="610" t="s">
        <v>346</v>
      </c>
      <c r="C20" s="611"/>
      <c r="D20" s="611"/>
      <c r="E20" s="611"/>
      <c r="F20" s="612"/>
      <c r="G20" s="250">
        <f>+G22-2</f>
        <v>-2</v>
      </c>
      <c r="H20" s="123"/>
    </row>
    <row r="21" spans="1:8" ht="45" customHeight="1">
      <c r="A21" s="249">
        <v>9.5</v>
      </c>
      <c r="B21" s="610" t="s">
        <v>156</v>
      </c>
      <c r="C21" s="611"/>
      <c r="D21" s="611"/>
      <c r="E21" s="611"/>
      <c r="F21" s="612"/>
      <c r="G21" s="250">
        <f>+G22-1</f>
        <v>-1</v>
      </c>
      <c r="H21" s="123"/>
    </row>
    <row r="22" spans="1:8" ht="45" customHeight="1">
      <c r="A22" s="249">
        <v>9.6</v>
      </c>
      <c r="B22" s="610" t="s">
        <v>322</v>
      </c>
      <c r="C22" s="611"/>
      <c r="D22" s="611"/>
      <c r="E22" s="611"/>
      <c r="F22" s="612"/>
      <c r="G22" s="251"/>
      <c r="H22" s="123"/>
    </row>
    <row r="23" spans="1:8" ht="45" customHeight="1">
      <c r="A23" s="249">
        <v>9.6999999999999993</v>
      </c>
      <c r="B23" s="610" t="s">
        <v>323</v>
      </c>
      <c r="C23" s="611"/>
      <c r="D23" s="611"/>
      <c r="E23" s="611"/>
      <c r="F23" s="612"/>
      <c r="G23" s="250">
        <f>+G22</f>
        <v>0</v>
      </c>
      <c r="H23" s="123"/>
    </row>
    <row r="24" spans="1:8" ht="45" customHeight="1">
      <c r="A24" s="249">
        <v>9.8000000000000007</v>
      </c>
      <c r="B24" s="610" t="s">
        <v>324</v>
      </c>
      <c r="C24" s="611"/>
      <c r="D24" s="611"/>
      <c r="E24" s="611"/>
      <c r="F24" s="612"/>
      <c r="G24" s="250">
        <f>+G22</f>
        <v>0</v>
      </c>
      <c r="H24" s="123"/>
    </row>
    <row r="25" spans="1:8" ht="45" customHeight="1">
      <c r="A25" s="249">
        <v>9.9</v>
      </c>
      <c r="B25" s="610" t="s">
        <v>325</v>
      </c>
      <c r="C25" s="611"/>
      <c r="D25" s="611"/>
      <c r="E25" s="611"/>
      <c r="F25" s="612"/>
      <c r="G25" s="250">
        <f>+G22</f>
        <v>0</v>
      </c>
      <c r="H25" s="123"/>
    </row>
    <row r="26" spans="1:8" ht="45" customHeight="1">
      <c r="A26" s="249">
        <v>9.11</v>
      </c>
      <c r="B26" s="610" t="s">
        <v>159</v>
      </c>
      <c r="C26" s="611"/>
      <c r="D26" s="611"/>
      <c r="E26" s="611"/>
      <c r="F26" s="612"/>
      <c r="G26" s="250">
        <f>G20</f>
        <v>-2</v>
      </c>
      <c r="H26" s="123"/>
    </row>
    <row r="27" spans="1:8" ht="45" customHeight="1">
      <c r="A27" s="249">
        <v>9.1199999999999992</v>
      </c>
      <c r="B27" s="610" t="s">
        <v>160</v>
      </c>
      <c r="C27" s="611"/>
      <c r="D27" s="611"/>
      <c r="E27" s="611"/>
      <c r="F27" s="612"/>
      <c r="G27" s="250">
        <f>+G22</f>
        <v>0</v>
      </c>
      <c r="H27" s="123"/>
    </row>
    <row r="28" spans="1:8" ht="45" customHeight="1">
      <c r="A28" s="249">
        <v>8</v>
      </c>
      <c r="B28" s="607" t="s">
        <v>321</v>
      </c>
      <c r="C28" s="608"/>
      <c r="D28" s="608"/>
      <c r="E28" s="608"/>
      <c r="F28" s="609"/>
      <c r="G28" s="250">
        <v>46018</v>
      </c>
      <c r="H28" s="123"/>
    </row>
    <row r="29" spans="1:8" ht="45" customHeight="1">
      <c r="A29" s="249">
        <v>8.1</v>
      </c>
      <c r="B29" s="610" t="s">
        <v>156</v>
      </c>
      <c r="C29" s="611"/>
      <c r="D29" s="611"/>
      <c r="E29" s="611"/>
      <c r="F29" s="612"/>
      <c r="G29" s="250">
        <f>G30-1</f>
        <v>46012</v>
      </c>
      <c r="H29" s="123"/>
    </row>
    <row r="30" spans="1:8" ht="45" customHeight="1">
      <c r="A30" s="249">
        <v>8.1999999999999993</v>
      </c>
      <c r="B30" s="610" t="s">
        <v>349</v>
      </c>
      <c r="C30" s="611"/>
      <c r="D30" s="611"/>
      <c r="E30" s="611"/>
      <c r="F30" s="612"/>
      <c r="G30" s="250">
        <f>G32</f>
        <v>46013</v>
      </c>
      <c r="H30" s="123"/>
    </row>
    <row r="31" spans="1:8" ht="45" customHeight="1">
      <c r="A31" s="249">
        <v>8.3000000000000007</v>
      </c>
      <c r="B31" s="610" t="s">
        <v>156</v>
      </c>
      <c r="C31" s="611"/>
      <c r="D31" s="611"/>
      <c r="E31" s="611"/>
      <c r="F31" s="612"/>
      <c r="G31" s="250">
        <f>+G32-1</f>
        <v>46012</v>
      </c>
      <c r="H31" s="123"/>
    </row>
    <row r="32" spans="1:8" ht="45" customHeight="1">
      <c r="A32" s="249">
        <v>8.4</v>
      </c>
      <c r="B32" s="610" t="s">
        <v>346</v>
      </c>
      <c r="C32" s="611"/>
      <c r="D32" s="611"/>
      <c r="E32" s="611"/>
      <c r="F32" s="612"/>
      <c r="G32" s="250">
        <f>G34-5</f>
        <v>46013</v>
      </c>
      <c r="H32" s="123"/>
    </row>
    <row r="33" spans="1:8" ht="45" customHeight="1">
      <c r="A33" s="249">
        <v>8.5</v>
      </c>
      <c r="B33" s="610" t="s">
        <v>156</v>
      </c>
      <c r="C33" s="611"/>
      <c r="D33" s="611"/>
      <c r="E33" s="611"/>
      <c r="F33" s="612"/>
      <c r="G33" s="250">
        <f>+G34-1</f>
        <v>46017</v>
      </c>
      <c r="H33" s="123"/>
    </row>
    <row r="34" spans="1:8" ht="45" customHeight="1">
      <c r="A34" s="249">
        <v>8.6</v>
      </c>
      <c r="B34" s="610" t="s">
        <v>326</v>
      </c>
      <c r="C34" s="611"/>
      <c r="D34" s="611"/>
      <c r="E34" s="611"/>
      <c r="F34" s="612"/>
      <c r="G34" s="251">
        <v>46018</v>
      </c>
      <c r="H34" s="123"/>
    </row>
    <row r="35" spans="1:8" ht="45" customHeight="1">
      <c r="A35" s="249">
        <v>8.6999999999999993</v>
      </c>
      <c r="B35" s="610" t="s">
        <v>327</v>
      </c>
      <c r="C35" s="611"/>
      <c r="D35" s="611"/>
      <c r="E35" s="611"/>
      <c r="F35" s="612"/>
      <c r="G35" s="250">
        <f>+G34</f>
        <v>46018</v>
      </c>
      <c r="H35" s="123"/>
    </row>
    <row r="36" spans="1:8" ht="45" customHeight="1">
      <c r="A36" s="249">
        <v>8.8000000000000007</v>
      </c>
      <c r="B36" s="610" t="s">
        <v>328</v>
      </c>
      <c r="C36" s="611"/>
      <c r="D36" s="611"/>
      <c r="E36" s="611"/>
      <c r="F36" s="612"/>
      <c r="G36" s="250">
        <f>+G34</f>
        <v>46018</v>
      </c>
      <c r="H36" s="123"/>
    </row>
    <row r="37" spans="1:8" ht="45" customHeight="1">
      <c r="A37" s="249">
        <v>8.9</v>
      </c>
      <c r="B37" s="610" t="s">
        <v>329</v>
      </c>
      <c r="C37" s="611"/>
      <c r="D37" s="611"/>
      <c r="E37" s="611"/>
      <c r="F37" s="612"/>
      <c r="G37" s="250">
        <f>+G34</f>
        <v>46018</v>
      </c>
      <c r="H37" s="123"/>
    </row>
    <row r="38" spans="1:8" ht="45" customHeight="1">
      <c r="A38" s="249">
        <v>8.11</v>
      </c>
      <c r="B38" s="610" t="s">
        <v>159</v>
      </c>
      <c r="C38" s="611"/>
      <c r="D38" s="611"/>
      <c r="E38" s="611"/>
      <c r="F38" s="612"/>
      <c r="G38" s="250"/>
      <c r="H38" s="123"/>
    </row>
    <row r="39" spans="1:8" ht="45" customHeight="1">
      <c r="A39" s="249">
        <v>8.1199999999999992</v>
      </c>
      <c r="B39" s="610" t="s">
        <v>160</v>
      </c>
      <c r="C39" s="611"/>
      <c r="D39" s="611"/>
      <c r="E39" s="611"/>
      <c r="F39" s="612"/>
      <c r="G39" s="250">
        <f>+G34</f>
        <v>46018</v>
      </c>
      <c r="H39" s="123"/>
    </row>
    <row r="40" spans="1:8" ht="45" customHeight="1">
      <c r="A40" s="249">
        <v>7</v>
      </c>
      <c r="B40" s="607" t="s">
        <v>308</v>
      </c>
      <c r="C40" s="608"/>
      <c r="D40" s="608"/>
      <c r="E40" s="608"/>
      <c r="F40" s="609"/>
      <c r="G40" s="250">
        <v>46018</v>
      </c>
      <c r="H40" s="123"/>
    </row>
    <row r="41" spans="1:8" ht="45" customHeight="1">
      <c r="A41" s="249">
        <v>7.1</v>
      </c>
      <c r="B41" s="610" t="s">
        <v>156</v>
      </c>
      <c r="C41" s="611"/>
      <c r="D41" s="611"/>
      <c r="E41" s="611"/>
      <c r="F41" s="61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0" t="s">
        <v>349</v>
      </c>
      <c r="C42" s="611"/>
      <c r="D42" s="611"/>
      <c r="E42" s="611"/>
      <c r="F42" s="612"/>
      <c r="G42" s="250">
        <f>G44</f>
        <v>46013</v>
      </c>
      <c r="H42" s="123"/>
    </row>
    <row r="43" spans="1:8" ht="45" customHeight="1">
      <c r="A43" s="249">
        <v>7.3</v>
      </c>
      <c r="B43" s="610" t="s">
        <v>156</v>
      </c>
      <c r="C43" s="611"/>
      <c r="D43" s="611"/>
      <c r="E43" s="611"/>
      <c r="F43" s="61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0" t="s">
        <v>346</v>
      </c>
      <c r="C44" s="611"/>
      <c r="D44" s="611"/>
      <c r="E44" s="611"/>
      <c r="F44" s="612"/>
      <c r="G44" s="250">
        <f>G46-5</f>
        <v>46013</v>
      </c>
      <c r="H44" s="123"/>
    </row>
    <row r="45" spans="1:8" ht="45" customHeight="1">
      <c r="A45" s="249">
        <v>7.5</v>
      </c>
      <c r="B45" s="610" t="s">
        <v>156</v>
      </c>
      <c r="C45" s="611"/>
      <c r="D45" s="611"/>
      <c r="E45" s="611"/>
      <c r="F45" s="61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0" t="s">
        <v>320</v>
      </c>
      <c r="C46" s="611"/>
      <c r="D46" s="611"/>
      <c r="E46" s="611"/>
      <c r="F46" s="612"/>
      <c r="G46" s="251">
        <v>46018</v>
      </c>
      <c r="H46" s="123"/>
    </row>
    <row r="47" spans="1:8" ht="45" customHeight="1">
      <c r="A47" s="249">
        <v>7.7</v>
      </c>
      <c r="B47" s="610" t="s">
        <v>309</v>
      </c>
      <c r="C47" s="611"/>
      <c r="D47" s="611"/>
      <c r="E47" s="611"/>
      <c r="F47" s="612"/>
      <c r="G47" s="250">
        <f>+G46</f>
        <v>46018</v>
      </c>
      <c r="H47" s="123"/>
    </row>
    <row r="48" spans="1:8" ht="45" customHeight="1">
      <c r="A48" s="249">
        <v>7.8</v>
      </c>
      <c r="B48" s="610" t="s">
        <v>310</v>
      </c>
      <c r="C48" s="611"/>
      <c r="D48" s="611"/>
      <c r="E48" s="611"/>
      <c r="F48" s="612"/>
      <c r="G48" s="250">
        <f>+G46</f>
        <v>46018</v>
      </c>
      <c r="H48" s="123"/>
    </row>
    <row r="49" spans="1:8" ht="45" customHeight="1">
      <c r="A49" s="249"/>
      <c r="B49" s="610" t="s">
        <v>311</v>
      </c>
      <c r="C49" s="611"/>
      <c r="D49" s="611"/>
      <c r="E49" s="611"/>
      <c r="F49" s="612"/>
      <c r="G49" s="250">
        <f>+G46</f>
        <v>46018</v>
      </c>
      <c r="H49" s="123"/>
    </row>
    <row r="50" spans="1:8" ht="45" customHeight="1">
      <c r="A50" s="249"/>
      <c r="B50" s="610" t="s">
        <v>159</v>
      </c>
      <c r="C50" s="611"/>
      <c r="D50" s="611"/>
      <c r="E50" s="611"/>
      <c r="F50" s="612"/>
      <c r="G50" s="250"/>
      <c r="H50" s="123"/>
    </row>
    <row r="51" spans="1:8" ht="45" customHeight="1">
      <c r="A51" s="249">
        <v>7.9</v>
      </c>
      <c r="B51" s="610" t="s">
        <v>160</v>
      </c>
      <c r="C51" s="611"/>
      <c r="D51" s="611"/>
      <c r="E51" s="611"/>
      <c r="F51" s="612"/>
      <c r="G51" s="250">
        <f>+G46</f>
        <v>46018</v>
      </c>
      <c r="H51" s="123"/>
    </row>
    <row r="52" spans="1:8" ht="45" customHeight="1">
      <c r="A52" s="249">
        <v>6</v>
      </c>
      <c r="B52" s="607" t="s">
        <v>312</v>
      </c>
      <c r="C52" s="608"/>
      <c r="D52" s="608"/>
      <c r="E52" s="608"/>
      <c r="F52" s="609"/>
      <c r="G52" s="250">
        <f>+G54</f>
        <v>46010</v>
      </c>
      <c r="H52" s="123"/>
    </row>
    <row r="53" spans="1:8" ht="45" customHeight="1">
      <c r="A53" s="249">
        <v>6.1</v>
      </c>
      <c r="B53" s="610" t="s">
        <v>156</v>
      </c>
      <c r="C53" s="611"/>
      <c r="D53" s="611"/>
      <c r="E53" s="611"/>
      <c r="F53" s="61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0" t="s">
        <v>331</v>
      </c>
      <c r="C54" s="611"/>
      <c r="D54" s="611"/>
      <c r="E54" s="611"/>
      <c r="F54" s="612"/>
      <c r="G54" s="251">
        <v>46010</v>
      </c>
      <c r="H54" s="123"/>
    </row>
    <row r="55" spans="1:8" ht="45" customHeight="1">
      <c r="A55" s="249">
        <v>6.3</v>
      </c>
      <c r="B55" s="610" t="s">
        <v>313</v>
      </c>
      <c r="C55" s="611"/>
      <c r="D55" s="611"/>
      <c r="E55" s="611"/>
      <c r="F55" s="612"/>
      <c r="G55" s="250">
        <f>+G54</f>
        <v>46010</v>
      </c>
      <c r="H55" s="123"/>
    </row>
    <row r="56" spans="1:8" ht="45" customHeight="1">
      <c r="A56" s="249">
        <v>6.4</v>
      </c>
      <c r="B56" s="610" t="s">
        <v>314</v>
      </c>
      <c r="C56" s="611"/>
      <c r="D56" s="611"/>
      <c r="E56" s="611"/>
      <c r="F56" s="612"/>
      <c r="G56" s="250">
        <f>+G54</f>
        <v>46010</v>
      </c>
      <c r="H56" s="123"/>
    </row>
    <row r="57" spans="1:8" ht="45" customHeight="1">
      <c r="A57" s="249"/>
      <c r="B57" s="610" t="s">
        <v>315</v>
      </c>
      <c r="C57" s="611"/>
      <c r="D57" s="611"/>
      <c r="E57" s="611"/>
      <c r="F57" s="612"/>
      <c r="G57" s="250">
        <f>+G54</f>
        <v>46010</v>
      </c>
      <c r="H57" s="123"/>
    </row>
    <row r="58" spans="1:8" ht="45" customHeight="1">
      <c r="A58" s="249"/>
      <c r="B58" s="610" t="s">
        <v>159</v>
      </c>
      <c r="C58" s="611"/>
      <c r="D58" s="611"/>
      <c r="E58" s="611"/>
      <c r="F58" s="612"/>
      <c r="G58" s="250" t="e">
        <f>#REF!</f>
        <v>#REF!</v>
      </c>
      <c r="H58" s="123"/>
    </row>
    <row r="59" spans="1:8" ht="45" customHeight="1">
      <c r="A59" s="249">
        <v>6.5</v>
      </c>
      <c r="B59" s="610" t="s">
        <v>160</v>
      </c>
      <c r="C59" s="611"/>
      <c r="D59" s="611"/>
      <c r="E59" s="611"/>
      <c r="F59" s="612"/>
      <c r="G59" s="250">
        <f>+G54</f>
        <v>46010</v>
      </c>
      <c r="H59" s="123"/>
    </row>
    <row r="60" spans="1:8" ht="45" customHeight="1">
      <c r="A60" s="249">
        <v>5</v>
      </c>
      <c r="B60" s="607" t="s">
        <v>316</v>
      </c>
      <c r="C60" s="608"/>
      <c r="D60" s="608"/>
      <c r="E60" s="608"/>
      <c r="F60" s="609"/>
      <c r="G60" s="250">
        <f>+G62</f>
        <v>46011</v>
      </c>
      <c r="H60" s="123"/>
    </row>
    <row r="61" spans="1:8" ht="45" customHeight="1">
      <c r="A61" s="249">
        <v>5.0999999999999996</v>
      </c>
      <c r="B61" s="610" t="s">
        <v>156</v>
      </c>
      <c r="C61" s="611"/>
      <c r="D61" s="611"/>
      <c r="E61" s="611"/>
      <c r="F61" s="61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0" t="s">
        <v>332</v>
      </c>
      <c r="C62" s="611"/>
      <c r="D62" s="611"/>
      <c r="E62" s="611"/>
      <c r="F62" s="612"/>
      <c r="G62" s="251">
        <v>46011</v>
      </c>
      <c r="H62" s="123"/>
    </row>
    <row r="63" spans="1:8" ht="45" customHeight="1">
      <c r="A63" s="249">
        <v>5.3</v>
      </c>
      <c r="B63" s="610" t="s">
        <v>317</v>
      </c>
      <c r="C63" s="611"/>
      <c r="D63" s="611"/>
      <c r="E63" s="611"/>
      <c r="F63" s="612"/>
      <c r="G63" s="250">
        <f>+G62</f>
        <v>46011</v>
      </c>
      <c r="H63" s="123"/>
    </row>
    <row r="64" spans="1:8" ht="45" customHeight="1">
      <c r="A64" s="249">
        <v>5.4</v>
      </c>
      <c r="B64" s="610" t="s">
        <v>318</v>
      </c>
      <c r="C64" s="611"/>
      <c r="D64" s="611"/>
      <c r="E64" s="611"/>
      <c r="F64" s="612"/>
      <c r="G64" s="250">
        <f>+G62</f>
        <v>46011</v>
      </c>
      <c r="H64" s="123"/>
    </row>
    <row r="65" spans="1:8" ht="45" customHeight="1">
      <c r="A65" s="249"/>
      <c r="B65" s="610" t="s">
        <v>319</v>
      </c>
      <c r="C65" s="611"/>
      <c r="D65" s="611"/>
      <c r="E65" s="611"/>
      <c r="F65" s="612"/>
      <c r="G65" s="250">
        <f>+G62</f>
        <v>46011</v>
      </c>
      <c r="H65" s="123"/>
    </row>
    <row r="66" spans="1:8" ht="45" customHeight="1">
      <c r="A66" s="249"/>
      <c r="B66" s="610" t="s">
        <v>159</v>
      </c>
      <c r="C66" s="611"/>
      <c r="D66" s="611"/>
      <c r="E66" s="611"/>
      <c r="F66" s="612"/>
      <c r="G66" s="250" t="e">
        <f>#REF!</f>
        <v>#REF!</v>
      </c>
      <c r="H66" s="123"/>
    </row>
    <row r="67" spans="1:8" ht="45" customHeight="1">
      <c r="A67" s="249">
        <v>5.5</v>
      </c>
      <c r="B67" s="610" t="s">
        <v>160</v>
      </c>
      <c r="C67" s="611"/>
      <c r="D67" s="611"/>
      <c r="E67" s="611"/>
      <c r="F67" s="612"/>
      <c r="G67" s="250">
        <f>+G62</f>
        <v>46011</v>
      </c>
      <c r="H67" s="123"/>
    </row>
    <row r="68" spans="1:8" ht="44.25" customHeight="1">
      <c r="A68" s="124">
        <v>4</v>
      </c>
      <c r="B68" s="617" t="s">
        <v>288</v>
      </c>
      <c r="C68" s="617"/>
      <c r="D68" s="617"/>
      <c r="E68" s="617"/>
      <c r="F68" s="617"/>
      <c r="G68" s="125">
        <f>+G70</f>
        <v>46012</v>
      </c>
      <c r="H68" s="126"/>
    </row>
    <row r="69" spans="1:8" ht="29.4" customHeight="1">
      <c r="A69" s="124">
        <v>4.0999999999999996</v>
      </c>
      <c r="B69" s="616" t="s">
        <v>156</v>
      </c>
      <c r="C69" s="616"/>
      <c r="D69" s="616"/>
      <c r="E69" s="616"/>
      <c r="F69" s="61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16" t="s">
        <v>333</v>
      </c>
      <c r="C70" s="616"/>
      <c r="D70" s="616"/>
      <c r="E70" s="616"/>
      <c r="F70" s="616"/>
      <c r="G70" s="127">
        <v>46012</v>
      </c>
      <c r="H70" s="126"/>
    </row>
    <row r="71" spans="1:8" ht="45" customHeight="1">
      <c r="A71" s="124">
        <v>4.3</v>
      </c>
      <c r="B71" s="616" t="s">
        <v>289</v>
      </c>
      <c r="C71" s="616"/>
      <c r="D71" s="616"/>
      <c r="E71" s="616"/>
      <c r="F71" s="616"/>
      <c r="G71" s="125">
        <f>+G70</f>
        <v>46012</v>
      </c>
      <c r="H71" s="126"/>
    </row>
    <row r="72" spans="1:8" ht="52.95" customHeight="1">
      <c r="A72" s="124">
        <v>4.4000000000000004</v>
      </c>
      <c r="B72" s="616" t="s">
        <v>290</v>
      </c>
      <c r="C72" s="616"/>
      <c r="D72" s="616"/>
      <c r="E72" s="616"/>
      <c r="F72" s="616"/>
      <c r="G72" s="125">
        <f>+G70</f>
        <v>46012</v>
      </c>
      <c r="H72" s="126"/>
    </row>
    <row r="73" spans="1:8" ht="38.4" customHeight="1">
      <c r="A73" s="124"/>
      <c r="B73" s="616" t="s">
        <v>291</v>
      </c>
      <c r="C73" s="616"/>
      <c r="D73" s="616"/>
      <c r="E73" s="616"/>
      <c r="F73" s="616"/>
      <c r="G73" s="125">
        <f>+G70</f>
        <v>46012</v>
      </c>
      <c r="H73" s="126"/>
    </row>
    <row r="74" spans="1:8" ht="37.950000000000003" customHeight="1">
      <c r="A74" s="124"/>
      <c r="B74" s="616" t="s">
        <v>159</v>
      </c>
      <c r="C74" s="616"/>
      <c r="D74" s="616"/>
      <c r="E74" s="616"/>
      <c r="F74" s="616"/>
      <c r="G74" s="125" t="e">
        <f>+#REF!</f>
        <v>#REF!</v>
      </c>
      <c r="H74" s="126"/>
    </row>
    <row r="75" spans="1:8" ht="45" customHeight="1">
      <c r="A75" s="124">
        <v>4.5</v>
      </c>
      <c r="B75" s="616" t="s">
        <v>160</v>
      </c>
      <c r="C75" s="616"/>
      <c r="D75" s="616"/>
      <c r="E75" s="616"/>
      <c r="F75" s="616"/>
      <c r="G75" s="125">
        <f>+G70</f>
        <v>46012</v>
      </c>
      <c r="H75" s="126"/>
    </row>
    <row r="76" spans="1:8" ht="40.200000000000003" customHeight="1">
      <c r="A76" s="124">
        <v>3</v>
      </c>
      <c r="B76" s="617" t="s">
        <v>164</v>
      </c>
      <c r="C76" s="617"/>
      <c r="D76" s="617"/>
      <c r="E76" s="617"/>
      <c r="F76" s="617"/>
      <c r="G76" s="125">
        <f>+G78</f>
        <v>46014</v>
      </c>
      <c r="H76" s="126"/>
    </row>
    <row r="77" spans="1:8" ht="40.200000000000003" customHeight="1">
      <c r="A77" s="124">
        <v>3.1</v>
      </c>
      <c r="B77" s="616" t="s">
        <v>156</v>
      </c>
      <c r="C77" s="616"/>
      <c r="D77" s="616"/>
      <c r="E77" s="616"/>
      <c r="F77" s="61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16" t="s">
        <v>334</v>
      </c>
      <c r="C78" s="616"/>
      <c r="D78" s="616"/>
      <c r="E78" s="616"/>
      <c r="F78" s="616"/>
      <c r="G78" s="127">
        <f>+G70+2</f>
        <v>46014</v>
      </c>
      <c r="H78" s="126"/>
    </row>
    <row r="79" spans="1:8" ht="40.200000000000003" customHeight="1">
      <c r="A79" s="124">
        <v>3.3</v>
      </c>
      <c r="B79" s="616" t="s">
        <v>165</v>
      </c>
      <c r="C79" s="616"/>
      <c r="D79" s="616"/>
      <c r="E79" s="616"/>
      <c r="F79" s="616"/>
      <c r="G79" s="125">
        <f>+G78</f>
        <v>46014</v>
      </c>
      <c r="H79" s="126"/>
    </row>
    <row r="80" spans="1:8" ht="49.2" customHeight="1">
      <c r="A80" s="124">
        <v>3.4</v>
      </c>
      <c r="B80" s="616" t="s">
        <v>166</v>
      </c>
      <c r="C80" s="616"/>
      <c r="D80" s="616"/>
      <c r="E80" s="616"/>
      <c r="F80" s="616"/>
      <c r="G80" s="125">
        <f>+G78</f>
        <v>46014</v>
      </c>
      <c r="H80" s="126"/>
    </row>
    <row r="81" spans="1:8" ht="40.200000000000003" customHeight="1">
      <c r="A81" s="124"/>
      <c r="B81" s="616" t="s">
        <v>337</v>
      </c>
      <c r="C81" s="616"/>
      <c r="D81" s="616"/>
      <c r="E81" s="616"/>
      <c r="F81" s="616"/>
      <c r="G81" s="125">
        <f>+G78</f>
        <v>46014</v>
      </c>
      <c r="H81" s="126"/>
    </row>
    <row r="82" spans="1:8" ht="40.200000000000003" customHeight="1">
      <c r="A82" s="133"/>
      <c r="B82" s="616" t="s">
        <v>159</v>
      </c>
      <c r="C82" s="616"/>
      <c r="D82" s="616"/>
      <c r="E82" s="616"/>
      <c r="F82" s="616"/>
      <c r="G82" s="125" t="e">
        <f>+#REF!</f>
        <v>#REF!</v>
      </c>
      <c r="H82" s="126"/>
    </row>
    <row r="83" spans="1:8" ht="40.200000000000003" customHeight="1">
      <c r="A83" s="133">
        <v>3.5</v>
      </c>
      <c r="B83" s="616" t="s">
        <v>160</v>
      </c>
      <c r="C83" s="616"/>
      <c r="D83" s="616"/>
      <c r="E83" s="616"/>
      <c r="F83" s="616"/>
      <c r="G83" s="125">
        <f>+G78</f>
        <v>46014</v>
      </c>
      <c r="H83" s="126"/>
    </row>
    <row r="84" spans="1:8" ht="40.200000000000003" customHeight="1">
      <c r="A84" s="124">
        <v>2</v>
      </c>
      <c r="B84" s="617" t="s">
        <v>161</v>
      </c>
      <c r="C84" s="617"/>
      <c r="D84" s="617"/>
      <c r="E84" s="617"/>
      <c r="F84" s="617"/>
      <c r="G84" s="125">
        <f>+G86</f>
        <v>46016</v>
      </c>
      <c r="H84" s="126"/>
    </row>
    <row r="85" spans="1:8" ht="40.200000000000003" customHeight="1">
      <c r="A85" s="124">
        <v>2.1</v>
      </c>
      <c r="B85" s="616" t="s">
        <v>156</v>
      </c>
      <c r="C85" s="616"/>
      <c r="D85" s="616"/>
      <c r="E85" s="616"/>
      <c r="F85" s="61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16" t="s">
        <v>335</v>
      </c>
      <c r="C86" s="616"/>
      <c r="D86" s="616"/>
      <c r="E86" s="616"/>
      <c r="F86" s="61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16" t="s">
        <v>162</v>
      </c>
      <c r="C87" s="616"/>
      <c r="D87" s="616"/>
      <c r="E87" s="616"/>
      <c r="F87" s="616"/>
      <c r="G87" s="125">
        <f>+G86</f>
        <v>46016</v>
      </c>
      <c r="H87" s="126"/>
    </row>
    <row r="88" spans="1:8" ht="46.95" customHeight="1">
      <c r="A88" s="124">
        <v>2.4</v>
      </c>
      <c r="B88" s="616" t="s">
        <v>163</v>
      </c>
      <c r="C88" s="616"/>
      <c r="D88" s="616"/>
      <c r="E88" s="616"/>
      <c r="F88" s="616"/>
      <c r="G88" s="125">
        <f>+G86</f>
        <v>46016</v>
      </c>
      <c r="H88" s="126"/>
    </row>
    <row r="89" spans="1:8" ht="40.200000000000003" customHeight="1">
      <c r="A89" s="124"/>
      <c r="B89" s="616" t="s">
        <v>354</v>
      </c>
      <c r="C89" s="616"/>
      <c r="D89" s="616"/>
      <c r="E89" s="616"/>
      <c r="F89" s="616"/>
      <c r="G89" s="125">
        <f>+G86</f>
        <v>46016</v>
      </c>
      <c r="H89" s="126"/>
    </row>
    <row r="90" spans="1:8" ht="39" customHeight="1">
      <c r="A90" s="124"/>
      <c r="B90" s="621" t="s">
        <v>159</v>
      </c>
      <c r="C90" s="622"/>
      <c r="D90" s="622"/>
      <c r="E90" s="622"/>
      <c r="F90" s="623"/>
      <c r="G90" s="125" t="e">
        <f>+#REF!</f>
        <v>#REF!</v>
      </c>
      <c r="H90" s="130"/>
    </row>
    <row r="91" spans="1:8" ht="40.200000000000003" customHeight="1">
      <c r="A91" s="124">
        <v>2.5</v>
      </c>
      <c r="B91" s="616" t="s">
        <v>160</v>
      </c>
      <c r="C91" s="616"/>
      <c r="D91" s="616"/>
      <c r="E91" s="616"/>
      <c r="F91" s="616"/>
      <c r="G91" s="125">
        <f>+G86</f>
        <v>46016</v>
      </c>
      <c r="H91" s="130"/>
    </row>
    <row r="92" spans="1:8" ht="40.200000000000003" customHeight="1">
      <c r="A92" s="124">
        <v>1</v>
      </c>
      <c r="B92" s="617" t="s">
        <v>155</v>
      </c>
      <c r="C92" s="617"/>
      <c r="D92" s="617"/>
      <c r="E92" s="617"/>
      <c r="F92" s="61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16" t="s">
        <v>156</v>
      </c>
      <c r="C93" s="616"/>
      <c r="D93" s="616"/>
      <c r="E93" s="616"/>
      <c r="F93" s="61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16" t="s">
        <v>330</v>
      </c>
      <c r="C94" s="616"/>
      <c r="D94" s="616"/>
      <c r="E94" s="616"/>
      <c r="F94" s="616"/>
      <c r="G94" s="129">
        <f>G86+2</f>
        <v>46018</v>
      </c>
      <c r="H94" s="126"/>
    </row>
    <row r="95" spans="1:8" ht="40.200000000000003" customHeight="1">
      <c r="A95" s="124">
        <v>1.3</v>
      </c>
      <c r="B95" s="616" t="s">
        <v>157</v>
      </c>
      <c r="C95" s="616"/>
      <c r="D95" s="616"/>
      <c r="E95" s="616"/>
      <c r="F95" s="616"/>
      <c r="G95" s="125">
        <f>+G94</f>
        <v>46018</v>
      </c>
      <c r="H95" s="126"/>
    </row>
    <row r="96" spans="1:8" ht="46.95" customHeight="1">
      <c r="A96" s="124">
        <v>1.4</v>
      </c>
      <c r="B96" s="616" t="s">
        <v>158</v>
      </c>
      <c r="C96" s="616"/>
      <c r="D96" s="616"/>
      <c r="E96" s="616"/>
      <c r="F96" s="616"/>
      <c r="G96" s="125">
        <f>+G94</f>
        <v>46018</v>
      </c>
      <c r="H96" s="126"/>
    </row>
    <row r="97" spans="1:9" ht="40.200000000000003" customHeight="1">
      <c r="A97" s="124"/>
      <c r="B97" s="616" t="s">
        <v>353</v>
      </c>
      <c r="C97" s="616"/>
      <c r="D97" s="616"/>
      <c r="E97" s="616"/>
      <c r="F97" s="616"/>
      <c r="G97" s="125">
        <f>+G94</f>
        <v>46018</v>
      </c>
      <c r="H97" s="126"/>
    </row>
    <row r="98" spans="1:9" ht="39" customHeight="1">
      <c r="A98" s="124"/>
      <c r="B98" s="616" t="s">
        <v>159</v>
      </c>
      <c r="C98" s="616"/>
      <c r="D98" s="616"/>
      <c r="E98" s="616"/>
      <c r="F98" s="616"/>
      <c r="G98" s="125" t="e">
        <f>+#REF!</f>
        <v>#REF!</v>
      </c>
      <c r="H98" s="130"/>
    </row>
    <row r="99" spans="1:9" ht="40.200000000000003" customHeight="1">
      <c r="A99" s="124">
        <v>1.5</v>
      </c>
      <c r="B99" s="616" t="s">
        <v>160</v>
      </c>
      <c r="C99" s="616"/>
      <c r="D99" s="616"/>
      <c r="E99" s="616"/>
      <c r="F99" s="616"/>
      <c r="G99" s="125">
        <f>+G94</f>
        <v>46018</v>
      </c>
      <c r="H99" s="130"/>
    </row>
    <row r="100" spans="1:9" ht="16.5" customHeight="1">
      <c r="A100" s="624" t="s">
        <v>233</v>
      </c>
      <c r="B100" s="624"/>
      <c r="C100" s="624"/>
      <c r="D100" s="624"/>
      <c r="E100" s="624"/>
      <c r="F100" s="625" t="s">
        <v>286</v>
      </c>
      <c r="G100" s="625"/>
      <c r="H100" s="625"/>
      <c r="I100" s="248"/>
    </row>
    <row r="101" spans="1:9" ht="9" customHeight="1">
      <c r="A101" s="624"/>
      <c r="B101" s="624"/>
      <c r="C101" s="624"/>
      <c r="D101" s="624"/>
      <c r="E101" s="624"/>
      <c r="F101" s="625"/>
      <c r="G101" s="625"/>
      <c r="H101" s="625"/>
      <c r="I101" s="248"/>
    </row>
    <row r="102" spans="1:9">
      <c r="A102" s="618" t="s">
        <v>292</v>
      </c>
      <c r="B102" s="618"/>
      <c r="C102" s="618"/>
      <c r="D102" s="618"/>
      <c r="E102" s="618"/>
      <c r="F102" s="620" t="s">
        <v>343</v>
      </c>
      <c r="G102" s="620"/>
      <c r="H102" s="620"/>
      <c r="I102" s="246"/>
    </row>
    <row r="103" spans="1:9" ht="16.5" customHeight="1">
      <c r="A103" s="619" t="s">
        <v>294</v>
      </c>
      <c r="B103" s="619"/>
      <c r="C103" s="619"/>
      <c r="D103" s="619"/>
      <c r="E103" s="619"/>
      <c r="F103" s="619" t="s">
        <v>293</v>
      </c>
      <c r="G103" s="619"/>
      <c r="H103" s="619"/>
      <c r="I103" s="247"/>
    </row>
    <row r="104" spans="1:9">
      <c r="A104" s="619"/>
      <c r="B104" s="619"/>
      <c r="C104" s="619"/>
      <c r="D104" s="619"/>
      <c r="E104" s="619"/>
      <c r="F104" s="619"/>
      <c r="G104" s="619"/>
      <c r="H104" s="619"/>
      <c r="I104" s="247"/>
    </row>
    <row r="105" spans="1:9">
      <c r="A105" s="619"/>
      <c r="B105" s="619"/>
      <c r="C105" s="619"/>
      <c r="D105" s="619"/>
      <c r="E105" s="619"/>
      <c r="F105" s="619"/>
      <c r="G105" s="619"/>
      <c r="H105" s="619"/>
      <c r="I105" s="247"/>
    </row>
    <row r="106" spans="1:9">
      <c r="A106" s="619"/>
      <c r="B106" s="619"/>
      <c r="C106" s="619"/>
      <c r="D106" s="619"/>
      <c r="E106" s="619"/>
      <c r="F106" s="619"/>
      <c r="G106" s="619"/>
      <c r="H106" s="619"/>
      <c r="I106" s="247"/>
    </row>
    <row r="107" spans="1:9">
      <c r="A107" s="619"/>
      <c r="B107" s="619"/>
      <c r="C107" s="619"/>
      <c r="D107" s="619"/>
      <c r="E107" s="619"/>
      <c r="F107" s="619"/>
      <c r="G107" s="619"/>
      <c r="H107" s="619"/>
      <c r="I107" s="247"/>
    </row>
    <row r="108" spans="1:9">
      <c r="A108" s="619"/>
      <c r="B108" s="619"/>
      <c r="C108" s="619"/>
      <c r="D108" s="619"/>
      <c r="E108" s="619"/>
      <c r="F108" s="619"/>
      <c r="G108" s="619"/>
      <c r="H108" s="619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29"/>
      <c r="B1" s="630"/>
      <c r="C1" s="630"/>
      <c r="D1" s="630"/>
      <c r="E1" s="630"/>
      <c r="F1" s="630"/>
      <c r="G1" s="630"/>
      <c r="H1" s="630"/>
      <c r="I1" s="630"/>
      <c r="J1" s="631"/>
    </row>
    <row r="2" spans="1:10">
      <c r="A2" s="626"/>
      <c r="B2" s="627"/>
      <c r="C2" s="627"/>
      <c r="D2" s="627"/>
      <c r="E2" s="627"/>
      <c r="F2" s="627"/>
      <c r="G2" s="627"/>
      <c r="H2" s="627"/>
      <c r="I2" s="627"/>
      <c r="J2" s="628"/>
    </row>
    <row r="3" spans="1:10">
      <c r="A3" s="626"/>
      <c r="B3" s="627"/>
      <c r="C3" s="627"/>
      <c r="D3" s="627"/>
      <c r="E3" s="627"/>
      <c r="F3" s="627"/>
      <c r="G3" s="627"/>
      <c r="H3" s="627"/>
      <c r="I3" s="627"/>
      <c r="J3" s="628"/>
    </row>
    <row r="4" spans="1:10">
      <c r="A4" s="626"/>
      <c r="B4" s="627"/>
      <c r="C4" s="627"/>
      <c r="D4" s="627"/>
      <c r="E4" s="627"/>
      <c r="F4" s="627"/>
      <c r="G4" s="627"/>
      <c r="H4" s="627"/>
      <c r="I4" s="627"/>
      <c r="J4" s="628"/>
    </row>
    <row r="5" spans="1:10">
      <c r="A5" s="626"/>
      <c r="B5" s="627"/>
      <c r="C5" s="627"/>
      <c r="D5" s="627"/>
      <c r="E5" s="627"/>
      <c r="F5" s="627"/>
      <c r="G5" s="627"/>
      <c r="H5" s="627"/>
      <c r="I5" s="627"/>
      <c r="J5" s="628"/>
    </row>
    <row r="6" spans="1:10" ht="37.950000000000003" customHeight="1">
      <c r="A6" s="626"/>
      <c r="B6" s="627"/>
      <c r="C6" s="627"/>
      <c r="D6" s="627"/>
      <c r="E6" s="627"/>
      <c r="F6" s="627"/>
      <c r="G6" s="627"/>
      <c r="H6" s="627"/>
      <c r="I6" s="627"/>
      <c r="J6" s="628"/>
    </row>
    <row r="7" spans="1:10" ht="46.5" customHeight="1">
      <c r="A7" s="632" t="s">
        <v>114</v>
      </c>
      <c r="B7" s="633"/>
      <c r="C7" s="633"/>
      <c r="D7" s="633"/>
      <c r="E7" s="633"/>
      <c r="F7" s="633"/>
      <c r="G7" s="633"/>
      <c r="H7" s="633"/>
      <c r="I7" s="633"/>
      <c r="J7" s="634"/>
    </row>
    <row r="8" spans="1:10">
      <c r="A8" s="632" t="e">
        <f>UPPER(#REF!)</f>
        <v>#REF!</v>
      </c>
      <c r="B8" s="633"/>
      <c r="C8" s="633"/>
      <c r="D8" s="633"/>
      <c r="E8" s="633"/>
      <c r="F8" s="633"/>
      <c r="G8" s="633"/>
      <c r="H8" s="633"/>
      <c r="I8" s="633"/>
      <c r="J8" s="634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26"/>
      <c r="B10" s="627"/>
      <c r="C10" s="627"/>
      <c r="D10" s="627"/>
      <c r="E10" s="627"/>
      <c r="F10" s="627"/>
      <c r="G10" s="627"/>
      <c r="H10" s="627"/>
      <c r="I10" s="627"/>
      <c r="J10" s="628"/>
    </row>
    <row r="11" spans="1:10" ht="18" customHeight="1">
      <c r="A11" s="626"/>
      <c r="B11" s="627"/>
      <c r="C11" s="627"/>
      <c r="D11" s="627"/>
      <c r="E11" s="627"/>
      <c r="F11" s="627"/>
      <c r="G11" s="627"/>
      <c r="H11" s="627"/>
      <c r="I11" s="627"/>
      <c r="J11" s="628"/>
    </row>
    <row r="12" spans="1:10" ht="18" customHeight="1">
      <c r="A12" s="626"/>
      <c r="B12" s="627"/>
      <c r="C12" s="627"/>
      <c r="D12" s="627"/>
      <c r="E12" s="627"/>
      <c r="F12" s="627"/>
      <c r="G12" s="627"/>
      <c r="H12" s="627"/>
      <c r="I12" s="627"/>
      <c r="J12" s="628"/>
    </row>
    <row r="13" spans="1:10" ht="18" customHeight="1">
      <c r="A13" s="626"/>
      <c r="B13" s="627"/>
      <c r="C13" s="627"/>
      <c r="D13" s="627"/>
      <c r="E13" s="627"/>
      <c r="F13" s="627"/>
      <c r="G13" s="627"/>
      <c r="H13" s="627"/>
      <c r="I13" s="627"/>
      <c r="J13" s="628"/>
    </row>
    <row r="14" spans="1:10" ht="18" customHeight="1">
      <c r="A14" s="626"/>
      <c r="B14" s="627"/>
      <c r="C14" s="627"/>
      <c r="D14" s="627"/>
      <c r="E14" s="627"/>
      <c r="F14" s="627"/>
      <c r="G14" s="627"/>
      <c r="H14" s="627"/>
      <c r="I14" s="627"/>
      <c r="J14" s="628"/>
    </row>
    <row r="15" spans="1:10" ht="18" customHeight="1">
      <c r="A15" s="635" t="s">
        <v>115</v>
      </c>
      <c r="B15" s="636"/>
      <c r="C15" s="636"/>
      <c r="D15" s="636"/>
      <c r="E15" s="636"/>
      <c r="F15" s="636"/>
      <c r="G15" s="636"/>
      <c r="H15" s="636"/>
      <c r="I15" s="636"/>
      <c r="J15" s="637"/>
    </row>
    <row r="16" spans="1:10" ht="18" customHeight="1">
      <c r="A16" s="635" t="s">
        <v>116</v>
      </c>
      <c r="B16" s="636"/>
      <c r="C16" s="636"/>
      <c r="D16" s="636"/>
      <c r="E16" s="636"/>
      <c r="F16" s="636"/>
      <c r="G16" s="636"/>
      <c r="H16" s="636"/>
      <c r="I16" s="636"/>
      <c r="J16" s="637"/>
    </row>
    <row r="17" spans="1:13" ht="18" customHeight="1">
      <c r="A17" s="626" t="s">
        <v>413</v>
      </c>
      <c r="B17" s="627"/>
      <c r="C17" s="627"/>
      <c r="D17" s="627"/>
      <c r="E17" s="627"/>
      <c r="F17" s="627"/>
      <c r="G17" s="627"/>
      <c r="H17" s="627"/>
      <c r="I17" s="627"/>
      <c r="J17" s="628"/>
    </row>
    <row r="18" spans="1:13" ht="18" customHeight="1">
      <c r="A18" s="626"/>
      <c r="B18" s="627"/>
      <c r="C18" s="627"/>
      <c r="D18" s="627"/>
      <c r="E18" s="627"/>
      <c r="F18" s="627"/>
      <c r="G18" s="627"/>
      <c r="H18" s="627"/>
      <c r="I18" s="627"/>
      <c r="J18" s="628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26"/>
      <c r="B22" s="638"/>
      <c r="C22" s="638"/>
      <c r="D22" s="638"/>
      <c r="E22" s="638"/>
      <c r="F22" s="638"/>
      <c r="G22" s="638"/>
      <c r="H22" s="638"/>
      <c r="I22" s="638"/>
      <c r="J22" s="639"/>
    </row>
    <row r="23" spans="1:13" ht="18" customHeight="1">
      <c r="A23" s="640" t="s">
        <v>153</v>
      </c>
      <c r="B23" s="641"/>
      <c r="C23" s="641"/>
      <c r="D23" s="641"/>
      <c r="E23" s="641"/>
      <c r="F23" s="641"/>
      <c r="G23" s="641"/>
      <c r="H23" s="641"/>
      <c r="I23" s="641"/>
      <c r="J23" s="642"/>
    </row>
    <row r="24" spans="1:13" ht="18" customHeight="1">
      <c r="A24" s="640" t="s">
        <v>154</v>
      </c>
      <c r="B24" s="641"/>
      <c r="C24" s="641"/>
      <c r="D24" s="641"/>
      <c r="E24" s="641"/>
      <c r="F24" s="641"/>
      <c r="G24" s="641"/>
      <c r="H24" s="641"/>
      <c r="I24" s="641"/>
      <c r="J24" s="64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43" t="s">
        <v>117</v>
      </c>
      <c r="B32" s="644"/>
      <c r="C32" s="646" t="s">
        <v>118</v>
      </c>
      <c r="D32" s="646"/>
      <c r="E32" s="646"/>
      <c r="F32" s="646"/>
      <c r="G32" s="646"/>
      <c r="H32" s="646"/>
      <c r="I32" s="646"/>
      <c r="J32" s="647"/>
    </row>
    <row r="33" spans="1:10" ht="36.6" customHeight="1">
      <c r="A33" s="645"/>
      <c r="B33" s="644"/>
      <c r="C33" s="646"/>
      <c r="D33" s="646"/>
      <c r="E33" s="646"/>
      <c r="F33" s="646"/>
      <c r="G33" s="646"/>
      <c r="H33" s="646"/>
      <c r="I33" s="646"/>
      <c r="J33" s="647"/>
    </row>
    <row r="34" spans="1:10" ht="18" customHeight="1">
      <c r="A34" s="648"/>
      <c r="B34" s="649"/>
      <c r="C34" s="646"/>
      <c r="D34" s="646"/>
      <c r="E34" s="646"/>
      <c r="F34" s="646"/>
      <c r="G34" s="646"/>
      <c r="H34" s="646"/>
      <c r="I34" s="646"/>
      <c r="J34" s="647"/>
    </row>
    <row r="35" spans="1:10">
      <c r="A35" s="648"/>
      <c r="B35" s="649"/>
      <c r="C35" s="646"/>
      <c r="D35" s="646"/>
      <c r="E35" s="646"/>
      <c r="F35" s="646"/>
      <c r="G35" s="646"/>
      <c r="H35" s="646"/>
      <c r="I35" s="646"/>
      <c r="J35" s="64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26"/>
      <c r="B38" s="638"/>
      <c r="C38" s="638"/>
      <c r="D38" s="638"/>
      <c r="E38" s="638"/>
      <c r="F38" s="638"/>
      <c r="G38" s="638"/>
      <c r="H38" s="638"/>
      <c r="I38" s="638"/>
      <c r="J38" s="639"/>
    </row>
    <row r="39" spans="1:10" ht="18" customHeight="1" thickBot="1">
      <c r="A39" s="650" t="s">
        <v>411</v>
      </c>
      <c r="B39" s="651"/>
      <c r="C39" s="651"/>
      <c r="D39" s="651"/>
      <c r="E39" s="651"/>
      <c r="F39" s="651"/>
      <c r="G39" s="651"/>
      <c r="H39" s="651"/>
      <c r="I39" s="651"/>
      <c r="J39" s="652"/>
    </row>
    <row r="40" spans="1:10" ht="18" customHeight="1" thickTop="1"/>
    <row r="41" spans="1:10">
      <c r="A41" s="638"/>
      <c r="B41" s="638"/>
      <c r="C41" s="638"/>
      <c r="D41" s="638"/>
      <c r="E41" s="638"/>
      <c r="F41" s="638"/>
      <c r="G41" s="638"/>
      <c r="H41" s="638"/>
      <c r="I41" s="638"/>
      <c r="J41" s="638"/>
    </row>
    <row r="42" spans="1:10">
      <c r="A42" s="638"/>
      <c r="B42" s="638"/>
      <c r="C42" s="638"/>
      <c r="D42" s="638"/>
      <c r="E42" s="638"/>
      <c r="F42" s="638"/>
      <c r="G42" s="638"/>
      <c r="H42" s="638"/>
      <c r="I42" s="638"/>
      <c r="J42" s="638"/>
    </row>
    <row r="43" spans="1:10">
      <c r="A43" s="638"/>
      <c r="B43" s="638"/>
      <c r="C43" s="638"/>
      <c r="D43" s="638"/>
      <c r="E43" s="638"/>
      <c r="F43" s="638"/>
      <c r="G43" s="638"/>
      <c r="H43" s="638"/>
      <c r="I43" s="638"/>
      <c r="J43" s="638"/>
    </row>
    <row r="44" spans="1:10">
      <c r="A44" s="638"/>
      <c r="B44" s="638"/>
      <c r="C44" s="638"/>
      <c r="D44" s="638"/>
      <c r="E44" s="638"/>
      <c r="F44" s="638"/>
      <c r="G44" s="638"/>
      <c r="H44" s="638"/>
      <c r="I44" s="638"/>
      <c r="J44" s="638"/>
    </row>
    <row r="45" spans="1:10">
      <c r="A45" s="638"/>
      <c r="B45" s="638"/>
      <c r="C45" s="638"/>
      <c r="D45" s="638"/>
      <c r="E45" s="638"/>
      <c r="F45" s="638"/>
      <c r="G45" s="638"/>
      <c r="H45" s="638"/>
      <c r="I45" s="638"/>
      <c r="J45" s="638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8"/>
      <c r="B49" s="638"/>
      <c r="C49" s="638"/>
      <c r="D49" s="638"/>
      <c r="E49" s="638"/>
      <c r="F49" s="638"/>
      <c r="G49" s="638"/>
      <c r="H49" s="638"/>
      <c r="I49" s="638"/>
      <c r="J49" s="638"/>
    </row>
    <row r="50" spans="1:10">
      <c r="A50" s="638"/>
      <c r="B50" s="638"/>
      <c r="C50" s="638"/>
      <c r="D50" s="638"/>
      <c r="E50" s="638"/>
      <c r="F50" s="638"/>
      <c r="G50" s="638"/>
      <c r="H50" s="638"/>
      <c r="I50" s="638"/>
      <c r="J50" s="638"/>
    </row>
    <row r="51" spans="1:10">
      <c r="A51" s="638"/>
      <c r="B51" s="638"/>
      <c r="C51" s="638"/>
      <c r="D51" s="638"/>
      <c r="E51" s="638"/>
      <c r="F51" s="638"/>
      <c r="G51" s="638"/>
      <c r="H51" s="638"/>
      <c r="I51" s="638"/>
      <c r="J51" s="638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>
    <tabColor rgb="FFFFFF00"/>
    <pageSetUpPr fitToPage="1"/>
  </sheetPr>
  <dimension ref="A1:DF1809"/>
  <sheetViews>
    <sheetView showZeros="0" view="pageBreakPreview" topLeftCell="A522" zoomScale="85" zoomScaleNormal="100" zoomScaleSheetLayoutView="85" workbookViewId="0">
      <selection activeCell="R510" sqref="R510"/>
    </sheetView>
  </sheetViews>
  <sheetFormatPr defaultRowHeight="13.8"/>
  <cols>
    <col min="1" max="1" width="9.296875" style="508" customWidth="1"/>
    <col min="2" max="2" width="8.69921875" style="508" customWidth="1"/>
    <col min="3" max="3" width="12.3984375" style="524" customWidth="1"/>
    <col min="4" max="4" width="13.09765625" style="524" customWidth="1"/>
    <col min="5" max="5" width="12.296875" style="525" customWidth="1"/>
    <col min="6" max="6" width="11.3984375" style="525" customWidth="1"/>
    <col min="7" max="7" width="9.69921875" style="508" customWidth="1"/>
    <col min="8" max="8" width="13.3984375" customWidth="1"/>
    <col min="9" max="9" width="14.296875" customWidth="1"/>
    <col min="10" max="10" width="9.765625E-2" customWidth="1"/>
    <col min="11" max="11" width="8.8984375" style="508"/>
  </cols>
  <sheetData>
    <row r="1" spans="1:110" ht="27" customHeight="1">
      <c r="A1" s="672" t="s">
        <v>516</v>
      </c>
      <c r="B1" s="672"/>
      <c r="C1" s="672"/>
      <c r="D1" s="672"/>
      <c r="E1" s="672"/>
      <c r="F1" s="672"/>
      <c r="G1" s="672"/>
      <c r="H1" s="672"/>
    </row>
    <row r="2" spans="1:110" s="511" customFormat="1" ht="24" customHeight="1">
      <c r="A2" s="673" t="s">
        <v>517</v>
      </c>
      <c r="B2" s="673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673" t="s">
        <v>519</v>
      </c>
      <c r="B3" s="673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673" t="s">
        <v>521</v>
      </c>
      <c r="B4" s="673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673" t="s">
        <v>523</v>
      </c>
      <c r="B5" s="673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673" t="s">
        <v>525</v>
      </c>
      <c r="B6" s="673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673" t="s">
        <v>527</v>
      </c>
      <c r="B7" s="673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674"/>
      <c r="B8" s="674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675" t="s">
        <v>791</v>
      </c>
      <c r="B541" s="675"/>
      <c r="C541" s="675"/>
      <c r="D541" s="675"/>
      <c r="E541" s="675"/>
      <c r="F541" s="675"/>
      <c r="G541" s="675"/>
      <c r="H541" s="675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664" t="s">
        <v>792</v>
      </c>
      <c r="B542" s="665"/>
      <c r="C542" s="665"/>
      <c r="D542" s="666"/>
      <c r="E542" s="529">
        <f>SUM(E10:E540)</f>
        <v>6403.8600000000606</v>
      </c>
      <c r="F542" s="676" t="s">
        <v>793</v>
      </c>
      <c r="G542" s="677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664" t="s">
        <v>794</v>
      </c>
      <c r="B543" s="665"/>
      <c r="C543" s="666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664" t="s">
        <v>797</v>
      </c>
      <c r="B544" s="665"/>
      <c r="C544" s="665"/>
      <c r="D544" s="666"/>
      <c r="E544" s="529">
        <f>MAX(F10:F505)</f>
        <v>12.210000005960465</v>
      </c>
      <c r="F544" s="664" t="s">
        <v>798</v>
      </c>
      <c r="G544" s="666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667" t="s">
        <v>301</v>
      </c>
      <c r="B546" s="668"/>
      <c r="C546" s="668"/>
      <c r="D546" s="669"/>
      <c r="E546" s="667" t="s">
        <v>303</v>
      </c>
      <c r="F546" s="668"/>
      <c r="G546" s="668"/>
      <c r="H546" s="669"/>
      <c r="I546" s="670"/>
      <c r="J546" s="671"/>
      <c r="K546" s="671"/>
      <c r="L546" s="671"/>
      <c r="M546" s="671"/>
      <c r="N546" s="671"/>
      <c r="O546" s="671"/>
      <c r="P546" s="671"/>
      <c r="Q546" s="671"/>
      <c r="R546" s="671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667" t="s">
        <v>412</v>
      </c>
      <c r="B547" s="668"/>
      <c r="C547" s="668"/>
      <c r="D547" s="669"/>
      <c r="E547" s="667" t="s">
        <v>342</v>
      </c>
      <c r="F547" s="668"/>
      <c r="G547" s="668"/>
      <c r="H547" s="669"/>
      <c r="I547" s="670"/>
      <c r="J547" s="671"/>
      <c r="K547" s="671"/>
      <c r="L547" s="671"/>
      <c r="M547" s="671"/>
      <c r="N547" s="671"/>
      <c r="O547" s="671"/>
      <c r="P547" s="671"/>
      <c r="Q547" s="671"/>
      <c r="R547" s="671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653" t="s">
        <v>184</v>
      </c>
      <c r="B548" s="654"/>
      <c r="C548" s="654"/>
      <c r="D548" s="655"/>
      <c r="E548" s="653" t="s">
        <v>514</v>
      </c>
      <c r="F548" s="654"/>
      <c r="G548" s="654"/>
      <c r="H548" s="655"/>
      <c r="I548" s="662"/>
      <c r="J548" s="620"/>
      <c r="K548" s="620"/>
      <c r="L548" s="620"/>
      <c r="M548" s="620"/>
      <c r="N548" s="620"/>
      <c r="O548" s="620"/>
      <c r="P548" s="620"/>
      <c r="Q548" s="620"/>
      <c r="R548" s="620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656"/>
      <c r="B549" s="657"/>
      <c r="C549" s="657"/>
      <c r="D549" s="658"/>
      <c r="E549" s="656"/>
      <c r="F549" s="657"/>
      <c r="G549" s="657"/>
      <c r="H549" s="658"/>
      <c r="I549" s="663"/>
      <c r="J549" s="619"/>
      <c r="K549" s="619"/>
      <c r="L549" s="619"/>
      <c r="M549" s="619"/>
      <c r="N549" s="619"/>
      <c r="O549" s="619"/>
      <c r="P549" s="619"/>
      <c r="Q549" s="619"/>
      <c r="R549" s="619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656"/>
      <c r="B550" s="657"/>
      <c r="C550" s="657"/>
      <c r="D550" s="658"/>
      <c r="E550" s="656"/>
      <c r="F550" s="657"/>
      <c r="G550" s="657"/>
      <c r="H550" s="658"/>
      <c r="I550" s="663"/>
      <c r="J550" s="619"/>
      <c r="K550" s="619"/>
      <c r="L550" s="619"/>
      <c r="M550" s="619"/>
      <c r="N550" s="619"/>
      <c r="O550" s="619"/>
      <c r="P550" s="619"/>
      <c r="Q550" s="619"/>
      <c r="R550" s="619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656"/>
      <c r="B551" s="657"/>
      <c r="C551" s="657"/>
      <c r="D551" s="658"/>
      <c r="E551" s="656"/>
      <c r="F551" s="657"/>
      <c r="G551" s="657"/>
      <c r="H551" s="658"/>
      <c r="I551" s="663"/>
      <c r="J551" s="619"/>
      <c r="K551" s="619"/>
      <c r="L551" s="619"/>
      <c r="M551" s="619"/>
      <c r="N551" s="619"/>
      <c r="O551" s="619"/>
      <c r="P551" s="619"/>
      <c r="Q551" s="619"/>
      <c r="R551" s="619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656"/>
      <c r="B552" s="657"/>
      <c r="C552" s="657"/>
      <c r="D552" s="658"/>
      <c r="E552" s="656"/>
      <c r="F552" s="657"/>
      <c r="G552" s="657"/>
      <c r="H552" s="658"/>
      <c r="I552" s="663"/>
      <c r="J552" s="619"/>
      <c r="K552" s="619"/>
      <c r="L552" s="619"/>
      <c r="M552" s="619"/>
      <c r="N552" s="619"/>
      <c r="O552" s="619"/>
      <c r="P552" s="619"/>
      <c r="Q552" s="619"/>
      <c r="R552" s="619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659"/>
      <c r="B553" s="660"/>
      <c r="C553" s="660"/>
      <c r="D553" s="661"/>
      <c r="E553" s="659"/>
      <c r="F553" s="660"/>
      <c r="G553" s="660"/>
      <c r="H553" s="661"/>
      <c r="I553" s="663"/>
      <c r="J553" s="619"/>
      <c r="K553" s="619"/>
      <c r="L553" s="619"/>
      <c r="M553" s="619"/>
      <c r="N553" s="619"/>
      <c r="O553" s="619"/>
      <c r="P553" s="619"/>
      <c r="Q553" s="619"/>
      <c r="R553" s="619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663"/>
      <c r="J554" s="619"/>
      <c r="K554" s="619"/>
      <c r="L554" s="619"/>
      <c r="M554" s="619"/>
      <c r="N554" s="619"/>
      <c r="O554" s="619"/>
      <c r="P554" s="619"/>
      <c r="Q554" s="619"/>
      <c r="R554" s="619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663"/>
      <c r="J555" s="619"/>
      <c r="K555" s="619"/>
      <c r="L555" s="619"/>
      <c r="M555" s="619"/>
      <c r="N555" s="619"/>
      <c r="O555" s="619"/>
      <c r="P555" s="619"/>
      <c r="Q555" s="619"/>
      <c r="R555" s="619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663"/>
      <c r="J556" s="619"/>
      <c r="K556" s="619"/>
      <c r="L556" s="619"/>
      <c r="M556" s="619"/>
      <c r="N556" s="619"/>
      <c r="O556" s="619"/>
      <c r="P556" s="619"/>
      <c r="Q556" s="619"/>
      <c r="R556" s="619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663"/>
      <c r="J557" s="619"/>
      <c r="K557" s="619"/>
      <c r="L557" s="619"/>
      <c r="M557" s="619"/>
      <c r="N557" s="619"/>
      <c r="O557" s="619"/>
      <c r="P557" s="619"/>
      <c r="Q557" s="619"/>
      <c r="R557" s="619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466F-6834-4814-B306-B5CFF751A9C6}">
  <sheetPr codeName="Sheet18">
    <tabColor rgb="FF00B0F0"/>
  </sheetPr>
  <dimension ref="A1:AC1339"/>
  <sheetViews>
    <sheetView view="pageBreakPreview" topLeftCell="A779" zoomScaleSheetLayoutView="100" workbookViewId="0">
      <selection activeCell="N794" sqref="N794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C1-R1</v>
      </c>
      <c r="D17" s="405">
        <v>0.29249999999999998</v>
      </c>
      <c r="E17" s="405">
        <v>0.29265046296296299</v>
      </c>
      <c r="F17" s="406">
        <v>1.56</v>
      </c>
      <c r="G17" s="468">
        <v>10.5</v>
      </c>
      <c r="H17" s="407">
        <v>1.2</v>
      </c>
      <c r="I17" s="407">
        <f>F17+G17</f>
        <v>12.06</v>
      </c>
      <c r="J17" s="407">
        <f>I17+R17</f>
        <v>12.169999999403954</v>
      </c>
      <c r="K17" s="408">
        <f>J17-I17</f>
        <v>0.10999999940395355</v>
      </c>
      <c r="L17" s="409">
        <v>0.5</v>
      </c>
      <c r="M17" s="410">
        <f>I17+L17</f>
        <v>12.56</v>
      </c>
      <c r="N17" s="410">
        <f>J17+L17</f>
        <v>12.669999999403954</v>
      </c>
      <c r="O17" s="411"/>
      <c r="P17" s="484">
        <f>D17</f>
        <v>0.29249999999999998</v>
      </c>
      <c r="Q17" s="484">
        <f ca="1">P17+TIME(0,0,RANDBETWEEN(12,15))</f>
        <v>0.29265046296296293</v>
      </c>
      <c r="R17" s="486">
        <v>0.10999999940395355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C1-R3</v>
      </c>
      <c r="D18" s="405">
        <v>0.29278935185185184</v>
      </c>
      <c r="E18" s="405">
        <v>0.29295138888888889</v>
      </c>
      <c r="F18" s="406">
        <f>F17</f>
        <v>1.56</v>
      </c>
      <c r="G18" s="468">
        <f>G17</f>
        <v>10.5</v>
      </c>
      <c r="H18" s="407">
        <f>H17</f>
        <v>1.2</v>
      </c>
      <c r="I18" s="407">
        <f>F18+G18</f>
        <v>12.06</v>
      </c>
      <c r="J18" s="407">
        <f t="shared" ref="J18:J81" si="1">I18+R18</f>
        <v>12.160000001490117</v>
      </c>
      <c r="K18" s="408">
        <f>J18-I18</f>
        <v>0.10000000149011612</v>
      </c>
      <c r="L18" s="409">
        <f>L17</f>
        <v>0.5</v>
      </c>
      <c r="M18" s="410">
        <f>I18+L18</f>
        <v>12.56</v>
      </c>
      <c r="N18" s="410">
        <f>J18+L18</f>
        <v>12.660000001490117</v>
      </c>
      <c r="O18" s="411"/>
      <c r="P18" s="485">
        <f ca="1">Q17+TIME(0,0,RANDBETWEEN(20,25))</f>
        <v>0.2929282407407407</v>
      </c>
      <c r="Q18" s="484">
        <f ca="1">P18+TIME(0,0,RANDBETWEEN(12,15))</f>
        <v>0.29306712962962961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C1-R5</v>
      </c>
      <c r="D19" s="405">
        <v>0.29305555555555557</v>
      </c>
      <c r="E19" s="405">
        <v>0.29322916666666665</v>
      </c>
      <c r="F19" s="406">
        <f t="shared" ref="F19:H34" si="5">F18</f>
        <v>1.56</v>
      </c>
      <c r="G19" s="468">
        <f t="shared" si="5"/>
        <v>10.5</v>
      </c>
      <c r="H19" s="407">
        <f t="shared" si="5"/>
        <v>1.2</v>
      </c>
      <c r="I19" s="407">
        <f t="shared" ref="I19:I82" si="6">F19+G19</f>
        <v>12.06</v>
      </c>
      <c r="J19" s="407">
        <f t="shared" si="1"/>
        <v>12.169999999403954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12.56</v>
      </c>
      <c r="N19" s="410">
        <f t="shared" ref="N19:N82" si="10">J19+L19</f>
        <v>12.669999999403954</v>
      </c>
      <c r="O19" s="411"/>
      <c r="P19" s="485">
        <f t="shared" ref="P19:P82" ca="1" si="11">Q18+TIME(0,0,RANDBETWEEN(20,25))</f>
        <v>0.29335648148148147</v>
      </c>
      <c r="Q19" s="484">
        <f t="shared" ref="Q19:Q82" ca="1" si="12">P19+TIME(0,0,RANDBETWEEN(12,15))</f>
        <v>0.29353009259259261</v>
      </c>
      <c r="R19" s="486">
        <v>0.10999999940395355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C1-R7</v>
      </c>
      <c r="D20" s="405">
        <v>0.2933101851851852</v>
      </c>
      <c r="E20" s="405">
        <v>0.29347222222222225</v>
      </c>
      <c r="F20" s="406">
        <f t="shared" si="5"/>
        <v>1.56</v>
      </c>
      <c r="G20" s="468">
        <f t="shared" si="5"/>
        <v>10.5</v>
      </c>
      <c r="H20" s="407">
        <f t="shared" si="5"/>
        <v>1.2</v>
      </c>
      <c r="I20" s="407">
        <f t="shared" si="6"/>
        <v>12.06</v>
      </c>
      <c r="J20" s="407">
        <f t="shared" si="1"/>
        <v>12.089999999329448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12.56</v>
      </c>
      <c r="N20" s="410">
        <f t="shared" si="10"/>
        <v>12.589999999329448</v>
      </c>
      <c r="O20" s="411"/>
      <c r="P20" s="485">
        <f t="shared" ca="1" si="11"/>
        <v>0.29381944444444447</v>
      </c>
      <c r="Q20" s="484">
        <f t="shared" ca="1" si="12"/>
        <v>0.29398148148148151</v>
      </c>
      <c r="R20" s="486">
        <v>2.9999999329447746E-2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C1-R9</v>
      </c>
      <c r="D21" s="405">
        <v>0.29359953703703706</v>
      </c>
      <c r="E21" s="405">
        <v>0.29376157407407405</v>
      </c>
      <c r="F21" s="406">
        <f t="shared" si="5"/>
        <v>1.56</v>
      </c>
      <c r="G21" s="468">
        <f t="shared" si="5"/>
        <v>10.5</v>
      </c>
      <c r="H21" s="407">
        <f t="shared" si="5"/>
        <v>1.2</v>
      </c>
      <c r="I21" s="407">
        <f t="shared" si="6"/>
        <v>12.06</v>
      </c>
      <c r="J21" s="407">
        <f t="shared" si="1"/>
        <v>12.130000000298024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12.56</v>
      </c>
      <c r="N21" s="410">
        <f t="shared" si="10"/>
        <v>12.630000000298024</v>
      </c>
      <c r="O21" s="411"/>
      <c r="P21" s="485">
        <f t="shared" ca="1" si="11"/>
        <v>0.29423611111111114</v>
      </c>
      <c r="Q21" s="484">
        <f t="shared" ca="1" si="12"/>
        <v>0.29438657407407409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C1-R11</v>
      </c>
      <c r="D22" s="405">
        <v>0.29386574074074073</v>
      </c>
      <c r="E22" s="405">
        <v>0.29402777777777778</v>
      </c>
      <c r="F22" s="406">
        <f t="shared" si="5"/>
        <v>1.56</v>
      </c>
      <c r="G22" s="468">
        <f t="shared" si="5"/>
        <v>10.5</v>
      </c>
      <c r="H22" s="407">
        <f t="shared" si="5"/>
        <v>1.2</v>
      </c>
      <c r="I22" s="407">
        <f t="shared" si="6"/>
        <v>12.06</v>
      </c>
      <c r="J22" s="407">
        <f t="shared" si="1"/>
        <v>12.069999999776483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12.56</v>
      </c>
      <c r="N22" s="410">
        <f t="shared" si="10"/>
        <v>12.569999999776483</v>
      </c>
      <c r="O22" s="411"/>
      <c r="P22" s="485">
        <f t="shared" ca="1" si="11"/>
        <v>0.29467592592592595</v>
      </c>
      <c r="Q22" s="484">
        <f t="shared" ca="1" si="12"/>
        <v>0.29484953703703709</v>
      </c>
      <c r="R22" s="486">
        <v>9.9999997764825821E-3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C1-R13</v>
      </c>
      <c r="D23" s="412">
        <v>0.29410879629629627</v>
      </c>
      <c r="E23" s="412">
        <v>0.29428240740740741</v>
      </c>
      <c r="F23" s="406">
        <f t="shared" si="5"/>
        <v>1.56</v>
      </c>
      <c r="G23" s="468">
        <f t="shared" si="5"/>
        <v>10.5</v>
      </c>
      <c r="H23" s="407">
        <f t="shared" si="5"/>
        <v>1.2</v>
      </c>
      <c r="I23" s="407">
        <f t="shared" si="6"/>
        <v>12.06</v>
      </c>
      <c r="J23" s="407">
        <f t="shared" si="1"/>
        <v>12.179999997317791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12.56</v>
      </c>
      <c r="N23" s="410">
        <f t="shared" si="10"/>
        <v>12.679999997317791</v>
      </c>
      <c r="O23" s="411"/>
      <c r="P23" s="485">
        <f t="shared" ca="1" si="11"/>
        <v>0.29512731481481486</v>
      </c>
      <c r="Q23" s="484">
        <f t="shared" ca="1" si="12"/>
        <v>0.29527777777777781</v>
      </c>
      <c r="R23" s="486">
        <v>0.11999999731779099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C1-R15</v>
      </c>
      <c r="D24" s="412">
        <v>0.2943634259259259</v>
      </c>
      <c r="E24" s="412">
        <v>0.29451388888888891</v>
      </c>
      <c r="F24" s="406">
        <f t="shared" si="5"/>
        <v>1.56</v>
      </c>
      <c r="G24" s="468">
        <f t="shared" si="5"/>
        <v>10.5</v>
      </c>
      <c r="H24" s="407">
        <f t="shared" si="5"/>
        <v>1.2</v>
      </c>
      <c r="I24" s="407">
        <f t="shared" si="6"/>
        <v>12.06</v>
      </c>
      <c r="J24" s="407">
        <f t="shared" si="1"/>
        <v>12.150000003576279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12.56</v>
      </c>
      <c r="N24" s="410">
        <f t="shared" si="10"/>
        <v>12.650000003576279</v>
      </c>
      <c r="O24" s="411"/>
      <c r="P24" s="485">
        <f t="shared" ca="1" si="11"/>
        <v>0.29553240740740744</v>
      </c>
      <c r="Q24" s="484">
        <f t="shared" ca="1" si="12"/>
        <v>0.29568287037037039</v>
      </c>
      <c r="R24" s="486">
        <v>9.0000003576278687E-2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C1-R17</v>
      </c>
      <c r="D25" s="412">
        <v>0.29465277777777776</v>
      </c>
      <c r="E25" s="412">
        <v>0.29481481481481481</v>
      </c>
      <c r="F25" s="406">
        <f t="shared" si="5"/>
        <v>1.56</v>
      </c>
      <c r="G25" s="468">
        <f t="shared" si="5"/>
        <v>10.5</v>
      </c>
      <c r="H25" s="407">
        <f t="shared" si="5"/>
        <v>1.2</v>
      </c>
      <c r="I25" s="407">
        <f t="shared" si="6"/>
        <v>12.06</v>
      </c>
      <c r="J25" s="407">
        <f t="shared" si="1"/>
        <v>12.179999997317791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12.56</v>
      </c>
      <c r="N25" s="410">
        <f t="shared" si="10"/>
        <v>12.679999997317791</v>
      </c>
      <c r="O25" s="411"/>
      <c r="P25" s="485">
        <f t="shared" ca="1" si="11"/>
        <v>0.29592592592592593</v>
      </c>
      <c r="Q25" s="484">
        <f t="shared" ca="1" si="12"/>
        <v>0.29608796296296297</v>
      </c>
      <c r="R25" s="486">
        <v>0.11999999731779099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C1-R19</v>
      </c>
      <c r="D26" s="412">
        <v>0.2949074074074074</v>
      </c>
      <c r="E26" s="412">
        <v>0.29505787037037035</v>
      </c>
      <c r="F26" s="406">
        <f t="shared" si="5"/>
        <v>1.56</v>
      </c>
      <c r="G26" s="468">
        <f t="shared" si="5"/>
        <v>10.5</v>
      </c>
      <c r="H26" s="407">
        <f t="shared" si="5"/>
        <v>1.2</v>
      </c>
      <c r="I26" s="407">
        <f t="shared" si="6"/>
        <v>12.06</v>
      </c>
      <c r="J26" s="407">
        <f t="shared" si="1"/>
        <v>12.069999999776483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12.56</v>
      </c>
      <c r="N26" s="410">
        <f t="shared" si="10"/>
        <v>12.569999999776483</v>
      </c>
      <c r="O26" s="411"/>
      <c r="P26" s="485">
        <f t="shared" ca="1" si="11"/>
        <v>0.2963541666666667</v>
      </c>
      <c r="Q26" s="484">
        <f t="shared" ca="1" si="12"/>
        <v>0.29649305555555561</v>
      </c>
      <c r="R26" s="486">
        <v>9.9999997764825821E-3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C1-R21</v>
      </c>
      <c r="D27" s="412">
        <v>0.29516203703703703</v>
      </c>
      <c r="E27" s="412">
        <v>0.29532407407407407</v>
      </c>
      <c r="F27" s="406">
        <f t="shared" si="5"/>
        <v>1.56</v>
      </c>
      <c r="G27" s="468">
        <f t="shared" si="5"/>
        <v>10.5</v>
      </c>
      <c r="H27" s="407">
        <f t="shared" si="5"/>
        <v>1.2</v>
      </c>
      <c r="I27" s="407">
        <f t="shared" si="6"/>
        <v>12.06</v>
      </c>
      <c r="J27" s="407">
        <f t="shared" si="1"/>
        <v>12.169999999403954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12.56</v>
      </c>
      <c r="N27" s="410">
        <f t="shared" si="10"/>
        <v>12.669999999403954</v>
      </c>
      <c r="O27" s="411"/>
      <c r="P27" s="485">
        <f t="shared" ca="1" si="11"/>
        <v>0.29674768518518524</v>
      </c>
      <c r="Q27" s="484">
        <f t="shared" ca="1" si="12"/>
        <v>0.29690972222222228</v>
      </c>
      <c r="R27" s="486">
        <v>0.10999999940395355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C1-R23</v>
      </c>
      <c r="D28" s="412">
        <v>0.29543981481481479</v>
      </c>
      <c r="E28" s="412">
        <v>0.2955902777777778</v>
      </c>
      <c r="F28" s="406">
        <f t="shared" si="5"/>
        <v>1.56</v>
      </c>
      <c r="G28" s="468">
        <f t="shared" si="5"/>
        <v>10.5</v>
      </c>
      <c r="H28" s="407">
        <f t="shared" si="5"/>
        <v>1.2</v>
      </c>
      <c r="I28" s="407">
        <f t="shared" si="6"/>
        <v>12.06</v>
      </c>
      <c r="J28" s="407">
        <f t="shared" si="1"/>
        <v>12.119999998658896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12.56</v>
      </c>
      <c r="N28" s="410">
        <f t="shared" si="10"/>
        <v>12.619999998658896</v>
      </c>
      <c r="O28" s="411"/>
      <c r="P28" s="485">
        <f t="shared" ca="1" si="11"/>
        <v>0.29718750000000005</v>
      </c>
      <c r="Q28" s="484">
        <f t="shared" ca="1" si="12"/>
        <v>0.29734953703703709</v>
      </c>
      <c r="R28" s="486">
        <v>5.9999998658895493E-2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C1-R25</v>
      </c>
      <c r="D29" s="412">
        <v>0.29571759259259262</v>
      </c>
      <c r="E29" s="412">
        <v>0.29585648148148147</v>
      </c>
      <c r="F29" s="406">
        <f t="shared" si="5"/>
        <v>1.56</v>
      </c>
      <c r="G29" s="468">
        <f t="shared" si="5"/>
        <v>10.5</v>
      </c>
      <c r="H29" s="407">
        <f t="shared" si="5"/>
        <v>1.2</v>
      </c>
      <c r="I29" s="407">
        <f t="shared" si="6"/>
        <v>12.06</v>
      </c>
      <c r="J29" s="407">
        <f t="shared" si="1"/>
        <v>12.069999999776483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12.56</v>
      </c>
      <c r="N29" s="410">
        <f t="shared" si="10"/>
        <v>12.569999999776483</v>
      </c>
      <c r="O29" s="411"/>
      <c r="P29" s="485">
        <f t="shared" ca="1" si="11"/>
        <v>0.29759259259259263</v>
      </c>
      <c r="Q29" s="484">
        <f t="shared" ca="1" si="12"/>
        <v>0.29776620370370377</v>
      </c>
      <c r="R29" s="486">
        <v>9.9999997764825821E-3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C1-R27</v>
      </c>
      <c r="D30" s="412">
        <v>0.29598379629629629</v>
      </c>
      <c r="E30" s="412">
        <v>0.29613425925925924</v>
      </c>
      <c r="F30" s="406">
        <f t="shared" si="5"/>
        <v>1.56</v>
      </c>
      <c r="G30" s="468">
        <f t="shared" si="5"/>
        <v>10.5</v>
      </c>
      <c r="H30" s="407">
        <f t="shared" si="5"/>
        <v>1.2</v>
      </c>
      <c r="I30" s="407">
        <f t="shared" si="6"/>
        <v>12.06</v>
      </c>
      <c r="J30" s="407">
        <f t="shared" si="1"/>
        <v>12.189999995231629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12.56</v>
      </c>
      <c r="N30" s="410">
        <f t="shared" si="10"/>
        <v>12.689999995231629</v>
      </c>
      <c r="O30" s="411"/>
      <c r="P30" s="485">
        <f t="shared" ca="1" si="11"/>
        <v>0.29805555555555563</v>
      </c>
      <c r="Q30" s="484">
        <f t="shared" ca="1" si="12"/>
        <v>0.29820601851851858</v>
      </c>
      <c r="R30" s="486">
        <v>0.12999999523162842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C1-R29</v>
      </c>
      <c r="D31" s="412">
        <v>0.29623842592592592</v>
      </c>
      <c r="E31" s="412">
        <v>0.29637731481481483</v>
      </c>
      <c r="F31" s="406">
        <f t="shared" si="5"/>
        <v>1.56</v>
      </c>
      <c r="G31" s="468">
        <f t="shared" si="5"/>
        <v>10.5</v>
      </c>
      <c r="H31" s="407">
        <f t="shared" si="5"/>
        <v>1.2</v>
      </c>
      <c r="I31" s="407">
        <f t="shared" si="6"/>
        <v>12.06</v>
      </c>
      <c r="J31" s="407">
        <f t="shared" si="1"/>
        <v>12.189999995231629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12.56</v>
      </c>
      <c r="N31" s="410">
        <f t="shared" si="10"/>
        <v>12.689999995231629</v>
      </c>
      <c r="O31" s="411"/>
      <c r="P31" s="485">
        <f t="shared" ca="1" si="11"/>
        <v>0.29844907407407412</v>
      </c>
      <c r="Q31" s="484">
        <f t="shared" ca="1" si="12"/>
        <v>0.29862268518518525</v>
      </c>
      <c r="R31" s="486">
        <v>0.12999999523162842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C1-R31</v>
      </c>
      <c r="D32" s="412">
        <v>0.29649305555555555</v>
      </c>
      <c r="E32" s="412">
        <v>0.29663194444444446</v>
      </c>
      <c r="F32" s="406">
        <f t="shared" si="5"/>
        <v>1.56</v>
      </c>
      <c r="G32" s="468">
        <f t="shared" si="5"/>
        <v>10.5</v>
      </c>
      <c r="H32" s="407">
        <f t="shared" si="5"/>
        <v>1.2</v>
      </c>
      <c r="I32" s="407">
        <f t="shared" si="6"/>
        <v>12.06</v>
      </c>
      <c r="J32" s="407">
        <f t="shared" si="1"/>
        <v>12.169999999403954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12.56</v>
      </c>
      <c r="N32" s="410">
        <f t="shared" si="10"/>
        <v>12.669999999403954</v>
      </c>
      <c r="O32" s="411"/>
      <c r="P32" s="485">
        <f t="shared" ca="1" si="11"/>
        <v>0.29888888888888898</v>
      </c>
      <c r="Q32" s="484">
        <f t="shared" ca="1" si="12"/>
        <v>0.29903935185185193</v>
      </c>
      <c r="R32" s="486">
        <v>0.10999999940395355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C1-R33</v>
      </c>
      <c r="D33" s="412">
        <v>0.29673611111111109</v>
      </c>
      <c r="E33" s="412">
        <v>0.29688657407407409</v>
      </c>
      <c r="F33" s="406">
        <f t="shared" si="5"/>
        <v>1.56</v>
      </c>
      <c r="G33" s="468">
        <f t="shared" si="5"/>
        <v>10.5</v>
      </c>
      <c r="H33" s="407">
        <f t="shared" si="5"/>
        <v>1.2</v>
      </c>
      <c r="I33" s="407">
        <f t="shared" si="6"/>
        <v>12.06</v>
      </c>
      <c r="J33" s="407">
        <f t="shared" si="1"/>
        <v>12.179999997317791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12.56</v>
      </c>
      <c r="N33" s="410">
        <f t="shared" si="10"/>
        <v>12.679999997317791</v>
      </c>
      <c r="O33" s="411"/>
      <c r="P33" s="485">
        <f t="shared" ca="1" si="11"/>
        <v>0.2993171296296297</v>
      </c>
      <c r="Q33" s="484">
        <f t="shared" ca="1" si="12"/>
        <v>0.29949074074074084</v>
      </c>
      <c r="R33" s="486">
        <v>0.11999999731779099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C1-R35</v>
      </c>
      <c r="D34" s="412">
        <v>0.29697916666666668</v>
      </c>
      <c r="E34" s="412">
        <v>0.29712962962962963</v>
      </c>
      <c r="F34" s="406">
        <f t="shared" si="5"/>
        <v>1.56</v>
      </c>
      <c r="G34" s="468">
        <f t="shared" si="5"/>
        <v>10.5</v>
      </c>
      <c r="H34" s="407">
        <f t="shared" si="5"/>
        <v>1.2</v>
      </c>
      <c r="I34" s="407">
        <f t="shared" si="6"/>
        <v>12.06</v>
      </c>
      <c r="J34" s="407">
        <f t="shared" si="1"/>
        <v>12.200000000596047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12.56</v>
      </c>
      <c r="N34" s="410">
        <f t="shared" si="10"/>
        <v>12.700000000596047</v>
      </c>
      <c r="O34" s="411"/>
      <c r="P34" s="485">
        <f t="shared" ca="1" si="11"/>
        <v>0.2997685185185186</v>
      </c>
      <c r="Q34" s="484">
        <f t="shared" ca="1" si="12"/>
        <v>0.29994212962962974</v>
      </c>
      <c r="R34" s="486">
        <v>0.14000000059604645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C1-R37</v>
      </c>
      <c r="D35" s="412">
        <v>0.29725694444444445</v>
      </c>
      <c r="E35" s="412">
        <v>0.29743055555555553</v>
      </c>
      <c r="F35" s="406">
        <f t="shared" ref="F35:H50" si="13">F34</f>
        <v>1.56</v>
      </c>
      <c r="G35" s="468">
        <f t="shared" si="13"/>
        <v>10.5</v>
      </c>
      <c r="H35" s="407">
        <f t="shared" si="13"/>
        <v>1.2</v>
      </c>
      <c r="I35" s="407">
        <f t="shared" si="6"/>
        <v>12.06</v>
      </c>
      <c r="J35" s="407">
        <f t="shared" si="1"/>
        <v>12.179999997317791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12.56</v>
      </c>
      <c r="N35" s="410">
        <f t="shared" si="10"/>
        <v>12.679999997317791</v>
      </c>
      <c r="O35" s="411"/>
      <c r="P35" s="485">
        <f t="shared" ca="1" si="11"/>
        <v>0.3002199074074075</v>
      </c>
      <c r="Q35" s="484">
        <f t="shared" ca="1" si="12"/>
        <v>0.30035879629629642</v>
      </c>
      <c r="R35" s="486">
        <v>0.11999999731779099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C1-R39</v>
      </c>
      <c r="D36" s="412">
        <v>0.29753472222222221</v>
      </c>
      <c r="E36" s="412">
        <v>0.29768518518518516</v>
      </c>
      <c r="F36" s="406">
        <f t="shared" si="13"/>
        <v>1.56</v>
      </c>
      <c r="G36" s="468">
        <f t="shared" si="13"/>
        <v>10.5</v>
      </c>
      <c r="H36" s="407">
        <f t="shared" si="13"/>
        <v>1.2</v>
      </c>
      <c r="I36" s="407">
        <f t="shared" si="6"/>
        <v>12.06</v>
      </c>
      <c r="J36" s="407">
        <f t="shared" si="1"/>
        <v>12.210000005960465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12.56</v>
      </c>
      <c r="N36" s="410">
        <f t="shared" si="10"/>
        <v>12.710000005960465</v>
      </c>
      <c r="O36" s="411"/>
      <c r="P36" s="485">
        <f t="shared" ca="1" si="11"/>
        <v>0.30059027777777791</v>
      </c>
      <c r="Q36" s="484">
        <f t="shared" ca="1" si="12"/>
        <v>0.30076388888888905</v>
      </c>
      <c r="R36" s="486">
        <v>0.15000000596046448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C1-R41</v>
      </c>
      <c r="D37" s="412">
        <v>0.29782407407407407</v>
      </c>
      <c r="E37" s="412">
        <v>0.29798611111111112</v>
      </c>
      <c r="F37" s="406">
        <f t="shared" si="13"/>
        <v>1.56</v>
      </c>
      <c r="G37" s="468">
        <f t="shared" si="13"/>
        <v>10.5</v>
      </c>
      <c r="H37" s="407">
        <f t="shared" si="13"/>
        <v>1.2</v>
      </c>
      <c r="I37" s="407">
        <f t="shared" si="6"/>
        <v>12.06</v>
      </c>
      <c r="J37" s="407">
        <f t="shared" si="1"/>
        <v>12.169999999403954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12.56</v>
      </c>
      <c r="N37" s="410">
        <f t="shared" si="10"/>
        <v>12.669999999403954</v>
      </c>
      <c r="O37" s="411"/>
      <c r="P37" s="485">
        <f t="shared" ca="1" si="11"/>
        <v>0.30100694444444459</v>
      </c>
      <c r="Q37" s="484">
        <f t="shared" ca="1" si="12"/>
        <v>0.30118055555555573</v>
      </c>
      <c r="R37" s="486">
        <v>0.10999999940395355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C1-R43</v>
      </c>
      <c r="D38" s="412">
        <v>0.29811342592592593</v>
      </c>
      <c r="E38" s="412">
        <v>0.29828703703703702</v>
      </c>
      <c r="F38" s="406">
        <f t="shared" si="13"/>
        <v>1.56</v>
      </c>
      <c r="G38" s="468">
        <f t="shared" si="13"/>
        <v>10.5</v>
      </c>
      <c r="H38" s="407">
        <f t="shared" si="13"/>
        <v>1.2</v>
      </c>
      <c r="I38" s="407">
        <f t="shared" si="6"/>
        <v>12.06</v>
      </c>
      <c r="J38" s="407">
        <f t="shared" si="1"/>
        <v>12.119999998658896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12.56</v>
      </c>
      <c r="N38" s="410">
        <f t="shared" si="10"/>
        <v>12.619999998658896</v>
      </c>
      <c r="O38" s="411"/>
      <c r="P38" s="485">
        <f t="shared" ca="1" si="11"/>
        <v>0.30145833333333349</v>
      </c>
      <c r="Q38" s="484">
        <f t="shared" ca="1" si="12"/>
        <v>0.30159722222222241</v>
      </c>
      <c r="R38" s="486">
        <v>5.9999998658895493E-2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C1-R45</v>
      </c>
      <c r="D39" s="412">
        <v>0.29835648148148147</v>
      </c>
      <c r="E39" s="412">
        <v>0.29851851851851852</v>
      </c>
      <c r="F39" s="406">
        <f t="shared" si="13"/>
        <v>1.56</v>
      </c>
      <c r="G39" s="468">
        <f t="shared" si="13"/>
        <v>10.5</v>
      </c>
      <c r="H39" s="407">
        <f t="shared" si="13"/>
        <v>1.2</v>
      </c>
      <c r="I39" s="407">
        <f t="shared" si="6"/>
        <v>12.06</v>
      </c>
      <c r="J39" s="407">
        <f t="shared" si="1"/>
        <v>12.150000003576279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12.56</v>
      </c>
      <c r="N39" s="410">
        <f t="shared" si="10"/>
        <v>12.650000003576279</v>
      </c>
      <c r="O39" s="411"/>
      <c r="P39" s="485">
        <f t="shared" ca="1" si="11"/>
        <v>0.30187500000000017</v>
      </c>
      <c r="Q39" s="484">
        <f t="shared" ca="1" si="12"/>
        <v>0.30204861111111131</v>
      </c>
      <c r="R39" s="486">
        <v>9.0000003576278687E-2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C1-R47</v>
      </c>
      <c r="D40" s="412">
        <v>0.29864583333333333</v>
      </c>
      <c r="E40" s="412">
        <v>0.29881944444444447</v>
      </c>
      <c r="F40" s="406">
        <f t="shared" si="13"/>
        <v>1.56</v>
      </c>
      <c r="G40" s="468">
        <f t="shared" si="13"/>
        <v>10.5</v>
      </c>
      <c r="H40" s="407">
        <f t="shared" si="13"/>
        <v>1.2</v>
      </c>
      <c r="I40" s="407">
        <f t="shared" si="6"/>
        <v>12.06</v>
      </c>
      <c r="J40" s="407">
        <f t="shared" si="1"/>
        <v>12.160000001490117</v>
      </c>
      <c r="K40" s="408">
        <f t="shared" si="7"/>
        <v>0.10000000149011612</v>
      </c>
      <c r="L40" s="409">
        <f t="shared" si="8"/>
        <v>0.5</v>
      </c>
      <c r="M40" s="410">
        <f t="shared" si="9"/>
        <v>12.56</v>
      </c>
      <c r="N40" s="410">
        <f t="shared" si="10"/>
        <v>12.660000001490117</v>
      </c>
      <c r="O40" s="411"/>
      <c r="P40" s="485">
        <f t="shared" ca="1" si="11"/>
        <v>0.30232638888888907</v>
      </c>
      <c r="Q40" s="484">
        <f t="shared" ca="1" si="12"/>
        <v>0.30247685185185202</v>
      </c>
      <c r="R40" s="486">
        <v>0.10000000149011612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C1-R49</v>
      </c>
      <c r="D41" s="412">
        <v>0.29888888888888887</v>
      </c>
      <c r="E41" s="412">
        <v>0.29906250000000001</v>
      </c>
      <c r="F41" s="406">
        <f t="shared" si="13"/>
        <v>1.56</v>
      </c>
      <c r="G41" s="468">
        <f t="shared" si="13"/>
        <v>10.5</v>
      </c>
      <c r="H41" s="407">
        <f t="shared" si="13"/>
        <v>1.2</v>
      </c>
      <c r="I41" s="407">
        <f t="shared" si="6"/>
        <v>12.06</v>
      </c>
      <c r="J41" s="407">
        <f t="shared" si="1"/>
        <v>12.110000000745059</v>
      </c>
      <c r="K41" s="408">
        <f t="shared" si="7"/>
        <v>5.000000074505806E-2</v>
      </c>
      <c r="L41" s="409">
        <f t="shared" si="8"/>
        <v>0.5</v>
      </c>
      <c r="M41" s="410">
        <f t="shared" si="9"/>
        <v>12.56</v>
      </c>
      <c r="N41" s="410">
        <f t="shared" si="10"/>
        <v>12.610000000745059</v>
      </c>
      <c r="O41" s="411"/>
      <c r="P41" s="485">
        <f t="shared" ca="1" si="11"/>
        <v>0.30271990740740756</v>
      </c>
      <c r="Q41" s="484">
        <f t="shared" ca="1" si="12"/>
        <v>0.3028935185185187</v>
      </c>
      <c r="R41" s="486">
        <v>5.000000074505806E-2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C1-R51</v>
      </c>
      <c r="D42" s="412">
        <v>0.29913194444444446</v>
      </c>
      <c r="E42" s="412">
        <v>0.29929398148148151</v>
      </c>
      <c r="F42" s="406">
        <f t="shared" si="13"/>
        <v>1.56</v>
      </c>
      <c r="G42" s="468">
        <f t="shared" si="13"/>
        <v>10.5</v>
      </c>
      <c r="H42" s="407">
        <f t="shared" si="13"/>
        <v>1.2</v>
      </c>
      <c r="I42" s="407">
        <f t="shared" si="6"/>
        <v>12.06</v>
      </c>
      <c r="J42" s="407">
        <f t="shared" si="1"/>
        <v>12.079999999552966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12.56</v>
      </c>
      <c r="N42" s="410">
        <f t="shared" si="10"/>
        <v>12.579999999552966</v>
      </c>
      <c r="O42" s="411"/>
      <c r="P42" s="485">
        <f t="shared" ca="1" si="11"/>
        <v>0.30317129629629647</v>
      </c>
      <c r="Q42" s="484">
        <f t="shared" ca="1" si="12"/>
        <v>0.3033449074074076</v>
      </c>
      <c r="R42" s="486">
        <v>1.9999999552965164E-2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C1-R53</v>
      </c>
      <c r="D43" s="412">
        <v>0.29939814814814814</v>
      </c>
      <c r="E43" s="412">
        <v>0.29956018518518518</v>
      </c>
      <c r="F43" s="406">
        <f t="shared" si="13"/>
        <v>1.56</v>
      </c>
      <c r="G43" s="468">
        <f t="shared" si="13"/>
        <v>10.5</v>
      </c>
      <c r="H43" s="407">
        <f t="shared" si="13"/>
        <v>1.2</v>
      </c>
      <c r="I43" s="407">
        <f t="shared" si="6"/>
        <v>12.06</v>
      </c>
      <c r="J43" s="407">
        <f t="shared" si="1"/>
        <v>12.079999999552966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12.56</v>
      </c>
      <c r="N43" s="410">
        <f t="shared" si="10"/>
        <v>12.579999999552966</v>
      </c>
      <c r="O43" s="411"/>
      <c r="P43" s="485">
        <f t="shared" ca="1" si="11"/>
        <v>0.30358796296296314</v>
      </c>
      <c r="Q43" s="484">
        <f t="shared" ca="1" si="12"/>
        <v>0.30376157407407428</v>
      </c>
      <c r="R43" s="486">
        <v>1.9999999552965164E-2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C1-R55</v>
      </c>
      <c r="D44" s="412">
        <v>0.29965277777777777</v>
      </c>
      <c r="E44" s="412">
        <v>0.29981481481481481</v>
      </c>
      <c r="F44" s="406">
        <f t="shared" si="13"/>
        <v>1.56</v>
      </c>
      <c r="G44" s="468">
        <f t="shared" si="13"/>
        <v>10.5</v>
      </c>
      <c r="H44" s="407">
        <f t="shared" si="13"/>
        <v>1.2</v>
      </c>
      <c r="I44" s="407">
        <f t="shared" si="6"/>
        <v>12.06</v>
      </c>
      <c r="J44" s="407">
        <f t="shared" si="1"/>
        <v>12.079999999552966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12.56</v>
      </c>
      <c r="N44" s="410">
        <f t="shared" si="10"/>
        <v>12.579999999552966</v>
      </c>
      <c r="O44" s="411"/>
      <c r="P44" s="485">
        <f t="shared" ca="1" si="11"/>
        <v>0.30400462962962982</v>
      </c>
      <c r="Q44" s="484">
        <f t="shared" ca="1" si="12"/>
        <v>0.30416666666666686</v>
      </c>
      <c r="R44" s="486">
        <v>1.9999999552965164E-2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C1-R57</v>
      </c>
      <c r="D45" s="412">
        <v>0.29988425925925927</v>
      </c>
      <c r="E45" s="412">
        <v>0.30005787037037035</v>
      </c>
      <c r="F45" s="406">
        <f t="shared" si="13"/>
        <v>1.56</v>
      </c>
      <c r="G45" s="468">
        <f t="shared" si="13"/>
        <v>10.5</v>
      </c>
      <c r="H45" s="407">
        <f t="shared" si="13"/>
        <v>1.2</v>
      </c>
      <c r="I45" s="407">
        <f t="shared" si="6"/>
        <v>12.06</v>
      </c>
      <c r="J45" s="407">
        <f t="shared" si="1"/>
        <v>12.079999999552966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12.56</v>
      </c>
      <c r="N45" s="410">
        <f t="shared" si="10"/>
        <v>12.579999999552966</v>
      </c>
      <c r="O45" s="411"/>
      <c r="P45" s="485">
        <f t="shared" ca="1" si="11"/>
        <v>0.3044097222222224</v>
      </c>
      <c r="Q45" s="484">
        <f t="shared" ca="1" si="12"/>
        <v>0.30458333333333354</v>
      </c>
      <c r="R45" s="486">
        <v>1.9999999552965164E-2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C1-R59</v>
      </c>
      <c r="D46" s="412">
        <v>0.30016203703703703</v>
      </c>
      <c r="E46" s="412">
        <v>0.30031249999999998</v>
      </c>
      <c r="F46" s="406">
        <f t="shared" si="13"/>
        <v>1.56</v>
      </c>
      <c r="G46" s="468">
        <f t="shared" si="13"/>
        <v>10.5</v>
      </c>
      <c r="H46" s="407">
        <f t="shared" si="13"/>
        <v>1.2</v>
      </c>
      <c r="I46" s="407">
        <f t="shared" si="6"/>
        <v>12.06</v>
      </c>
      <c r="J46" s="407">
        <f t="shared" si="1"/>
        <v>12.110000000745059</v>
      </c>
      <c r="K46" s="408">
        <f t="shared" si="7"/>
        <v>5.000000074505806E-2</v>
      </c>
      <c r="L46" s="409">
        <f t="shared" si="8"/>
        <v>0.5</v>
      </c>
      <c r="M46" s="410">
        <f t="shared" si="9"/>
        <v>12.56</v>
      </c>
      <c r="N46" s="410">
        <f t="shared" si="10"/>
        <v>12.610000000745059</v>
      </c>
      <c r="O46" s="411"/>
      <c r="P46" s="485">
        <f t="shared" ca="1" si="11"/>
        <v>0.30484953703703727</v>
      </c>
      <c r="Q46" s="484">
        <f t="shared" ca="1" si="12"/>
        <v>0.30501157407407431</v>
      </c>
      <c r="R46" s="486">
        <v>5.000000074505806E-2</v>
      </c>
      <c r="S46" s="486"/>
      <c r="T46">
        <v>2</v>
      </c>
      <c r="U46" s="469" t="str">
        <f t="shared" si="2"/>
        <v>C1-R59</v>
      </c>
      <c r="V46" s="507">
        <v>1</v>
      </c>
      <c r="W46" s="470" t="s">
        <v>493</v>
      </c>
      <c r="X46" s="470" t="s">
        <v>494</v>
      </c>
      <c r="Y46" s="507">
        <v>59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C1-R61</v>
      </c>
      <c r="D47" s="405">
        <v>0.30042824074074076</v>
      </c>
      <c r="E47" s="405">
        <v>0.30057870370370371</v>
      </c>
      <c r="F47" s="406">
        <f t="shared" si="13"/>
        <v>1.56</v>
      </c>
      <c r="G47" s="468">
        <f t="shared" si="13"/>
        <v>10.5</v>
      </c>
      <c r="H47" s="407">
        <f t="shared" si="13"/>
        <v>1.2</v>
      </c>
      <c r="I47" s="407">
        <f t="shared" si="6"/>
        <v>12.06</v>
      </c>
      <c r="J47" s="407">
        <f t="shared" si="1"/>
        <v>12.179999997317791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12.56</v>
      </c>
      <c r="N47" s="410">
        <f t="shared" si="10"/>
        <v>12.679999997317791</v>
      </c>
      <c r="O47" s="411"/>
      <c r="P47" s="485">
        <f t="shared" ca="1" si="11"/>
        <v>0.30527777777777804</v>
      </c>
      <c r="Q47" s="484">
        <f t="shared" ca="1" si="12"/>
        <v>0.30545138888888917</v>
      </c>
      <c r="R47" s="486">
        <v>0.11999999731779099</v>
      </c>
      <c r="S47" s="486"/>
      <c r="T47">
        <v>2</v>
      </c>
      <c r="U47" s="469" t="str">
        <f t="shared" si="2"/>
        <v>C1-R61</v>
      </c>
      <c r="V47" s="507">
        <v>1</v>
      </c>
      <c r="W47" s="470" t="s">
        <v>493</v>
      </c>
      <c r="X47" s="470" t="s">
        <v>494</v>
      </c>
      <c r="Y47" s="507">
        <v>61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C1-R63</v>
      </c>
      <c r="D48" s="412">
        <v>0.3006712962962963</v>
      </c>
      <c r="E48" s="412">
        <v>0.30084490740740738</v>
      </c>
      <c r="F48" s="406">
        <f t="shared" si="13"/>
        <v>1.56</v>
      </c>
      <c r="G48" s="468">
        <f t="shared" si="13"/>
        <v>10.5</v>
      </c>
      <c r="H48" s="407">
        <f t="shared" si="13"/>
        <v>1.2</v>
      </c>
      <c r="I48" s="407">
        <f t="shared" si="6"/>
        <v>12.06</v>
      </c>
      <c r="J48" s="407">
        <f t="shared" si="1"/>
        <v>12.179999997317791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12.56</v>
      </c>
      <c r="N48" s="410">
        <f t="shared" si="10"/>
        <v>12.679999997317791</v>
      </c>
      <c r="O48" s="411"/>
      <c r="P48" s="485">
        <f t="shared" ca="1" si="11"/>
        <v>0.30570601851851881</v>
      </c>
      <c r="Q48" s="484">
        <f t="shared" ca="1" si="12"/>
        <v>0.30585648148148176</v>
      </c>
      <c r="R48" s="486">
        <v>0.11999999731779099</v>
      </c>
      <c r="S48" s="486"/>
      <c r="T48">
        <v>2</v>
      </c>
      <c r="U48" s="469" t="str">
        <f t="shared" si="2"/>
        <v>C1-R63</v>
      </c>
      <c r="V48" s="507">
        <v>1</v>
      </c>
      <c r="W48" s="470" t="s">
        <v>493</v>
      </c>
      <c r="X48" s="470" t="s">
        <v>494</v>
      </c>
      <c r="Y48" s="507">
        <v>63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C2-R64</v>
      </c>
      <c r="D49" s="412">
        <v>0.30092592592592593</v>
      </c>
      <c r="E49" s="412">
        <v>0.30106481481481484</v>
      </c>
      <c r="F49" s="406">
        <f t="shared" si="13"/>
        <v>1.56</v>
      </c>
      <c r="G49" s="468">
        <f t="shared" si="13"/>
        <v>10.5</v>
      </c>
      <c r="H49" s="407">
        <f t="shared" si="13"/>
        <v>1.2</v>
      </c>
      <c r="I49" s="407">
        <f t="shared" si="6"/>
        <v>12.06</v>
      </c>
      <c r="J49" s="407">
        <f t="shared" si="1"/>
        <v>12.200000000596047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12.56</v>
      </c>
      <c r="N49" s="410">
        <f t="shared" si="10"/>
        <v>12.700000000596047</v>
      </c>
      <c r="O49" s="411"/>
      <c r="P49" s="485">
        <f t="shared" ca="1" si="11"/>
        <v>0.30613425925925952</v>
      </c>
      <c r="Q49" s="484">
        <f t="shared" ca="1" si="12"/>
        <v>0.30629629629629657</v>
      </c>
      <c r="R49" s="486">
        <v>0.14000000059604645</v>
      </c>
      <c r="S49" s="486"/>
      <c r="T49">
        <v>2</v>
      </c>
      <c r="U49" s="469" t="str">
        <f t="shared" si="2"/>
        <v>C2-R64</v>
      </c>
      <c r="V49" s="507">
        <v>2</v>
      </c>
      <c r="W49" s="470" t="s">
        <v>493</v>
      </c>
      <c r="X49" s="470" t="s">
        <v>494</v>
      </c>
      <c r="Y49" s="507">
        <v>64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C2-R62</v>
      </c>
      <c r="D50" s="405">
        <v>0.30121527777777779</v>
      </c>
      <c r="E50" s="405">
        <v>0.30137731481481483</v>
      </c>
      <c r="F50" s="406">
        <f t="shared" si="13"/>
        <v>1.56</v>
      </c>
      <c r="G50" s="468">
        <f t="shared" si="13"/>
        <v>10.5</v>
      </c>
      <c r="H50" s="407">
        <f t="shared" si="13"/>
        <v>1.2</v>
      </c>
      <c r="I50" s="407">
        <f t="shared" si="6"/>
        <v>12.06</v>
      </c>
      <c r="J50" s="407">
        <f t="shared" si="1"/>
        <v>12.119999998658896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12.56</v>
      </c>
      <c r="N50" s="410">
        <f t="shared" si="10"/>
        <v>12.619999998658896</v>
      </c>
      <c r="O50" s="411"/>
      <c r="P50" s="485">
        <f t="shared" ca="1" si="11"/>
        <v>0.30657407407407433</v>
      </c>
      <c r="Q50" s="484">
        <f t="shared" ca="1" si="12"/>
        <v>0.30673611111111138</v>
      </c>
      <c r="R50" s="486">
        <v>5.9999998658895493E-2</v>
      </c>
      <c r="S50" s="486"/>
      <c r="T50">
        <v>2</v>
      </c>
      <c r="U50" s="469" t="str">
        <f t="shared" si="2"/>
        <v>C2-R62</v>
      </c>
      <c r="V50" s="507">
        <v>2</v>
      </c>
      <c r="W50" s="470" t="s">
        <v>493</v>
      </c>
      <c r="X50" s="470" t="s">
        <v>494</v>
      </c>
      <c r="Y50" s="507">
        <v>62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C2-R60</v>
      </c>
      <c r="D51" s="405">
        <v>0.30148148148148146</v>
      </c>
      <c r="E51" s="405">
        <v>0.30164351851851851</v>
      </c>
      <c r="F51" s="406">
        <f t="shared" ref="F51:H66" si="14">F50</f>
        <v>1.56</v>
      </c>
      <c r="G51" s="468">
        <f t="shared" si="14"/>
        <v>10.5</v>
      </c>
      <c r="H51" s="407">
        <f t="shared" si="14"/>
        <v>1.2</v>
      </c>
      <c r="I51" s="407">
        <f t="shared" si="6"/>
        <v>12.06</v>
      </c>
      <c r="J51" s="407">
        <f t="shared" si="1"/>
        <v>12.189999995231629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12.56</v>
      </c>
      <c r="N51" s="410">
        <f t="shared" si="10"/>
        <v>12.689999995231629</v>
      </c>
      <c r="O51" s="411"/>
      <c r="P51" s="485">
        <f t="shared" ca="1" si="11"/>
        <v>0.30696759259259288</v>
      </c>
      <c r="Q51" s="484">
        <f t="shared" ca="1" si="12"/>
        <v>0.30712962962962992</v>
      </c>
      <c r="R51" s="486">
        <v>0.12999999523162842</v>
      </c>
      <c r="S51" s="486"/>
      <c r="T51">
        <v>2</v>
      </c>
      <c r="U51" s="501" t="str">
        <f t="shared" si="2"/>
        <v>C2-R60</v>
      </c>
      <c r="V51" s="507">
        <v>2</v>
      </c>
      <c r="W51" s="501" t="s">
        <v>493</v>
      </c>
      <c r="X51" s="470" t="s">
        <v>494</v>
      </c>
      <c r="Y51" s="507">
        <v>60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C2-R58</v>
      </c>
      <c r="D52" s="405">
        <v>0.30177083333333332</v>
      </c>
      <c r="E52" s="405">
        <v>0.30194444444444446</v>
      </c>
      <c r="F52" s="406">
        <f t="shared" si="14"/>
        <v>1.56</v>
      </c>
      <c r="G52" s="468">
        <f t="shared" si="14"/>
        <v>10.5</v>
      </c>
      <c r="H52" s="407">
        <f t="shared" si="14"/>
        <v>1.2</v>
      </c>
      <c r="I52" s="407">
        <f t="shared" si="6"/>
        <v>12.06</v>
      </c>
      <c r="J52" s="407">
        <f t="shared" si="1"/>
        <v>12.160000001490117</v>
      </c>
      <c r="K52" s="408">
        <f t="shared" si="7"/>
        <v>0.10000000149011612</v>
      </c>
      <c r="L52" s="409">
        <f t="shared" si="8"/>
        <v>0.5</v>
      </c>
      <c r="M52" s="410">
        <f t="shared" si="9"/>
        <v>12.56</v>
      </c>
      <c r="N52" s="410">
        <f t="shared" si="10"/>
        <v>12.660000001490117</v>
      </c>
      <c r="O52" s="411"/>
      <c r="P52" s="485">
        <f t="shared" ca="1" si="11"/>
        <v>0.30739583333333365</v>
      </c>
      <c r="Q52" s="484">
        <f t="shared" ca="1" si="12"/>
        <v>0.3075462962962966</v>
      </c>
      <c r="R52" s="486">
        <v>0.10000000149011612</v>
      </c>
      <c r="S52" s="486"/>
      <c r="T52">
        <v>2</v>
      </c>
      <c r="U52" s="469" t="str">
        <f t="shared" si="2"/>
        <v>C2-R58</v>
      </c>
      <c r="V52" s="507">
        <v>2</v>
      </c>
      <c r="W52" s="470" t="s">
        <v>493</v>
      </c>
      <c r="X52" s="470" t="s">
        <v>494</v>
      </c>
      <c r="Y52" s="507">
        <v>58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C2-R56</v>
      </c>
      <c r="D53" s="405">
        <v>0.30201388888888892</v>
      </c>
      <c r="E53" s="405">
        <v>0.3021759259259259</v>
      </c>
      <c r="F53" s="406">
        <f t="shared" si="14"/>
        <v>1.56</v>
      </c>
      <c r="G53" s="468">
        <f t="shared" si="14"/>
        <v>10.5</v>
      </c>
      <c r="H53" s="407">
        <f t="shared" si="14"/>
        <v>1.2</v>
      </c>
      <c r="I53" s="407">
        <f t="shared" si="6"/>
        <v>12.06</v>
      </c>
      <c r="J53" s="407">
        <f t="shared" si="1"/>
        <v>12.150000003576279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12.56</v>
      </c>
      <c r="N53" s="410">
        <f t="shared" si="10"/>
        <v>12.650000003576279</v>
      </c>
      <c r="O53" s="411"/>
      <c r="P53" s="485">
        <f t="shared" ca="1" si="11"/>
        <v>0.30780092592592623</v>
      </c>
      <c r="Q53" s="484">
        <f t="shared" ca="1" si="12"/>
        <v>0.30795138888888918</v>
      </c>
      <c r="R53" s="486">
        <v>9.0000003576278687E-2</v>
      </c>
      <c r="S53" s="486"/>
      <c r="T53">
        <v>2</v>
      </c>
      <c r="U53" s="469" t="str">
        <f t="shared" si="2"/>
        <v>C2-R56</v>
      </c>
      <c r="V53" s="507">
        <v>2</v>
      </c>
      <c r="W53" s="470" t="s">
        <v>493</v>
      </c>
      <c r="X53" s="470" t="s">
        <v>494</v>
      </c>
      <c r="Y53" s="507">
        <v>56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C2-R54</v>
      </c>
      <c r="D54" s="405">
        <v>0.30229166666666668</v>
      </c>
      <c r="E54" s="405">
        <v>0.30245370370370372</v>
      </c>
      <c r="F54" s="406">
        <f t="shared" si="14"/>
        <v>1.56</v>
      </c>
      <c r="G54" s="468">
        <f t="shared" si="14"/>
        <v>10.5</v>
      </c>
      <c r="H54" s="407">
        <f t="shared" si="14"/>
        <v>1.2</v>
      </c>
      <c r="I54" s="407">
        <f t="shared" si="6"/>
        <v>12.06</v>
      </c>
      <c r="J54" s="407">
        <f t="shared" si="1"/>
        <v>12.200000000596047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12.56</v>
      </c>
      <c r="N54" s="410">
        <f t="shared" si="10"/>
        <v>12.700000000596047</v>
      </c>
      <c r="O54" s="411"/>
      <c r="P54" s="485">
        <f t="shared" ca="1" si="11"/>
        <v>0.30820601851851881</v>
      </c>
      <c r="Q54" s="484">
        <f t="shared" ca="1" si="12"/>
        <v>0.30835648148148176</v>
      </c>
      <c r="R54" s="486">
        <v>0.14000000059604645</v>
      </c>
      <c r="S54" s="486"/>
      <c r="T54">
        <v>2</v>
      </c>
      <c r="U54" s="469" t="str">
        <f t="shared" si="2"/>
        <v>C2-R54</v>
      </c>
      <c r="V54" s="507">
        <v>2</v>
      </c>
      <c r="W54" s="470" t="s">
        <v>493</v>
      </c>
      <c r="X54" s="470" t="s">
        <v>494</v>
      </c>
      <c r="Y54" s="507">
        <v>54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C2-R52</v>
      </c>
      <c r="D55" s="405">
        <v>0.30253472222222222</v>
      </c>
      <c r="E55" s="405">
        <v>0.30269675925925926</v>
      </c>
      <c r="F55" s="406">
        <f t="shared" si="14"/>
        <v>1.56</v>
      </c>
      <c r="G55" s="468">
        <f t="shared" si="14"/>
        <v>10.5</v>
      </c>
      <c r="H55" s="407">
        <f t="shared" si="14"/>
        <v>1.2</v>
      </c>
      <c r="I55" s="407">
        <f t="shared" si="6"/>
        <v>12.06</v>
      </c>
      <c r="J55" s="407">
        <f t="shared" si="1"/>
        <v>12.099999999105931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12.56</v>
      </c>
      <c r="N55" s="410">
        <f t="shared" si="10"/>
        <v>12.599999999105931</v>
      </c>
      <c r="O55" s="411"/>
      <c r="P55" s="485">
        <f t="shared" ca="1" si="11"/>
        <v>0.30864583333333362</v>
      </c>
      <c r="Q55" s="484">
        <f t="shared" ca="1" si="12"/>
        <v>0.30881944444444476</v>
      </c>
      <c r="R55" s="486">
        <v>3.9999999105930328E-2</v>
      </c>
      <c r="S55" s="486"/>
      <c r="T55">
        <v>2</v>
      </c>
      <c r="U55" s="469" t="str">
        <f t="shared" si="2"/>
        <v>C2-R52</v>
      </c>
      <c r="V55" s="507">
        <v>2</v>
      </c>
      <c r="W55" s="470" t="s">
        <v>493</v>
      </c>
      <c r="X55" s="470" t="s">
        <v>494</v>
      </c>
      <c r="Y55" s="507">
        <v>52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C2-R50</v>
      </c>
      <c r="D56" s="405">
        <v>0.30282407407407408</v>
      </c>
      <c r="E56" s="405">
        <v>0.30297453703703703</v>
      </c>
      <c r="F56" s="406">
        <f t="shared" si="14"/>
        <v>1.56</v>
      </c>
      <c r="G56" s="468">
        <f t="shared" si="14"/>
        <v>10.5</v>
      </c>
      <c r="H56" s="407">
        <f t="shared" si="14"/>
        <v>1.2</v>
      </c>
      <c r="I56" s="407">
        <f t="shared" si="6"/>
        <v>12.06</v>
      </c>
      <c r="J56" s="407">
        <f t="shared" si="1"/>
        <v>12.210000005960465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12.56</v>
      </c>
      <c r="N56" s="410">
        <f t="shared" si="10"/>
        <v>12.710000005960465</v>
      </c>
      <c r="O56" s="411"/>
      <c r="P56" s="485">
        <f t="shared" ca="1" si="11"/>
        <v>0.30910879629629662</v>
      </c>
      <c r="Q56" s="484">
        <f t="shared" ca="1" si="12"/>
        <v>0.30928240740740776</v>
      </c>
      <c r="R56" s="486">
        <v>0.15000000596046448</v>
      </c>
      <c r="S56" s="486"/>
      <c r="T56">
        <v>2</v>
      </c>
      <c r="U56" s="501" t="str">
        <f t="shared" si="2"/>
        <v>C2-R50</v>
      </c>
      <c r="V56" s="507">
        <v>2</v>
      </c>
      <c r="W56" s="501" t="s">
        <v>493</v>
      </c>
      <c r="X56" s="470" t="s">
        <v>494</v>
      </c>
      <c r="Y56" s="507">
        <v>50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C2-R48</v>
      </c>
      <c r="D57" s="405">
        <v>0.30310185185185184</v>
      </c>
      <c r="E57" s="405">
        <v>0.30326388888888889</v>
      </c>
      <c r="F57" s="406">
        <f t="shared" si="14"/>
        <v>1.56</v>
      </c>
      <c r="G57" s="468">
        <f t="shared" si="14"/>
        <v>10.5</v>
      </c>
      <c r="H57" s="407">
        <f t="shared" si="14"/>
        <v>1.2</v>
      </c>
      <c r="I57" s="407">
        <f t="shared" si="6"/>
        <v>12.06</v>
      </c>
      <c r="J57" s="407">
        <f t="shared" si="1"/>
        <v>12.150000003576279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12.56</v>
      </c>
      <c r="N57" s="410">
        <f t="shared" si="10"/>
        <v>12.650000003576279</v>
      </c>
      <c r="O57" s="411"/>
      <c r="P57" s="485">
        <f t="shared" ca="1" si="11"/>
        <v>0.30951388888888925</v>
      </c>
      <c r="Q57" s="484">
        <f t="shared" ca="1" si="12"/>
        <v>0.3096759259259263</v>
      </c>
      <c r="R57" s="486">
        <v>9.0000003576278687E-2</v>
      </c>
      <c r="S57" s="486"/>
      <c r="T57">
        <v>2</v>
      </c>
      <c r="U57" s="469" t="str">
        <f t="shared" si="2"/>
        <v>C2-R48</v>
      </c>
      <c r="V57" s="507">
        <v>2</v>
      </c>
      <c r="W57" s="470" t="s">
        <v>493</v>
      </c>
      <c r="X57" s="470" t="s">
        <v>494</v>
      </c>
      <c r="Y57" s="507">
        <v>48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C2-R46</v>
      </c>
      <c r="D58" s="405">
        <v>0.30336805555555557</v>
      </c>
      <c r="E58" s="405">
        <v>0.30351851851851852</v>
      </c>
      <c r="F58" s="406">
        <f t="shared" si="14"/>
        <v>1.56</v>
      </c>
      <c r="G58" s="468">
        <f t="shared" si="14"/>
        <v>10.5</v>
      </c>
      <c r="H58" s="407">
        <f t="shared" si="14"/>
        <v>1.2</v>
      </c>
      <c r="I58" s="407">
        <f t="shared" si="6"/>
        <v>12.06</v>
      </c>
      <c r="J58" s="407">
        <f t="shared" si="1"/>
        <v>12.200000000596047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12.56</v>
      </c>
      <c r="N58" s="410">
        <f t="shared" si="10"/>
        <v>12.700000000596047</v>
      </c>
      <c r="O58" s="411"/>
      <c r="P58" s="485">
        <f t="shared" ca="1" si="11"/>
        <v>0.30991898148148184</v>
      </c>
      <c r="Q58" s="484">
        <f t="shared" ca="1" si="12"/>
        <v>0.31009259259259297</v>
      </c>
      <c r="R58" s="486">
        <v>0.14000000059604645</v>
      </c>
      <c r="S58" s="486"/>
      <c r="T58">
        <v>2</v>
      </c>
      <c r="U58" s="469" t="str">
        <f t="shared" si="2"/>
        <v>C2-R46</v>
      </c>
      <c r="V58" s="507">
        <v>2</v>
      </c>
      <c r="W58" s="470" t="s">
        <v>493</v>
      </c>
      <c r="X58" s="470" t="s">
        <v>494</v>
      </c>
      <c r="Y58" s="507">
        <v>46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C2-R44</v>
      </c>
      <c r="D59" s="405">
        <v>0.30361111111111111</v>
      </c>
      <c r="E59" s="405">
        <v>0.30376157407407406</v>
      </c>
      <c r="F59" s="406">
        <f t="shared" si="14"/>
        <v>1.56</v>
      </c>
      <c r="G59" s="468">
        <f t="shared" si="14"/>
        <v>10.5</v>
      </c>
      <c r="H59" s="407">
        <f t="shared" si="14"/>
        <v>1.2</v>
      </c>
      <c r="I59" s="407">
        <f t="shared" si="6"/>
        <v>12.06</v>
      </c>
      <c r="J59" s="407">
        <f t="shared" si="1"/>
        <v>12.089999999329448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12.56</v>
      </c>
      <c r="N59" s="410">
        <f t="shared" si="10"/>
        <v>12.589999999329448</v>
      </c>
      <c r="O59" s="411"/>
      <c r="P59" s="485">
        <f t="shared" ca="1" si="11"/>
        <v>0.31034722222222261</v>
      </c>
      <c r="Q59" s="484">
        <f t="shared" ca="1" si="12"/>
        <v>0.31048611111111152</v>
      </c>
      <c r="R59" s="486">
        <v>2.9999999329447746E-2</v>
      </c>
      <c r="S59" s="486"/>
      <c r="T59">
        <v>2</v>
      </c>
      <c r="U59" s="469" t="str">
        <f t="shared" si="2"/>
        <v>C2-R44</v>
      </c>
      <c r="V59" s="507">
        <v>2</v>
      </c>
      <c r="W59" s="470" t="s">
        <v>493</v>
      </c>
      <c r="X59" s="470" t="s">
        <v>494</v>
      </c>
      <c r="Y59" s="507">
        <v>44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C2-R42</v>
      </c>
      <c r="D60" s="405">
        <v>0.30390046296296297</v>
      </c>
      <c r="E60" s="405">
        <v>0.30406250000000001</v>
      </c>
      <c r="F60" s="406">
        <f t="shared" si="14"/>
        <v>1.56</v>
      </c>
      <c r="G60" s="468">
        <f t="shared" si="14"/>
        <v>10.5</v>
      </c>
      <c r="H60" s="407">
        <f t="shared" si="14"/>
        <v>1.2</v>
      </c>
      <c r="I60" s="407">
        <f t="shared" si="6"/>
        <v>12.06</v>
      </c>
      <c r="J60" s="407">
        <f t="shared" si="1"/>
        <v>12.210000005960465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12.56</v>
      </c>
      <c r="N60" s="410">
        <f t="shared" si="10"/>
        <v>12.710000005960465</v>
      </c>
      <c r="O60" s="411"/>
      <c r="P60" s="485">
        <f t="shared" ca="1" si="11"/>
        <v>0.31076388888888928</v>
      </c>
      <c r="Q60" s="484">
        <f t="shared" ca="1" si="12"/>
        <v>0.31091435185185223</v>
      </c>
      <c r="R60" s="486">
        <v>0.15000000596046448</v>
      </c>
      <c r="S60" s="486"/>
      <c r="T60">
        <v>2</v>
      </c>
      <c r="U60" s="469" t="str">
        <f t="shared" si="2"/>
        <v>C2-R42</v>
      </c>
      <c r="V60" s="507">
        <v>2</v>
      </c>
      <c r="W60" s="470" t="s">
        <v>493</v>
      </c>
      <c r="X60" s="470" t="s">
        <v>494</v>
      </c>
      <c r="Y60" s="507">
        <v>42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C2-R40</v>
      </c>
      <c r="D61" s="405">
        <v>0.30416666666666664</v>
      </c>
      <c r="E61" s="405">
        <v>0.30431712962962965</v>
      </c>
      <c r="F61" s="406">
        <f t="shared" si="14"/>
        <v>1.56</v>
      </c>
      <c r="G61" s="468">
        <f t="shared" si="14"/>
        <v>10.5</v>
      </c>
      <c r="H61" s="407">
        <f t="shared" si="14"/>
        <v>1.2</v>
      </c>
      <c r="I61" s="407">
        <f t="shared" si="6"/>
        <v>12.06</v>
      </c>
      <c r="J61" s="407">
        <f t="shared" si="1"/>
        <v>12.139999998211861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12.56</v>
      </c>
      <c r="N61" s="410">
        <f t="shared" si="10"/>
        <v>12.639999998211861</v>
      </c>
      <c r="O61" s="411"/>
      <c r="P61" s="485">
        <f t="shared" ca="1" si="11"/>
        <v>0.31114583333333373</v>
      </c>
      <c r="Q61" s="484">
        <f t="shared" ca="1" si="12"/>
        <v>0.31129629629629668</v>
      </c>
      <c r="R61" s="486">
        <v>7.9999998211860657E-2</v>
      </c>
      <c r="S61" s="486"/>
      <c r="T61">
        <v>2</v>
      </c>
      <c r="U61" s="469" t="str">
        <f t="shared" si="2"/>
        <v>C2-R40</v>
      </c>
      <c r="V61" s="507">
        <v>2</v>
      </c>
      <c r="W61" s="470" t="s">
        <v>493</v>
      </c>
      <c r="X61" s="470" t="s">
        <v>494</v>
      </c>
      <c r="Y61" s="507">
        <v>40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C2-R38</v>
      </c>
      <c r="D62" s="405">
        <v>0.30442129629629627</v>
      </c>
      <c r="E62" s="405">
        <v>0.30457175925925928</v>
      </c>
      <c r="F62" s="406">
        <f t="shared" si="14"/>
        <v>1.56</v>
      </c>
      <c r="G62" s="468">
        <f t="shared" si="14"/>
        <v>10.5</v>
      </c>
      <c r="H62" s="407">
        <f t="shared" si="14"/>
        <v>1.2</v>
      </c>
      <c r="I62" s="407">
        <f t="shared" si="6"/>
        <v>12.06</v>
      </c>
      <c r="J62" s="407">
        <f t="shared" si="1"/>
        <v>12.150000003576279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12.56</v>
      </c>
      <c r="N62" s="410">
        <f t="shared" si="10"/>
        <v>12.650000003576279</v>
      </c>
      <c r="O62" s="411"/>
      <c r="P62" s="485">
        <f t="shared" ca="1" si="11"/>
        <v>0.31156250000000041</v>
      </c>
      <c r="Q62" s="484">
        <f t="shared" ca="1" si="12"/>
        <v>0.31171296296296336</v>
      </c>
      <c r="R62" s="486">
        <v>9.0000003576278687E-2</v>
      </c>
      <c r="S62" s="486"/>
      <c r="T62">
        <v>3</v>
      </c>
      <c r="U62" s="469" t="str">
        <f t="shared" si="2"/>
        <v>C2-R38</v>
      </c>
      <c r="V62" s="507">
        <v>2</v>
      </c>
      <c r="W62" s="470" t="s">
        <v>493</v>
      </c>
      <c r="X62" s="470" t="s">
        <v>494</v>
      </c>
      <c r="Y62" s="507">
        <v>38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C2-R36</v>
      </c>
      <c r="D63" s="405">
        <v>0.30465277777777777</v>
      </c>
      <c r="E63" s="405">
        <v>0.30482638888888891</v>
      </c>
      <c r="F63" s="406">
        <f t="shared" si="14"/>
        <v>1.56</v>
      </c>
      <c r="G63" s="468">
        <f t="shared" si="14"/>
        <v>10.5</v>
      </c>
      <c r="H63" s="407">
        <f t="shared" si="14"/>
        <v>1.2</v>
      </c>
      <c r="I63" s="407">
        <f t="shared" si="6"/>
        <v>12.06</v>
      </c>
      <c r="J63" s="407">
        <f t="shared" si="1"/>
        <v>12.079999999552966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12.56</v>
      </c>
      <c r="N63" s="410">
        <f t="shared" si="10"/>
        <v>12.579999999552966</v>
      </c>
      <c r="O63" s="411"/>
      <c r="P63" s="485">
        <f t="shared" ca="1" si="11"/>
        <v>0.3119560185185189</v>
      </c>
      <c r="Q63" s="484">
        <f t="shared" ca="1" si="12"/>
        <v>0.31209490740740781</v>
      </c>
      <c r="R63" s="486">
        <v>1.9999999552965164E-2</v>
      </c>
      <c r="S63" s="486"/>
      <c r="T63">
        <v>3</v>
      </c>
      <c r="U63" s="469" t="str">
        <f t="shared" si="2"/>
        <v>C2-R36</v>
      </c>
      <c r="V63" s="507">
        <v>2</v>
      </c>
      <c r="W63" s="470" t="s">
        <v>493</v>
      </c>
      <c r="X63" s="470" t="s">
        <v>494</v>
      </c>
      <c r="Y63" s="507">
        <v>36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C2-R34</v>
      </c>
      <c r="D64" s="405">
        <v>0.30488425925925927</v>
      </c>
      <c r="E64" s="405">
        <v>0.30502314814814813</v>
      </c>
      <c r="F64" s="406">
        <f t="shared" si="14"/>
        <v>1.56</v>
      </c>
      <c r="G64" s="468">
        <f t="shared" si="14"/>
        <v>10.5</v>
      </c>
      <c r="H64" s="407">
        <f t="shared" si="14"/>
        <v>1.2</v>
      </c>
      <c r="I64" s="407">
        <f t="shared" si="6"/>
        <v>12.06</v>
      </c>
      <c r="J64" s="407">
        <f t="shared" si="1"/>
        <v>12.110000000745059</v>
      </c>
      <c r="K64" s="408">
        <f t="shared" si="7"/>
        <v>5.000000074505806E-2</v>
      </c>
      <c r="L64" s="409">
        <f t="shared" si="8"/>
        <v>0.5</v>
      </c>
      <c r="M64" s="410">
        <f t="shared" si="9"/>
        <v>12.56</v>
      </c>
      <c r="N64" s="410">
        <f t="shared" si="10"/>
        <v>12.610000000745059</v>
      </c>
      <c r="O64" s="411"/>
      <c r="P64" s="485">
        <f t="shared" ca="1" si="11"/>
        <v>0.31232638888888931</v>
      </c>
      <c r="Q64" s="484">
        <f t="shared" ca="1" si="12"/>
        <v>0.31248842592592635</v>
      </c>
      <c r="R64" s="486">
        <v>5.000000074505806E-2</v>
      </c>
      <c r="S64" s="486"/>
      <c r="T64">
        <v>3</v>
      </c>
      <c r="U64" s="469" t="str">
        <f t="shared" si="2"/>
        <v>C2-R34</v>
      </c>
      <c r="V64" s="507">
        <v>2</v>
      </c>
      <c r="W64" s="470" t="s">
        <v>493</v>
      </c>
      <c r="X64" s="470" t="s">
        <v>494</v>
      </c>
      <c r="Y64" s="507">
        <v>34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C2-R32</v>
      </c>
      <c r="D65" s="405">
        <v>0.3051388888888889</v>
      </c>
      <c r="E65" s="405">
        <v>0.30531249999999999</v>
      </c>
      <c r="F65" s="406">
        <f t="shared" si="14"/>
        <v>1.56</v>
      </c>
      <c r="G65" s="468">
        <f t="shared" si="14"/>
        <v>10.5</v>
      </c>
      <c r="H65" s="407">
        <f t="shared" si="14"/>
        <v>1.2</v>
      </c>
      <c r="I65" s="407">
        <f t="shared" si="6"/>
        <v>12.06</v>
      </c>
      <c r="J65" s="407">
        <f t="shared" si="1"/>
        <v>12.079999999552966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12.56</v>
      </c>
      <c r="N65" s="410">
        <f t="shared" si="10"/>
        <v>12.579999999552966</v>
      </c>
      <c r="O65" s="411"/>
      <c r="P65" s="485">
        <f t="shared" ca="1" si="11"/>
        <v>0.31276620370370412</v>
      </c>
      <c r="Q65" s="484">
        <f t="shared" ca="1" si="12"/>
        <v>0.31291666666666706</v>
      </c>
      <c r="R65" s="486">
        <v>1.9999999552965164E-2</v>
      </c>
      <c r="S65" s="486"/>
      <c r="T65">
        <v>3</v>
      </c>
      <c r="U65" s="469" t="str">
        <f t="shared" si="2"/>
        <v>C2-R32</v>
      </c>
      <c r="V65" s="507">
        <v>2</v>
      </c>
      <c r="W65" s="470" t="s">
        <v>493</v>
      </c>
      <c r="X65" s="470" t="s">
        <v>494</v>
      </c>
      <c r="Y65" s="507">
        <v>32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C2-R30</v>
      </c>
      <c r="D66" s="405">
        <v>0.30539351851851854</v>
      </c>
      <c r="E66" s="405">
        <v>0.30553240740740739</v>
      </c>
      <c r="F66" s="406">
        <f t="shared" si="14"/>
        <v>1.56</v>
      </c>
      <c r="G66" s="468">
        <f t="shared" si="14"/>
        <v>10.5</v>
      </c>
      <c r="H66" s="407">
        <f t="shared" si="14"/>
        <v>1.2</v>
      </c>
      <c r="I66" s="407">
        <f t="shared" si="6"/>
        <v>12.06</v>
      </c>
      <c r="J66" s="407">
        <f t="shared" si="1"/>
        <v>12.189999995231629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12.56</v>
      </c>
      <c r="N66" s="410">
        <f t="shared" si="10"/>
        <v>12.689999995231629</v>
      </c>
      <c r="O66" s="411"/>
      <c r="P66" s="485">
        <f t="shared" ca="1" si="11"/>
        <v>0.31319444444444483</v>
      </c>
      <c r="Q66" s="484">
        <f t="shared" ca="1" si="12"/>
        <v>0.31334490740740778</v>
      </c>
      <c r="R66" s="486">
        <v>0.12999999523162842</v>
      </c>
      <c r="S66" s="486"/>
      <c r="T66">
        <v>3</v>
      </c>
      <c r="U66" s="469" t="str">
        <f t="shared" si="2"/>
        <v>C2-R30</v>
      </c>
      <c r="V66" s="507">
        <v>2</v>
      </c>
      <c r="W66" s="470" t="s">
        <v>493</v>
      </c>
      <c r="X66" s="470" t="s">
        <v>494</v>
      </c>
      <c r="Y66" s="507">
        <v>30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C2-R28</v>
      </c>
      <c r="D67" s="405">
        <v>0.30562499999999998</v>
      </c>
      <c r="E67" s="405">
        <v>0.30576388888888889</v>
      </c>
      <c r="F67" s="406">
        <f t="shared" ref="F67:H82" si="15">F66</f>
        <v>1.56</v>
      </c>
      <c r="G67" s="468">
        <f t="shared" si="15"/>
        <v>10.5</v>
      </c>
      <c r="H67" s="407">
        <f t="shared" si="15"/>
        <v>1.2</v>
      </c>
      <c r="I67" s="407">
        <f t="shared" si="6"/>
        <v>12.06</v>
      </c>
      <c r="J67" s="407">
        <f t="shared" si="1"/>
        <v>12.130000000298024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12.56</v>
      </c>
      <c r="N67" s="410">
        <f t="shared" si="10"/>
        <v>12.630000000298024</v>
      </c>
      <c r="O67" s="411"/>
      <c r="P67" s="485">
        <f t="shared" ca="1" si="11"/>
        <v>0.31363425925925964</v>
      </c>
      <c r="Q67" s="484">
        <f t="shared" ca="1" si="12"/>
        <v>0.31380787037037078</v>
      </c>
      <c r="R67" s="486">
        <v>7.0000000298023224E-2</v>
      </c>
      <c r="S67" s="486"/>
      <c r="T67">
        <v>3</v>
      </c>
      <c r="U67" s="505" t="str">
        <f t="shared" si="2"/>
        <v>C2-R28</v>
      </c>
      <c r="V67" s="507">
        <v>2</v>
      </c>
      <c r="W67" s="506" t="s">
        <v>493</v>
      </c>
      <c r="X67" s="506" t="s">
        <v>494</v>
      </c>
      <c r="Y67" s="507">
        <v>28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C2-R26</v>
      </c>
      <c r="D68" s="405">
        <v>0.30587962962962961</v>
      </c>
      <c r="E68" s="405">
        <v>0.30604166666666666</v>
      </c>
      <c r="F68" s="406">
        <f t="shared" si="15"/>
        <v>1.56</v>
      </c>
      <c r="G68" s="468">
        <f t="shared" si="15"/>
        <v>10.5</v>
      </c>
      <c r="H68" s="407">
        <f t="shared" si="15"/>
        <v>1.2</v>
      </c>
      <c r="I68" s="407">
        <f t="shared" si="6"/>
        <v>12.06</v>
      </c>
      <c r="J68" s="407">
        <f t="shared" si="1"/>
        <v>12.099999999105931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12.56</v>
      </c>
      <c r="N68" s="410">
        <f t="shared" si="10"/>
        <v>12.599999999105931</v>
      </c>
      <c r="O68" s="411"/>
      <c r="P68" s="485">
        <f t="shared" ca="1" si="11"/>
        <v>0.31403935185185228</v>
      </c>
      <c r="Q68" s="484">
        <f t="shared" ca="1" si="12"/>
        <v>0.31417824074074119</v>
      </c>
      <c r="R68" s="486">
        <v>3.9999999105930328E-2</v>
      </c>
      <c r="S68" s="486"/>
      <c r="T68">
        <v>3</v>
      </c>
      <c r="U68" s="469" t="str">
        <f t="shared" si="2"/>
        <v>C2-R26</v>
      </c>
      <c r="V68" s="507">
        <v>2</v>
      </c>
      <c r="W68" s="470" t="s">
        <v>493</v>
      </c>
      <c r="X68" s="470" t="s">
        <v>494</v>
      </c>
      <c r="Y68" s="507">
        <v>26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C2-R24</v>
      </c>
      <c r="D69" s="405">
        <v>0.30613425925925924</v>
      </c>
      <c r="E69" s="405">
        <v>0.30627314814814816</v>
      </c>
      <c r="F69" s="406">
        <f t="shared" si="15"/>
        <v>1.56</v>
      </c>
      <c r="G69" s="468">
        <f t="shared" si="15"/>
        <v>10.5</v>
      </c>
      <c r="H69" s="407">
        <f t="shared" si="15"/>
        <v>1.2</v>
      </c>
      <c r="I69" s="407">
        <f t="shared" si="6"/>
        <v>12.06</v>
      </c>
      <c r="J69" s="407">
        <f t="shared" si="1"/>
        <v>12.210000005960465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12.56</v>
      </c>
      <c r="N69" s="410">
        <f t="shared" si="10"/>
        <v>12.710000005960465</v>
      </c>
      <c r="O69" s="411"/>
      <c r="P69" s="485">
        <f t="shared" ca="1" si="11"/>
        <v>0.31440972222222269</v>
      </c>
      <c r="Q69" s="484">
        <f t="shared" ca="1" si="12"/>
        <v>0.31456018518518564</v>
      </c>
      <c r="R69" s="486">
        <v>0.15000000596046448</v>
      </c>
      <c r="S69" s="486"/>
      <c r="T69">
        <v>3</v>
      </c>
      <c r="U69" s="469" t="str">
        <f t="shared" si="2"/>
        <v>C2-R24</v>
      </c>
      <c r="V69" s="507">
        <v>2</v>
      </c>
      <c r="W69" s="470" t="s">
        <v>493</v>
      </c>
      <c r="X69" s="470" t="s">
        <v>494</v>
      </c>
      <c r="Y69" s="507">
        <v>24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C2-R22</v>
      </c>
      <c r="D70" s="412">
        <v>0.30641203703703701</v>
      </c>
      <c r="E70" s="412">
        <v>0.30658564814814815</v>
      </c>
      <c r="F70" s="406">
        <f t="shared" si="15"/>
        <v>1.56</v>
      </c>
      <c r="G70" s="468">
        <f t="shared" si="15"/>
        <v>10.5</v>
      </c>
      <c r="H70" s="407">
        <f t="shared" si="15"/>
        <v>1.2</v>
      </c>
      <c r="I70" s="407">
        <f t="shared" si="6"/>
        <v>12.06</v>
      </c>
      <c r="J70" s="407">
        <f t="shared" si="1"/>
        <v>12.150000003576279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12.56</v>
      </c>
      <c r="N70" s="410">
        <f t="shared" si="10"/>
        <v>12.650000003576279</v>
      </c>
      <c r="O70" s="411"/>
      <c r="P70" s="485">
        <f t="shared" ca="1" si="11"/>
        <v>0.31480324074074117</v>
      </c>
      <c r="Q70" s="484">
        <f t="shared" ca="1" si="12"/>
        <v>0.31494212962963009</v>
      </c>
      <c r="R70" s="486">
        <v>9.0000003576278687E-2</v>
      </c>
      <c r="S70" s="486"/>
      <c r="T70">
        <v>3</v>
      </c>
      <c r="U70" s="469" t="str">
        <f t="shared" si="2"/>
        <v>C2-R22</v>
      </c>
      <c r="V70" s="507">
        <v>2</v>
      </c>
      <c r="W70" s="470" t="s">
        <v>493</v>
      </c>
      <c r="X70" s="470" t="s">
        <v>494</v>
      </c>
      <c r="Y70" s="507">
        <v>22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C2-R20</v>
      </c>
      <c r="D71" s="405">
        <v>0.30667824074074074</v>
      </c>
      <c r="E71" s="405">
        <v>0.30682870370370369</v>
      </c>
      <c r="F71" s="406">
        <f t="shared" si="15"/>
        <v>1.56</v>
      </c>
      <c r="G71" s="468">
        <f t="shared" si="15"/>
        <v>10.5</v>
      </c>
      <c r="H71" s="407">
        <f t="shared" si="15"/>
        <v>1.2</v>
      </c>
      <c r="I71" s="407">
        <f t="shared" si="6"/>
        <v>12.06</v>
      </c>
      <c r="J71" s="407">
        <f t="shared" si="1"/>
        <v>12.189999995231629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12.56</v>
      </c>
      <c r="N71" s="410">
        <f t="shared" si="10"/>
        <v>12.689999995231629</v>
      </c>
      <c r="O71" s="411"/>
      <c r="P71" s="485">
        <f t="shared" ca="1" si="11"/>
        <v>0.31519675925925972</v>
      </c>
      <c r="Q71" s="484">
        <f t="shared" ca="1" si="12"/>
        <v>0.31534722222222267</v>
      </c>
      <c r="R71" s="486">
        <v>0.12999999523162842</v>
      </c>
      <c r="S71" s="486"/>
      <c r="T71">
        <v>3</v>
      </c>
      <c r="U71" s="469" t="str">
        <f t="shared" si="2"/>
        <v>C2-R20</v>
      </c>
      <c r="V71" s="507">
        <v>2</v>
      </c>
      <c r="W71" s="470" t="s">
        <v>493</v>
      </c>
      <c r="X71" s="470" t="s">
        <v>494</v>
      </c>
      <c r="Y71" s="507">
        <v>20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C2-R18</v>
      </c>
      <c r="D72" s="412">
        <v>0.30694444444444446</v>
      </c>
      <c r="E72" s="412">
        <v>0.30711805555555555</v>
      </c>
      <c r="F72" s="406">
        <f t="shared" si="15"/>
        <v>1.56</v>
      </c>
      <c r="G72" s="468">
        <f t="shared" si="15"/>
        <v>10.5</v>
      </c>
      <c r="H72" s="407">
        <f t="shared" si="15"/>
        <v>1.2</v>
      </c>
      <c r="I72" s="407">
        <f t="shared" si="6"/>
        <v>12.06</v>
      </c>
      <c r="J72" s="407">
        <f t="shared" si="1"/>
        <v>12.130000000298024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12.56</v>
      </c>
      <c r="N72" s="410">
        <f t="shared" si="10"/>
        <v>12.630000000298024</v>
      </c>
      <c r="O72" s="411"/>
      <c r="P72" s="485">
        <f t="shared" ca="1" si="11"/>
        <v>0.31562500000000043</v>
      </c>
      <c r="Q72" s="484">
        <f t="shared" ca="1" si="12"/>
        <v>0.31578703703703748</v>
      </c>
      <c r="R72" s="486">
        <v>7.0000000298023224E-2</v>
      </c>
      <c r="S72" s="486"/>
      <c r="T72">
        <v>3</v>
      </c>
      <c r="U72" s="469" t="str">
        <f t="shared" si="2"/>
        <v>C2-R18</v>
      </c>
      <c r="V72" s="507">
        <v>2</v>
      </c>
      <c r="W72" s="470" t="s">
        <v>493</v>
      </c>
      <c r="X72" s="470" t="s">
        <v>494</v>
      </c>
      <c r="Y72" s="507">
        <v>18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C2-R16</v>
      </c>
      <c r="D73" s="412">
        <v>0.30722222222222223</v>
      </c>
      <c r="E73" s="412">
        <v>0.30736111111111108</v>
      </c>
      <c r="F73" s="406">
        <f t="shared" si="15"/>
        <v>1.56</v>
      </c>
      <c r="G73" s="468">
        <f t="shared" si="15"/>
        <v>10.5</v>
      </c>
      <c r="H73" s="407">
        <f t="shared" si="15"/>
        <v>1.2</v>
      </c>
      <c r="I73" s="407">
        <f t="shared" si="6"/>
        <v>12.06</v>
      </c>
      <c r="J73" s="407">
        <f t="shared" si="1"/>
        <v>12.160000001490117</v>
      </c>
      <c r="K73" s="408">
        <f t="shared" si="7"/>
        <v>0.10000000149011612</v>
      </c>
      <c r="L73" s="409">
        <f t="shared" si="8"/>
        <v>0.5</v>
      </c>
      <c r="M73" s="410">
        <f t="shared" si="9"/>
        <v>12.56</v>
      </c>
      <c r="N73" s="410">
        <f t="shared" si="10"/>
        <v>12.660000001490117</v>
      </c>
      <c r="O73" s="411"/>
      <c r="P73" s="485">
        <f t="shared" ca="1" si="11"/>
        <v>0.31601851851851898</v>
      </c>
      <c r="Q73" s="484">
        <f t="shared" ca="1" si="12"/>
        <v>0.31616898148148193</v>
      </c>
      <c r="R73" s="486">
        <v>0.10000000149011612</v>
      </c>
      <c r="S73" s="486"/>
      <c r="T73">
        <v>3</v>
      </c>
      <c r="U73" s="469" t="str">
        <f t="shared" si="2"/>
        <v>C2-R16</v>
      </c>
      <c r="V73" s="507">
        <v>2</v>
      </c>
      <c r="W73" s="470" t="s">
        <v>493</v>
      </c>
      <c r="X73" s="470" t="s">
        <v>494</v>
      </c>
      <c r="Y73" s="507">
        <v>16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C2-R14</v>
      </c>
      <c r="D74" s="405">
        <v>0.3074884259259259</v>
      </c>
      <c r="E74" s="405">
        <v>0.30766203703703704</v>
      </c>
      <c r="F74" s="406">
        <f t="shared" si="15"/>
        <v>1.56</v>
      </c>
      <c r="G74" s="468">
        <f t="shared" si="15"/>
        <v>10.5</v>
      </c>
      <c r="H74" s="407">
        <f t="shared" si="15"/>
        <v>1.2</v>
      </c>
      <c r="I74" s="407">
        <f t="shared" si="6"/>
        <v>12.06</v>
      </c>
      <c r="J74" s="407">
        <f t="shared" si="1"/>
        <v>12.179999997317791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12.56</v>
      </c>
      <c r="N74" s="410">
        <f t="shared" si="10"/>
        <v>12.679999997317791</v>
      </c>
      <c r="O74" s="411"/>
      <c r="P74" s="485">
        <f t="shared" ca="1" si="11"/>
        <v>0.31642361111111156</v>
      </c>
      <c r="Q74" s="484">
        <f t="shared" ca="1" si="12"/>
        <v>0.3165856481481486</v>
      </c>
      <c r="R74" s="486">
        <v>0.11999999731779099</v>
      </c>
      <c r="S74" s="486"/>
      <c r="T74">
        <v>3</v>
      </c>
      <c r="U74" s="469" t="str">
        <f t="shared" si="2"/>
        <v>C2-R14</v>
      </c>
      <c r="V74" s="507">
        <v>2</v>
      </c>
      <c r="W74" s="470" t="s">
        <v>493</v>
      </c>
      <c r="X74" s="470" t="s">
        <v>494</v>
      </c>
      <c r="Y74" s="507">
        <v>14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C2-R12</v>
      </c>
      <c r="D75" s="405">
        <v>0.30775462962962963</v>
      </c>
      <c r="E75" s="405">
        <v>0.30790509259259258</v>
      </c>
      <c r="F75" s="406">
        <f t="shared" si="15"/>
        <v>1.56</v>
      </c>
      <c r="G75" s="468">
        <f t="shared" si="15"/>
        <v>10.5</v>
      </c>
      <c r="H75" s="407">
        <f t="shared" si="15"/>
        <v>1.2</v>
      </c>
      <c r="I75" s="407">
        <f t="shared" si="6"/>
        <v>12.06</v>
      </c>
      <c r="J75" s="407">
        <f t="shared" si="1"/>
        <v>12.169999999403954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12.56</v>
      </c>
      <c r="N75" s="410">
        <f t="shared" si="10"/>
        <v>12.669999999403954</v>
      </c>
      <c r="O75" s="411"/>
      <c r="P75" s="485">
        <f t="shared" ca="1" si="11"/>
        <v>0.31687500000000046</v>
      </c>
      <c r="Q75" s="484">
        <f t="shared" ca="1" si="12"/>
        <v>0.31702546296296341</v>
      </c>
      <c r="R75" s="486">
        <v>0.10999999940395355</v>
      </c>
      <c r="S75" s="486"/>
      <c r="T75">
        <v>3</v>
      </c>
      <c r="U75" s="469" t="str">
        <f t="shared" si="2"/>
        <v>C2-R12</v>
      </c>
      <c r="V75" s="507">
        <v>2</v>
      </c>
      <c r="W75" s="470" t="s">
        <v>493</v>
      </c>
      <c r="X75" s="470" t="s">
        <v>494</v>
      </c>
      <c r="Y75" s="507">
        <v>12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C2-R10</v>
      </c>
      <c r="D76" s="412">
        <v>0.30798611111111113</v>
      </c>
      <c r="E76" s="412">
        <v>0.30814814814814817</v>
      </c>
      <c r="F76" s="406">
        <f t="shared" si="15"/>
        <v>1.56</v>
      </c>
      <c r="G76" s="468">
        <f t="shared" si="15"/>
        <v>10.5</v>
      </c>
      <c r="H76" s="407">
        <f t="shared" si="15"/>
        <v>1.2</v>
      </c>
      <c r="I76" s="407">
        <f t="shared" si="6"/>
        <v>12.06</v>
      </c>
      <c r="J76" s="407">
        <f t="shared" si="1"/>
        <v>12.189999995231629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12.56</v>
      </c>
      <c r="N76" s="410">
        <f t="shared" si="10"/>
        <v>12.689999995231629</v>
      </c>
      <c r="O76" s="411"/>
      <c r="P76" s="485">
        <f t="shared" ca="1" si="11"/>
        <v>0.31729166666666714</v>
      </c>
      <c r="Q76" s="484">
        <f t="shared" ca="1" si="12"/>
        <v>0.31746527777777828</v>
      </c>
      <c r="R76" s="486">
        <v>0.12999999523162842</v>
      </c>
      <c r="S76" s="486"/>
      <c r="T76">
        <v>3</v>
      </c>
      <c r="U76" s="469" t="str">
        <f t="shared" si="2"/>
        <v>C2-R10</v>
      </c>
      <c r="V76">
        <v>2</v>
      </c>
      <c r="W76" s="470" t="s">
        <v>493</v>
      </c>
      <c r="X76" s="470" t="s">
        <v>494</v>
      </c>
      <c r="Y76">
        <v>10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C2-R8</v>
      </c>
      <c r="D77" s="412">
        <v>0.3082523148148148</v>
      </c>
      <c r="E77" s="412">
        <v>0.3084027777777778</v>
      </c>
      <c r="F77" s="406">
        <f t="shared" si="15"/>
        <v>1.56</v>
      </c>
      <c r="G77" s="468">
        <f t="shared" si="15"/>
        <v>10.5</v>
      </c>
      <c r="H77" s="407">
        <f t="shared" si="15"/>
        <v>1.2</v>
      </c>
      <c r="I77" s="407">
        <f t="shared" si="6"/>
        <v>12.06</v>
      </c>
      <c r="J77" s="407">
        <f t="shared" si="1"/>
        <v>12.110000000745059</v>
      </c>
      <c r="K77" s="408">
        <f t="shared" si="7"/>
        <v>5.000000074505806E-2</v>
      </c>
      <c r="L77" s="409">
        <f t="shared" si="8"/>
        <v>0.5</v>
      </c>
      <c r="M77" s="410">
        <f t="shared" si="9"/>
        <v>12.56</v>
      </c>
      <c r="N77" s="410">
        <f t="shared" si="10"/>
        <v>12.610000000745059</v>
      </c>
      <c r="O77" s="411"/>
      <c r="P77" s="485">
        <f t="shared" ca="1" si="11"/>
        <v>0.317731481481482</v>
      </c>
      <c r="Q77" s="484">
        <f t="shared" ca="1" si="12"/>
        <v>0.31789351851851905</v>
      </c>
      <c r="R77" s="486">
        <v>5.000000074505806E-2</v>
      </c>
      <c r="S77" s="486"/>
      <c r="T77">
        <v>3</v>
      </c>
      <c r="U77" s="501" t="str">
        <f t="shared" si="2"/>
        <v>C2-R8</v>
      </c>
      <c r="V77">
        <v>2</v>
      </c>
      <c r="W77" s="501" t="s">
        <v>493</v>
      </c>
      <c r="X77" s="470" t="s">
        <v>494</v>
      </c>
      <c r="Y77">
        <v>8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C2-R6</v>
      </c>
      <c r="D78" s="405">
        <v>0.3084837962962963</v>
      </c>
      <c r="E78" s="405">
        <v>0.30863425925925925</v>
      </c>
      <c r="F78" s="406">
        <f t="shared" si="15"/>
        <v>1.56</v>
      </c>
      <c r="G78" s="468">
        <f t="shared" si="15"/>
        <v>10.5</v>
      </c>
      <c r="H78" s="407">
        <f t="shared" si="15"/>
        <v>1.2</v>
      </c>
      <c r="I78" s="407">
        <f t="shared" si="6"/>
        <v>12.06</v>
      </c>
      <c r="J78" s="407">
        <f t="shared" si="1"/>
        <v>12.110000000745059</v>
      </c>
      <c r="K78" s="408">
        <f t="shared" si="7"/>
        <v>5.000000074505806E-2</v>
      </c>
      <c r="L78" s="409">
        <f t="shared" si="8"/>
        <v>0.5</v>
      </c>
      <c r="M78" s="410">
        <f t="shared" si="9"/>
        <v>12.56</v>
      </c>
      <c r="N78" s="410">
        <f t="shared" si="10"/>
        <v>12.610000000745059</v>
      </c>
      <c r="O78" s="411"/>
      <c r="P78" s="485">
        <f t="shared" ca="1" si="11"/>
        <v>0.31817129629629681</v>
      </c>
      <c r="Q78" s="484">
        <f t="shared" ca="1" si="12"/>
        <v>0.31832175925925976</v>
      </c>
      <c r="R78" s="486">
        <v>5.000000074505806E-2</v>
      </c>
      <c r="S78" s="486"/>
      <c r="T78">
        <v>3</v>
      </c>
      <c r="U78" s="469" t="str">
        <f t="shared" si="2"/>
        <v>C2-R6</v>
      </c>
      <c r="V78">
        <v>2</v>
      </c>
      <c r="W78" s="470" t="s">
        <v>493</v>
      </c>
      <c r="X78" s="470" t="s">
        <v>494</v>
      </c>
      <c r="Y78">
        <v>6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C2-R4</v>
      </c>
      <c r="D79" s="405">
        <v>0.3087152777777778</v>
      </c>
      <c r="E79" s="405">
        <v>0.30885416666666665</v>
      </c>
      <c r="F79" s="406">
        <f t="shared" si="15"/>
        <v>1.56</v>
      </c>
      <c r="G79" s="468">
        <f t="shared" si="15"/>
        <v>10.5</v>
      </c>
      <c r="H79" s="407">
        <f t="shared" si="15"/>
        <v>1.2</v>
      </c>
      <c r="I79" s="407">
        <f t="shared" si="6"/>
        <v>12.06</v>
      </c>
      <c r="J79" s="407">
        <f t="shared" si="1"/>
        <v>12.079999999552966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12.56</v>
      </c>
      <c r="N79" s="410">
        <f t="shared" si="10"/>
        <v>12.579999999552966</v>
      </c>
      <c r="O79" s="411"/>
      <c r="P79" s="485">
        <f t="shared" ca="1" si="11"/>
        <v>0.31855324074074126</v>
      </c>
      <c r="Q79" s="484">
        <f t="shared" ca="1" si="12"/>
        <v>0.31871527777777831</v>
      </c>
      <c r="R79" s="486">
        <v>1.9999999552965164E-2</v>
      </c>
      <c r="S79" s="486"/>
      <c r="T79">
        <v>3</v>
      </c>
      <c r="U79" s="469" t="str">
        <f t="shared" si="2"/>
        <v>C2-R4</v>
      </c>
      <c r="V79">
        <v>2</v>
      </c>
      <c r="W79" s="470" t="s">
        <v>493</v>
      </c>
      <c r="X79" s="470" t="s">
        <v>494</v>
      </c>
      <c r="Y79">
        <v>4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C2-R2</v>
      </c>
      <c r="D80" s="412">
        <v>0.30894675925925924</v>
      </c>
      <c r="E80" s="412">
        <v>0.30910879629629628</v>
      </c>
      <c r="F80" s="406">
        <f t="shared" si="15"/>
        <v>1.56</v>
      </c>
      <c r="G80" s="468">
        <f t="shared" si="15"/>
        <v>10.5</v>
      </c>
      <c r="H80" s="407">
        <f t="shared" si="15"/>
        <v>1.2</v>
      </c>
      <c r="I80" s="407">
        <f t="shared" si="6"/>
        <v>12.06</v>
      </c>
      <c r="J80" s="407">
        <f t="shared" si="1"/>
        <v>12.210000005960465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12.56</v>
      </c>
      <c r="N80" s="410">
        <f t="shared" si="10"/>
        <v>12.710000005960465</v>
      </c>
      <c r="O80" s="411"/>
      <c r="P80" s="485">
        <f t="shared" ca="1" si="11"/>
        <v>0.31899305555555607</v>
      </c>
      <c r="Q80" s="484">
        <f t="shared" ca="1" si="12"/>
        <v>0.31913194444444498</v>
      </c>
      <c r="R80" s="486">
        <v>0.15000000596046448</v>
      </c>
      <c r="S80" s="486"/>
      <c r="T80">
        <v>3</v>
      </c>
      <c r="U80" s="469" t="str">
        <f t="shared" si="2"/>
        <v>C2-R2</v>
      </c>
      <c r="V80">
        <v>2</v>
      </c>
      <c r="W80" s="470" t="s">
        <v>493</v>
      </c>
      <c r="X80" s="470" t="s">
        <v>494</v>
      </c>
      <c r="Y80">
        <v>2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C3-R1</v>
      </c>
      <c r="D81" s="412">
        <v>0.30917824074074074</v>
      </c>
      <c r="E81" s="412">
        <v>0.30935185185185188</v>
      </c>
      <c r="F81" s="406">
        <f t="shared" si="15"/>
        <v>1.56</v>
      </c>
      <c r="G81" s="468">
        <f t="shared" si="15"/>
        <v>10.5</v>
      </c>
      <c r="H81" s="407">
        <f t="shared" si="15"/>
        <v>1.2</v>
      </c>
      <c r="I81" s="407">
        <f t="shared" si="6"/>
        <v>12.06</v>
      </c>
      <c r="J81" s="407">
        <f t="shared" si="1"/>
        <v>12.130000000298024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12.56</v>
      </c>
      <c r="N81" s="410">
        <f t="shared" si="10"/>
        <v>12.630000000298024</v>
      </c>
      <c r="O81" s="411"/>
      <c r="P81" s="485">
        <f t="shared" ca="1" si="11"/>
        <v>0.31937500000000052</v>
      </c>
      <c r="Q81" s="484">
        <f t="shared" ca="1" si="12"/>
        <v>0.31952546296296347</v>
      </c>
      <c r="R81" s="486">
        <v>7.0000000298023224E-2</v>
      </c>
      <c r="S81" s="486"/>
      <c r="T81">
        <v>3</v>
      </c>
      <c r="U81" s="469" t="str">
        <f t="shared" si="2"/>
        <v>C3-R1</v>
      </c>
      <c r="V81">
        <v>3</v>
      </c>
      <c r="W81" s="470" t="s">
        <v>493</v>
      </c>
      <c r="X81" s="470" t="s">
        <v>494</v>
      </c>
      <c r="Y81">
        <v>1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C3-R3</v>
      </c>
      <c r="D82" s="405">
        <v>0.30945601851851851</v>
      </c>
      <c r="E82" s="405">
        <v>0.30962962962962964</v>
      </c>
      <c r="F82" s="406">
        <f t="shared" si="15"/>
        <v>1.56</v>
      </c>
      <c r="G82" s="468">
        <f t="shared" si="15"/>
        <v>10.5</v>
      </c>
      <c r="H82" s="407">
        <f t="shared" si="15"/>
        <v>1.2</v>
      </c>
      <c r="I82" s="407">
        <f t="shared" si="6"/>
        <v>12.06</v>
      </c>
      <c r="J82" s="407">
        <f t="shared" ref="J82:J145" si="17">I82+R82</f>
        <v>12.119999998658896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12.56</v>
      </c>
      <c r="N82" s="410">
        <f t="shared" si="10"/>
        <v>12.619999998658896</v>
      </c>
      <c r="O82" s="411"/>
      <c r="P82" s="485">
        <f t="shared" ca="1" si="11"/>
        <v>0.31975694444444497</v>
      </c>
      <c r="Q82" s="484">
        <f t="shared" ca="1" si="12"/>
        <v>0.31989583333333388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C3-R3</v>
      </c>
      <c r="V82">
        <v>3</v>
      </c>
      <c r="W82" s="470" t="s">
        <v>493</v>
      </c>
      <c r="X82" s="470" t="s">
        <v>494</v>
      </c>
      <c r="Y82">
        <v>3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C3-R5</v>
      </c>
      <c r="D83" s="405">
        <v>0.30973379629629627</v>
      </c>
      <c r="E83" s="405">
        <v>0.30988425925925928</v>
      </c>
      <c r="F83" s="406">
        <f t="shared" ref="F83:H98" si="21">F82</f>
        <v>1.56</v>
      </c>
      <c r="G83" s="468">
        <f t="shared" si="21"/>
        <v>10.5</v>
      </c>
      <c r="H83" s="407">
        <f t="shared" si="21"/>
        <v>1.2</v>
      </c>
      <c r="I83" s="407">
        <f t="shared" ref="I83:I146" si="22">F83+G83</f>
        <v>12.06</v>
      </c>
      <c r="J83" s="407">
        <f t="shared" si="17"/>
        <v>12.130000000298024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12.56</v>
      </c>
      <c r="N83" s="410">
        <f t="shared" ref="N83:N146" si="26">J83+L83</f>
        <v>12.630000000298024</v>
      </c>
      <c r="O83" s="411"/>
      <c r="P83" s="485">
        <f t="shared" ref="P83:P146" ca="1" si="27">Q82+TIME(0,0,RANDBETWEEN(20,25))</f>
        <v>0.32012731481481538</v>
      </c>
      <c r="Q83" s="484">
        <f t="shared" ref="Q83:Q146" ca="1" si="28">P83+TIME(0,0,RANDBETWEEN(12,15))</f>
        <v>0.32026620370370429</v>
      </c>
      <c r="R83" s="486">
        <v>7.0000000298023224E-2</v>
      </c>
      <c r="S83" s="486"/>
      <c r="T83">
        <v>3</v>
      </c>
      <c r="U83" s="469" t="str">
        <f t="shared" si="18"/>
        <v>C3-R5</v>
      </c>
      <c r="V83">
        <v>3</v>
      </c>
      <c r="W83" s="470" t="s">
        <v>493</v>
      </c>
      <c r="X83" s="470" t="s">
        <v>494</v>
      </c>
      <c r="Y83">
        <v>5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C3-R7</v>
      </c>
      <c r="D84" s="412">
        <v>0.30997685185185186</v>
      </c>
      <c r="E84" s="412">
        <v>0.31011574074074072</v>
      </c>
      <c r="F84" s="406">
        <f t="shared" si="21"/>
        <v>1.56</v>
      </c>
      <c r="G84" s="468">
        <f t="shared" si="21"/>
        <v>10.5</v>
      </c>
      <c r="H84" s="407">
        <f t="shared" si="21"/>
        <v>1.2</v>
      </c>
      <c r="I84" s="407">
        <f t="shared" si="22"/>
        <v>12.06</v>
      </c>
      <c r="J84" s="407">
        <f t="shared" si="17"/>
        <v>12.079999999552966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12.56</v>
      </c>
      <c r="N84" s="410">
        <f t="shared" si="26"/>
        <v>12.579999999552966</v>
      </c>
      <c r="O84" s="411"/>
      <c r="P84" s="485">
        <f t="shared" ca="1" si="27"/>
        <v>0.32049768518518579</v>
      </c>
      <c r="Q84" s="484">
        <f t="shared" ca="1" si="28"/>
        <v>0.32064814814814874</v>
      </c>
      <c r="R84" s="486">
        <v>1.9999999552965164E-2</v>
      </c>
      <c r="S84" s="486"/>
      <c r="T84">
        <v>3</v>
      </c>
      <c r="U84" s="469" t="str">
        <f t="shared" si="18"/>
        <v>C3-R7</v>
      </c>
      <c r="V84">
        <v>3</v>
      </c>
      <c r="W84" s="470" t="s">
        <v>493</v>
      </c>
      <c r="X84" s="470" t="s">
        <v>494</v>
      </c>
      <c r="Y84">
        <v>7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C3-R9</v>
      </c>
      <c r="D85" s="412">
        <v>0.31020833333333331</v>
      </c>
      <c r="E85" s="412">
        <v>0.31037037037037035</v>
      </c>
      <c r="F85" s="406">
        <f t="shared" si="21"/>
        <v>1.56</v>
      </c>
      <c r="G85" s="468">
        <f t="shared" si="21"/>
        <v>10.5</v>
      </c>
      <c r="H85" s="407">
        <f t="shared" si="21"/>
        <v>1.2</v>
      </c>
      <c r="I85" s="407">
        <f t="shared" si="22"/>
        <v>12.06</v>
      </c>
      <c r="J85" s="407">
        <f t="shared" si="17"/>
        <v>12.110000000745059</v>
      </c>
      <c r="K85" s="408">
        <f t="shared" si="23"/>
        <v>5.000000074505806E-2</v>
      </c>
      <c r="L85" s="409">
        <f t="shared" si="24"/>
        <v>0.5</v>
      </c>
      <c r="M85" s="410">
        <f t="shared" si="25"/>
        <v>12.56</v>
      </c>
      <c r="N85" s="410">
        <f t="shared" si="26"/>
        <v>12.610000000745059</v>
      </c>
      <c r="O85" s="411"/>
      <c r="P85" s="485">
        <f t="shared" ca="1" si="27"/>
        <v>0.32089120370370428</v>
      </c>
      <c r="Q85" s="484">
        <f t="shared" ca="1" si="28"/>
        <v>0.32104166666666722</v>
      </c>
      <c r="R85" s="486">
        <v>5.000000074505806E-2</v>
      </c>
      <c r="S85" s="486"/>
      <c r="T85">
        <v>4</v>
      </c>
      <c r="U85" s="469" t="str">
        <f t="shared" si="18"/>
        <v>C3-R9</v>
      </c>
      <c r="V85">
        <v>3</v>
      </c>
      <c r="W85" s="470" t="s">
        <v>493</v>
      </c>
      <c r="X85" s="470" t="s">
        <v>494</v>
      </c>
      <c r="Y85">
        <v>9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C3-R11</v>
      </c>
      <c r="D86" s="405">
        <v>0.31049768518518517</v>
      </c>
      <c r="E86" s="405">
        <v>0.31063657407407408</v>
      </c>
      <c r="F86" s="406">
        <f t="shared" si="21"/>
        <v>1.56</v>
      </c>
      <c r="G86" s="468">
        <f t="shared" si="21"/>
        <v>10.5</v>
      </c>
      <c r="H86" s="407">
        <f t="shared" si="21"/>
        <v>1.2</v>
      </c>
      <c r="I86" s="407">
        <f t="shared" si="22"/>
        <v>12.06</v>
      </c>
      <c r="J86" s="407">
        <f t="shared" si="17"/>
        <v>12.200000000596047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12.56</v>
      </c>
      <c r="N86" s="410">
        <f t="shared" si="26"/>
        <v>12.700000000596047</v>
      </c>
      <c r="O86" s="411"/>
      <c r="P86" s="485">
        <f t="shared" ca="1" si="27"/>
        <v>0.32127314814814872</v>
      </c>
      <c r="Q86" s="484">
        <f t="shared" ca="1" si="28"/>
        <v>0.32143518518518577</v>
      </c>
      <c r="R86" s="486">
        <v>0.14000000059604645</v>
      </c>
      <c r="S86" s="486"/>
      <c r="T86">
        <v>4</v>
      </c>
      <c r="U86" s="469" t="str">
        <f t="shared" si="18"/>
        <v>C3-R11</v>
      </c>
      <c r="V86">
        <v>3</v>
      </c>
      <c r="W86" s="470" t="s">
        <v>493</v>
      </c>
      <c r="X86" s="470" t="s">
        <v>494</v>
      </c>
      <c r="Y86">
        <v>11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C3-R13</v>
      </c>
      <c r="D87" s="405">
        <v>0.31077546296296299</v>
      </c>
      <c r="E87" s="405">
        <v>0.31093749999999998</v>
      </c>
      <c r="F87" s="406">
        <f t="shared" si="21"/>
        <v>1.56</v>
      </c>
      <c r="G87" s="468">
        <f t="shared" si="21"/>
        <v>10.5</v>
      </c>
      <c r="H87" s="407">
        <f t="shared" si="21"/>
        <v>1.2</v>
      </c>
      <c r="I87" s="407">
        <f t="shared" si="22"/>
        <v>12.06</v>
      </c>
      <c r="J87" s="407">
        <f t="shared" si="17"/>
        <v>12.189999995231629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12.56</v>
      </c>
      <c r="N87" s="410">
        <f t="shared" si="26"/>
        <v>12.689999995231629</v>
      </c>
      <c r="O87" s="411"/>
      <c r="P87" s="485">
        <f t="shared" ca="1" si="27"/>
        <v>0.32167824074074131</v>
      </c>
      <c r="Q87" s="484">
        <f t="shared" ca="1" si="28"/>
        <v>0.32182870370370426</v>
      </c>
      <c r="R87" s="486">
        <v>0.12999999523162842</v>
      </c>
      <c r="S87" s="486"/>
      <c r="T87">
        <v>4</v>
      </c>
      <c r="U87" s="469" t="str">
        <f t="shared" si="18"/>
        <v>C3-R13</v>
      </c>
      <c r="V87">
        <v>3</v>
      </c>
      <c r="W87" s="470" t="s">
        <v>493</v>
      </c>
      <c r="X87" s="470" t="s">
        <v>494</v>
      </c>
      <c r="Y87">
        <v>13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C3-R15</v>
      </c>
      <c r="D88" s="405">
        <v>0.31106481481481479</v>
      </c>
      <c r="E88" s="405">
        <v>0.3112037037037037</v>
      </c>
      <c r="F88" s="406">
        <f t="shared" si="21"/>
        <v>1.56</v>
      </c>
      <c r="G88" s="468">
        <f t="shared" si="21"/>
        <v>10.5</v>
      </c>
      <c r="H88" s="407">
        <f t="shared" si="21"/>
        <v>1.2</v>
      </c>
      <c r="I88" s="407">
        <f t="shared" si="22"/>
        <v>12.06</v>
      </c>
      <c r="J88" s="407">
        <f t="shared" si="17"/>
        <v>12.089999999329448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12.56</v>
      </c>
      <c r="N88" s="410">
        <f t="shared" si="26"/>
        <v>12.589999999329448</v>
      </c>
      <c r="O88" s="411"/>
      <c r="P88" s="485">
        <f t="shared" ca="1" si="27"/>
        <v>0.32207175925925979</v>
      </c>
      <c r="Q88" s="484">
        <f t="shared" ca="1" si="28"/>
        <v>0.32223379629629684</v>
      </c>
      <c r="R88" s="486">
        <v>2.9999999329447746E-2</v>
      </c>
      <c r="S88" s="486"/>
      <c r="T88">
        <v>4</v>
      </c>
      <c r="U88" s="469" t="str">
        <f t="shared" si="18"/>
        <v>C3-R15</v>
      </c>
      <c r="V88">
        <v>3</v>
      </c>
      <c r="W88" s="470" t="s">
        <v>493</v>
      </c>
      <c r="X88" s="470" t="s">
        <v>494</v>
      </c>
      <c r="Y88">
        <v>15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C3-R17</v>
      </c>
      <c r="D89" s="405">
        <v>0.31130787037037039</v>
      </c>
      <c r="E89" s="405">
        <v>0.31148148148148147</v>
      </c>
      <c r="F89" s="406">
        <f t="shared" si="21"/>
        <v>1.56</v>
      </c>
      <c r="G89" s="468">
        <f t="shared" si="21"/>
        <v>10.5</v>
      </c>
      <c r="H89" s="407">
        <f t="shared" si="21"/>
        <v>1.2</v>
      </c>
      <c r="I89" s="407">
        <f t="shared" si="22"/>
        <v>12.06</v>
      </c>
      <c r="J89" s="407">
        <f t="shared" si="17"/>
        <v>12.189999995231629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12.56</v>
      </c>
      <c r="N89" s="410">
        <f t="shared" si="26"/>
        <v>12.689999995231629</v>
      </c>
      <c r="O89" s="411"/>
      <c r="P89" s="485">
        <f t="shared" ca="1" si="27"/>
        <v>0.3225115740740746</v>
      </c>
      <c r="Q89" s="484">
        <f t="shared" ca="1" si="28"/>
        <v>0.32267361111111165</v>
      </c>
      <c r="R89" s="486">
        <v>0.12999999523162842</v>
      </c>
      <c r="S89" s="486"/>
      <c r="T89">
        <v>4</v>
      </c>
      <c r="U89" s="469" t="str">
        <f t="shared" si="18"/>
        <v>C3-R17</v>
      </c>
      <c r="V89">
        <v>3</v>
      </c>
      <c r="W89" s="470" t="s">
        <v>493</v>
      </c>
      <c r="X89" s="470" t="s">
        <v>494</v>
      </c>
      <c r="Y89">
        <v>17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C3-R19</v>
      </c>
      <c r="D90" s="405">
        <v>0.31159722222222225</v>
      </c>
      <c r="E90" s="405">
        <v>0.31177083333333333</v>
      </c>
      <c r="F90" s="406">
        <f t="shared" si="21"/>
        <v>1.56</v>
      </c>
      <c r="G90" s="468">
        <f t="shared" si="21"/>
        <v>10.5</v>
      </c>
      <c r="H90" s="407">
        <f t="shared" si="21"/>
        <v>1.2</v>
      </c>
      <c r="I90" s="407">
        <f t="shared" si="22"/>
        <v>12.06</v>
      </c>
      <c r="J90" s="407">
        <f t="shared" si="17"/>
        <v>12.139999998211861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12.56</v>
      </c>
      <c r="N90" s="410">
        <f t="shared" si="26"/>
        <v>12.639999998211861</v>
      </c>
      <c r="O90" s="411"/>
      <c r="P90" s="485">
        <f t="shared" ca="1" si="27"/>
        <v>0.32291666666666718</v>
      </c>
      <c r="Q90" s="484">
        <f t="shared" ca="1" si="28"/>
        <v>0.32307870370370423</v>
      </c>
      <c r="R90" s="486">
        <v>7.9999998211860657E-2</v>
      </c>
      <c r="S90" s="486"/>
      <c r="T90">
        <v>4</v>
      </c>
      <c r="U90" s="469" t="str">
        <f t="shared" si="18"/>
        <v>C3-R19</v>
      </c>
      <c r="V90">
        <v>3</v>
      </c>
      <c r="W90" s="470" t="s">
        <v>493</v>
      </c>
      <c r="X90" s="470" t="s">
        <v>494</v>
      </c>
      <c r="Y90">
        <v>19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C3-R21</v>
      </c>
      <c r="D91" s="405">
        <v>0.31182870370370369</v>
      </c>
      <c r="E91" s="405">
        <v>0.3119675925925926</v>
      </c>
      <c r="F91" s="406">
        <f t="shared" si="21"/>
        <v>1.56</v>
      </c>
      <c r="G91" s="468">
        <f t="shared" si="21"/>
        <v>10.5</v>
      </c>
      <c r="H91" s="407">
        <f t="shared" si="21"/>
        <v>1.2</v>
      </c>
      <c r="I91" s="407">
        <f t="shared" si="22"/>
        <v>12.06</v>
      </c>
      <c r="J91" s="407">
        <f t="shared" si="17"/>
        <v>12.169999999403954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12.56</v>
      </c>
      <c r="N91" s="410">
        <f t="shared" si="26"/>
        <v>12.669999999403954</v>
      </c>
      <c r="O91" s="411"/>
      <c r="P91" s="485">
        <f t="shared" ca="1" si="27"/>
        <v>0.32336805555555609</v>
      </c>
      <c r="Q91" s="484">
        <f t="shared" ca="1" si="28"/>
        <v>0.323506944444445</v>
      </c>
      <c r="R91" s="486">
        <v>0.10999999940395355</v>
      </c>
      <c r="S91" s="486"/>
      <c r="T91">
        <v>4</v>
      </c>
      <c r="U91" s="469" t="str">
        <f t="shared" si="18"/>
        <v>C3-R21</v>
      </c>
      <c r="V91">
        <v>3</v>
      </c>
      <c r="W91" s="470" t="s">
        <v>493</v>
      </c>
      <c r="X91" s="470" t="s">
        <v>494</v>
      </c>
      <c r="Y91">
        <v>21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C3-R23</v>
      </c>
      <c r="D92" s="405">
        <v>0.31209490740740742</v>
      </c>
      <c r="E92" s="405">
        <v>0.3122685185185185</v>
      </c>
      <c r="F92" s="406">
        <f t="shared" si="21"/>
        <v>1.56</v>
      </c>
      <c r="G92" s="468">
        <f t="shared" si="21"/>
        <v>10.5</v>
      </c>
      <c r="H92" s="407">
        <f t="shared" si="21"/>
        <v>1.2</v>
      </c>
      <c r="I92" s="407">
        <f t="shared" si="22"/>
        <v>12.06</v>
      </c>
      <c r="J92" s="407">
        <f t="shared" si="17"/>
        <v>12.150000003576279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12.56</v>
      </c>
      <c r="N92" s="410">
        <f t="shared" si="26"/>
        <v>12.650000003576279</v>
      </c>
      <c r="O92" s="411"/>
      <c r="P92" s="485">
        <f t="shared" ca="1" si="27"/>
        <v>0.3237384259259265</v>
      </c>
      <c r="Q92" s="484">
        <f t="shared" ca="1" si="28"/>
        <v>0.32391203703703764</v>
      </c>
      <c r="R92" s="486">
        <v>9.0000003576278687E-2</v>
      </c>
      <c r="S92" s="486"/>
      <c r="T92">
        <v>4</v>
      </c>
      <c r="U92" s="469" t="str">
        <f t="shared" si="18"/>
        <v>C3-R23</v>
      </c>
      <c r="V92">
        <v>3</v>
      </c>
      <c r="W92" s="470" t="s">
        <v>493</v>
      </c>
      <c r="X92" s="470" t="s">
        <v>494</v>
      </c>
      <c r="Y92">
        <v>23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C3-R25</v>
      </c>
      <c r="D93" s="405">
        <v>0.31233796296296296</v>
      </c>
      <c r="E93" s="405">
        <v>0.31251157407407409</v>
      </c>
      <c r="F93" s="406">
        <f t="shared" si="21"/>
        <v>1.56</v>
      </c>
      <c r="G93" s="468">
        <f t="shared" si="21"/>
        <v>10.5</v>
      </c>
      <c r="H93" s="407">
        <f t="shared" si="21"/>
        <v>1.2</v>
      </c>
      <c r="I93" s="407">
        <f t="shared" si="22"/>
        <v>12.06</v>
      </c>
      <c r="J93" s="407">
        <f t="shared" si="17"/>
        <v>12.200000000596047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12.56</v>
      </c>
      <c r="N93" s="410">
        <f t="shared" si="26"/>
        <v>12.700000000596047</v>
      </c>
      <c r="O93" s="411"/>
      <c r="P93" s="485">
        <f t="shared" ca="1" si="27"/>
        <v>0.32417824074074136</v>
      </c>
      <c r="Q93" s="484">
        <f t="shared" ca="1" si="28"/>
        <v>0.32432870370370431</v>
      </c>
      <c r="R93" s="486">
        <v>0.14000000059604645</v>
      </c>
      <c r="S93" s="486"/>
      <c r="T93">
        <v>4</v>
      </c>
      <c r="U93" s="469" t="str">
        <f t="shared" si="18"/>
        <v>C3-R25</v>
      </c>
      <c r="V93">
        <v>3</v>
      </c>
      <c r="W93" s="470" t="s">
        <v>493</v>
      </c>
      <c r="X93" s="470" t="s">
        <v>494</v>
      </c>
      <c r="Y93">
        <v>25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C3-R27</v>
      </c>
      <c r="D94" s="405">
        <v>0.31261574074074072</v>
      </c>
      <c r="E94" s="405">
        <v>0.31278935185185186</v>
      </c>
      <c r="F94" s="406">
        <f t="shared" si="21"/>
        <v>1.56</v>
      </c>
      <c r="G94" s="468">
        <f t="shared" si="21"/>
        <v>10.5</v>
      </c>
      <c r="H94" s="407">
        <f t="shared" si="21"/>
        <v>1.2</v>
      </c>
      <c r="I94" s="407">
        <f t="shared" si="22"/>
        <v>12.06</v>
      </c>
      <c r="J94" s="407">
        <f t="shared" si="17"/>
        <v>12.150000003576279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12.56</v>
      </c>
      <c r="N94" s="410">
        <f t="shared" si="26"/>
        <v>12.650000003576279</v>
      </c>
      <c r="O94" s="411"/>
      <c r="P94" s="485">
        <f t="shared" ca="1" si="27"/>
        <v>0.32456018518518581</v>
      </c>
      <c r="Q94" s="484">
        <f t="shared" ca="1" si="28"/>
        <v>0.32469907407407472</v>
      </c>
      <c r="R94" s="486">
        <v>9.0000003576278687E-2</v>
      </c>
      <c r="S94" s="486"/>
      <c r="T94">
        <v>4</v>
      </c>
      <c r="U94" s="469" t="str">
        <f t="shared" si="18"/>
        <v>C3-R27</v>
      </c>
      <c r="V94">
        <v>3</v>
      </c>
      <c r="W94" s="470" t="s">
        <v>493</v>
      </c>
      <c r="X94" s="470" t="s">
        <v>494</v>
      </c>
      <c r="Y94">
        <v>27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C3-R29</v>
      </c>
      <c r="D95" s="405">
        <v>0.31289351851851854</v>
      </c>
      <c r="E95" s="405">
        <v>0.31305555555555553</v>
      </c>
      <c r="F95" s="406">
        <f t="shared" si="21"/>
        <v>1.56</v>
      </c>
      <c r="G95" s="468">
        <f t="shared" si="21"/>
        <v>10.5</v>
      </c>
      <c r="H95" s="407">
        <f t="shared" si="21"/>
        <v>1.2</v>
      </c>
      <c r="I95" s="407">
        <f t="shared" si="22"/>
        <v>12.06</v>
      </c>
      <c r="J95" s="407">
        <f t="shared" si="17"/>
        <v>12.110000000745059</v>
      </c>
      <c r="K95" s="408">
        <f t="shared" si="23"/>
        <v>5.000000074505806E-2</v>
      </c>
      <c r="L95" s="409">
        <f t="shared" si="24"/>
        <v>0.5</v>
      </c>
      <c r="M95" s="410">
        <f t="shared" si="25"/>
        <v>12.56</v>
      </c>
      <c r="N95" s="410">
        <f t="shared" si="26"/>
        <v>12.610000000745059</v>
      </c>
      <c r="O95" s="411"/>
      <c r="P95" s="485">
        <f t="shared" ca="1" si="27"/>
        <v>0.32495370370370436</v>
      </c>
      <c r="Q95" s="484">
        <f t="shared" ca="1" si="28"/>
        <v>0.32509259259259327</v>
      </c>
      <c r="R95" s="486">
        <v>5.000000074505806E-2</v>
      </c>
      <c r="S95" s="486"/>
      <c r="T95">
        <v>4</v>
      </c>
      <c r="U95" s="469" t="str">
        <f t="shared" si="18"/>
        <v>C3-R29</v>
      </c>
      <c r="V95">
        <v>3</v>
      </c>
      <c r="W95" s="470" t="s">
        <v>493</v>
      </c>
      <c r="X95" s="470" t="s">
        <v>494</v>
      </c>
      <c r="Y95">
        <v>29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C3-R31</v>
      </c>
      <c r="D96" s="405">
        <v>0.31315972222222221</v>
      </c>
      <c r="E96" s="405">
        <v>0.31332175925925926</v>
      </c>
      <c r="F96" s="406">
        <f t="shared" si="21"/>
        <v>1.56</v>
      </c>
      <c r="G96" s="468">
        <f t="shared" si="21"/>
        <v>10.5</v>
      </c>
      <c r="H96" s="407">
        <f t="shared" si="21"/>
        <v>1.2</v>
      </c>
      <c r="I96" s="407">
        <f t="shared" si="22"/>
        <v>12.06</v>
      </c>
      <c r="J96" s="407">
        <f t="shared" si="17"/>
        <v>12.119999998658896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12.56</v>
      </c>
      <c r="N96" s="410">
        <f t="shared" si="26"/>
        <v>12.619999998658896</v>
      </c>
      <c r="O96" s="411"/>
      <c r="P96" s="485">
        <f t="shared" ca="1" si="27"/>
        <v>0.32538194444444513</v>
      </c>
      <c r="Q96" s="484">
        <f t="shared" ca="1" si="28"/>
        <v>0.32555555555555626</v>
      </c>
      <c r="R96" s="486">
        <v>5.9999998658895493E-2</v>
      </c>
      <c r="S96" s="486"/>
      <c r="T96">
        <v>4</v>
      </c>
      <c r="U96" s="469" t="str">
        <f t="shared" si="18"/>
        <v>C3-R31</v>
      </c>
      <c r="V96">
        <v>3</v>
      </c>
      <c r="W96" s="470" t="s">
        <v>493</v>
      </c>
      <c r="X96" s="470" t="s">
        <v>494</v>
      </c>
      <c r="Y96">
        <v>31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C3-R33</v>
      </c>
      <c r="D97" s="405">
        <v>0.31339120370370371</v>
      </c>
      <c r="E97" s="405">
        <v>0.31355324074074076</v>
      </c>
      <c r="F97" s="406">
        <f t="shared" si="21"/>
        <v>1.56</v>
      </c>
      <c r="G97" s="468">
        <f t="shared" si="21"/>
        <v>10.5</v>
      </c>
      <c r="H97" s="407">
        <f t="shared" si="21"/>
        <v>1.2</v>
      </c>
      <c r="I97" s="407">
        <f t="shared" si="22"/>
        <v>12.06</v>
      </c>
      <c r="J97" s="407">
        <f t="shared" si="17"/>
        <v>12.119999998658896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12.56</v>
      </c>
      <c r="N97" s="410">
        <f t="shared" si="26"/>
        <v>12.619999998658896</v>
      </c>
      <c r="O97" s="411"/>
      <c r="P97" s="485">
        <f t="shared" ca="1" si="27"/>
        <v>0.32578703703703776</v>
      </c>
      <c r="Q97" s="484">
        <f t="shared" ca="1" si="28"/>
        <v>0.3259606481481489</v>
      </c>
      <c r="R97" s="486">
        <v>5.9999998658895493E-2</v>
      </c>
      <c r="S97" s="486"/>
      <c r="T97">
        <v>4</v>
      </c>
      <c r="U97" s="501" t="str">
        <f t="shared" si="18"/>
        <v>C3-R33</v>
      </c>
      <c r="V97">
        <v>3</v>
      </c>
      <c r="W97" s="501" t="s">
        <v>493</v>
      </c>
      <c r="X97" s="470" t="s">
        <v>494</v>
      </c>
      <c r="Y97">
        <v>33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C3-R35</v>
      </c>
      <c r="D98" s="405">
        <v>0.31365740740740738</v>
      </c>
      <c r="E98" s="405">
        <v>0.3137962962962963</v>
      </c>
      <c r="F98" s="406">
        <f t="shared" si="21"/>
        <v>1.56</v>
      </c>
      <c r="G98" s="468">
        <f t="shared" si="21"/>
        <v>10.5</v>
      </c>
      <c r="H98" s="407">
        <f t="shared" si="21"/>
        <v>1.2</v>
      </c>
      <c r="I98" s="407">
        <f t="shared" si="22"/>
        <v>12.06</v>
      </c>
      <c r="J98" s="407">
        <f t="shared" si="17"/>
        <v>12.099999999105931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12.56</v>
      </c>
      <c r="N98" s="410">
        <f t="shared" si="26"/>
        <v>12.599999999105931</v>
      </c>
      <c r="O98" s="411"/>
      <c r="P98" s="485">
        <f t="shared" ca="1" si="27"/>
        <v>0.3261921296296304</v>
      </c>
      <c r="Q98" s="484">
        <f t="shared" ca="1" si="28"/>
        <v>0.32634259259259335</v>
      </c>
      <c r="R98" s="486">
        <v>3.9999999105930328E-2</v>
      </c>
      <c r="S98" s="486"/>
      <c r="T98">
        <v>4</v>
      </c>
      <c r="U98" s="469" t="str">
        <f t="shared" si="18"/>
        <v>C3-R35</v>
      </c>
      <c r="V98">
        <v>3</v>
      </c>
      <c r="W98" s="470" t="s">
        <v>493</v>
      </c>
      <c r="X98" s="470" t="s">
        <v>494</v>
      </c>
      <c r="Y98">
        <v>35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C3-R37</v>
      </c>
      <c r="D99" s="405">
        <v>0.31393518518518521</v>
      </c>
      <c r="E99" s="405">
        <v>0.31410879629629629</v>
      </c>
      <c r="F99" s="406">
        <f t="shared" ref="F99:H114" si="29">F98</f>
        <v>1.56</v>
      </c>
      <c r="G99" s="468">
        <f t="shared" si="29"/>
        <v>10.5</v>
      </c>
      <c r="H99" s="407">
        <f t="shared" si="29"/>
        <v>1.2</v>
      </c>
      <c r="I99" s="407">
        <f t="shared" si="22"/>
        <v>12.06</v>
      </c>
      <c r="J99" s="407">
        <f t="shared" si="17"/>
        <v>12.200000000596047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12.56</v>
      </c>
      <c r="N99" s="410">
        <f t="shared" si="26"/>
        <v>12.700000000596047</v>
      </c>
      <c r="O99" s="411"/>
      <c r="P99" s="485">
        <f t="shared" ca="1" si="27"/>
        <v>0.32659722222222298</v>
      </c>
      <c r="Q99" s="484">
        <f t="shared" ca="1" si="28"/>
        <v>0.32677083333333412</v>
      </c>
      <c r="R99" s="486">
        <v>0.14000000059604645</v>
      </c>
      <c r="S99" s="486"/>
      <c r="T99">
        <v>4</v>
      </c>
      <c r="U99" s="469" t="str">
        <f t="shared" si="18"/>
        <v>C3-R37</v>
      </c>
      <c r="V99">
        <v>3</v>
      </c>
      <c r="W99" s="470" t="s">
        <v>493</v>
      </c>
      <c r="X99" s="470" t="s">
        <v>494</v>
      </c>
      <c r="Y99">
        <v>37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C3-R39</v>
      </c>
      <c r="D100" s="405">
        <v>0.31418981481481484</v>
      </c>
      <c r="E100" s="405">
        <v>0.31435185185185183</v>
      </c>
      <c r="F100" s="406">
        <f t="shared" si="29"/>
        <v>1.56</v>
      </c>
      <c r="G100" s="468">
        <f t="shared" si="29"/>
        <v>10.5</v>
      </c>
      <c r="H100" s="407">
        <f t="shared" si="29"/>
        <v>1.2</v>
      </c>
      <c r="I100" s="407">
        <f t="shared" si="22"/>
        <v>12.06</v>
      </c>
      <c r="J100" s="407">
        <f t="shared" si="17"/>
        <v>12.179999997317791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12.56</v>
      </c>
      <c r="N100" s="410">
        <f t="shared" si="26"/>
        <v>12.679999997317791</v>
      </c>
      <c r="O100" s="411"/>
      <c r="P100" s="485">
        <f t="shared" ca="1" si="27"/>
        <v>0.32703703703703785</v>
      </c>
      <c r="Q100" s="484">
        <f t="shared" ca="1" si="28"/>
        <v>0.32717592592592676</v>
      </c>
      <c r="R100" s="486">
        <v>0.11999999731779099</v>
      </c>
      <c r="S100" s="486"/>
      <c r="T100">
        <v>4</v>
      </c>
      <c r="U100" s="469" t="str">
        <f t="shared" si="18"/>
        <v>C3-R39</v>
      </c>
      <c r="V100">
        <v>3</v>
      </c>
      <c r="W100" s="470" t="s">
        <v>493</v>
      </c>
      <c r="X100" s="470" t="s">
        <v>494</v>
      </c>
      <c r="Y100">
        <v>39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C3-R41</v>
      </c>
      <c r="D101" s="405">
        <v>0.31445601851851851</v>
      </c>
      <c r="E101" s="405">
        <v>0.31460648148148146</v>
      </c>
      <c r="F101" s="406">
        <f t="shared" si="29"/>
        <v>1.56</v>
      </c>
      <c r="G101" s="468">
        <f t="shared" si="29"/>
        <v>10.5</v>
      </c>
      <c r="H101" s="407">
        <f t="shared" si="29"/>
        <v>1.2</v>
      </c>
      <c r="I101" s="407">
        <f t="shared" si="22"/>
        <v>12.06</v>
      </c>
      <c r="J101" s="407">
        <f t="shared" si="17"/>
        <v>12.200000000596047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12.56</v>
      </c>
      <c r="N101" s="410">
        <f t="shared" si="26"/>
        <v>12.700000000596047</v>
      </c>
      <c r="O101" s="411"/>
      <c r="P101" s="485">
        <f t="shared" ca="1" si="27"/>
        <v>0.32743055555555639</v>
      </c>
      <c r="Q101" s="484">
        <f t="shared" ca="1" si="28"/>
        <v>0.32758101851851934</v>
      </c>
      <c r="R101" s="486">
        <v>0.14000000059604645</v>
      </c>
      <c r="S101" s="486"/>
      <c r="T101">
        <v>4</v>
      </c>
      <c r="U101" s="469" t="str">
        <f t="shared" si="18"/>
        <v>C3-R41</v>
      </c>
      <c r="V101">
        <v>3</v>
      </c>
      <c r="W101" s="470" t="s">
        <v>493</v>
      </c>
      <c r="X101" s="470" t="s">
        <v>494</v>
      </c>
      <c r="Y101">
        <v>41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C3-R43</v>
      </c>
      <c r="D102" s="405">
        <v>0.31469907407407405</v>
      </c>
      <c r="E102" s="405">
        <v>0.31486111111111109</v>
      </c>
      <c r="F102" s="406">
        <f t="shared" si="29"/>
        <v>1.56</v>
      </c>
      <c r="G102" s="468">
        <f t="shared" si="29"/>
        <v>10.5</v>
      </c>
      <c r="H102" s="407">
        <f t="shared" si="29"/>
        <v>1.2</v>
      </c>
      <c r="I102" s="407">
        <f t="shared" si="22"/>
        <v>12.06</v>
      </c>
      <c r="J102" s="407">
        <f t="shared" si="17"/>
        <v>12.119999998658896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12.56</v>
      </c>
      <c r="N102" s="410">
        <f t="shared" si="26"/>
        <v>12.619999998658896</v>
      </c>
      <c r="O102" s="411"/>
      <c r="P102" s="485">
        <f t="shared" ca="1" si="27"/>
        <v>0.32781250000000084</v>
      </c>
      <c r="Q102" s="484">
        <f t="shared" ca="1" si="28"/>
        <v>0.32795138888888975</v>
      </c>
      <c r="R102" s="486">
        <v>5.9999998658895493E-2</v>
      </c>
      <c r="S102" s="486"/>
      <c r="T102">
        <v>4</v>
      </c>
      <c r="U102" s="469" t="str">
        <f t="shared" si="18"/>
        <v>C3-R43</v>
      </c>
      <c r="V102">
        <v>3</v>
      </c>
      <c r="W102" s="470" t="s">
        <v>493</v>
      </c>
      <c r="X102" s="470" t="s">
        <v>494</v>
      </c>
      <c r="Y102">
        <v>43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C3-R45</v>
      </c>
      <c r="D103" s="405">
        <v>0.31497685185185187</v>
      </c>
      <c r="E103" s="405">
        <v>0.31515046296296295</v>
      </c>
      <c r="F103" s="406">
        <f t="shared" si="29"/>
        <v>1.56</v>
      </c>
      <c r="G103" s="468">
        <f t="shared" si="29"/>
        <v>10.5</v>
      </c>
      <c r="H103" s="407">
        <f t="shared" si="29"/>
        <v>1.2</v>
      </c>
      <c r="I103" s="407">
        <f t="shared" si="22"/>
        <v>12.06</v>
      </c>
      <c r="J103" s="407">
        <f t="shared" si="17"/>
        <v>12.189999995231629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12.56</v>
      </c>
      <c r="N103" s="410">
        <f t="shared" si="26"/>
        <v>12.689999995231629</v>
      </c>
      <c r="O103" s="411"/>
      <c r="P103" s="485">
        <f t="shared" ca="1" si="27"/>
        <v>0.32818287037037125</v>
      </c>
      <c r="Q103" s="484">
        <f t="shared" ca="1" si="28"/>
        <v>0.32832175925926016</v>
      </c>
      <c r="R103" s="486">
        <v>0.12999999523162842</v>
      </c>
      <c r="S103" s="486"/>
      <c r="T103">
        <v>4</v>
      </c>
      <c r="U103" s="469" t="str">
        <f t="shared" si="18"/>
        <v>C3-R45</v>
      </c>
      <c r="V103">
        <v>3</v>
      </c>
      <c r="W103" s="470" t="s">
        <v>493</v>
      </c>
      <c r="X103" s="470" t="s">
        <v>494</v>
      </c>
      <c r="Y103">
        <v>45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C3-R47</v>
      </c>
      <c r="D104" s="405">
        <v>0.31526620370370373</v>
      </c>
      <c r="E104" s="405">
        <v>0.31543981481481481</v>
      </c>
      <c r="F104" s="406">
        <f t="shared" si="29"/>
        <v>1.56</v>
      </c>
      <c r="G104" s="468">
        <f t="shared" si="29"/>
        <v>10.5</v>
      </c>
      <c r="H104" s="407">
        <f t="shared" si="29"/>
        <v>1.2</v>
      </c>
      <c r="I104" s="407">
        <f t="shared" si="22"/>
        <v>12.06</v>
      </c>
      <c r="J104" s="407">
        <f t="shared" si="17"/>
        <v>12.150000003576279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12.56</v>
      </c>
      <c r="N104" s="410">
        <f t="shared" si="26"/>
        <v>12.650000003576279</v>
      </c>
      <c r="O104" s="411"/>
      <c r="P104" s="485">
        <f t="shared" ca="1" si="27"/>
        <v>0.32858796296296389</v>
      </c>
      <c r="Q104" s="484">
        <f t="shared" ca="1" si="28"/>
        <v>0.32876157407407502</v>
      </c>
      <c r="R104" s="486">
        <v>9.0000003576278687E-2</v>
      </c>
      <c r="S104" s="486"/>
      <c r="T104">
        <v>4</v>
      </c>
      <c r="U104" s="469" t="str">
        <f t="shared" si="18"/>
        <v>C3-R47</v>
      </c>
      <c r="V104">
        <v>3</v>
      </c>
      <c r="W104" s="470" t="s">
        <v>493</v>
      </c>
      <c r="X104" s="470" t="s">
        <v>494</v>
      </c>
      <c r="Y104">
        <v>47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C3-R49</v>
      </c>
      <c r="D105" s="405">
        <v>0.3155324074074074</v>
      </c>
      <c r="E105" s="405">
        <v>0.31570601851851854</v>
      </c>
      <c r="F105" s="406">
        <f t="shared" si="29"/>
        <v>1.56</v>
      </c>
      <c r="G105" s="468">
        <f t="shared" si="29"/>
        <v>10.5</v>
      </c>
      <c r="H105" s="407">
        <f t="shared" si="29"/>
        <v>1.2</v>
      </c>
      <c r="I105" s="407">
        <f t="shared" si="22"/>
        <v>12.06</v>
      </c>
      <c r="J105" s="407">
        <f t="shared" si="17"/>
        <v>12.179999997317791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12.56</v>
      </c>
      <c r="N105" s="410">
        <f t="shared" si="26"/>
        <v>12.679999997317791</v>
      </c>
      <c r="O105" s="411"/>
      <c r="P105" s="485">
        <f t="shared" ca="1" si="27"/>
        <v>0.32900462962963056</v>
      </c>
      <c r="Q105" s="484">
        <f t="shared" ca="1" si="28"/>
        <v>0.32916666666666761</v>
      </c>
      <c r="R105" s="486">
        <v>0.11999999731779099</v>
      </c>
      <c r="S105" s="486"/>
      <c r="T105">
        <v>4</v>
      </c>
      <c r="U105" s="469" t="str">
        <f t="shared" si="18"/>
        <v>C3-R49</v>
      </c>
      <c r="V105">
        <v>3</v>
      </c>
      <c r="W105" s="470" t="s">
        <v>493</v>
      </c>
      <c r="X105" s="470" t="s">
        <v>494</v>
      </c>
      <c r="Y105">
        <v>49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C3-R51</v>
      </c>
      <c r="D106" s="405">
        <v>0.3157638888888889</v>
      </c>
      <c r="E106" s="405">
        <v>0.31590277777777775</v>
      </c>
      <c r="F106" s="406">
        <f t="shared" si="29"/>
        <v>1.56</v>
      </c>
      <c r="G106" s="468">
        <f t="shared" si="29"/>
        <v>10.5</v>
      </c>
      <c r="H106" s="407">
        <f t="shared" si="29"/>
        <v>1.2</v>
      </c>
      <c r="I106" s="407">
        <f t="shared" si="22"/>
        <v>12.06</v>
      </c>
      <c r="J106" s="407">
        <f t="shared" si="17"/>
        <v>12.210000005960465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12.56</v>
      </c>
      <c r="N106" s="410">
        <f t="shared" si="26"/>
        <v>12.710000005960465</v>
      </c>
      <c r="O106" s="411"/>
      <c r="P106" s="485">
        <f t="shared" ca="1" si="27"/>
        <v>0.32939814814814911</v>
      </c>
      <c r="Q106" s="484">
        <f t="shared" ca="1" si="28"/>
        <v>0.32954861111111206</v>
      </c>
      <c r="R106" s="486">
        <v>0.15000000596046448</v>
      </c>
      <c r="S106" s="486"/>
      <c r="T106">
        <v>4</v>
      </c>
      <c r="U106" s="469" t="str">
        <f t="shared" si="18"/>
        <v>C3-R51</v>
      </c>
      <c r="V106">
        <v>3</v>
      </c>
      <c r="W106" s="470" t="s">
        <v>493</v>
      </c>
      <c r="X106" s="470" t="s">
        <v>494</v>
      </c>
      <c r="Y106">
        <v>51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C3-R53</v>
      </c>
      <c r="D107" s="405">
        <v>0.31603009259259257</v>
      </c>
      <c r="E107" s="405">
        <v>0.31619212962962961</v>
      </c>
      <c r="F107" s="406">
        <f t="shared" si="29"/>
        <v>1.56</v>
      </c>
      <c r="G107" s="468">
        <f t="shared" si="29"/>
        <v>10.5</v>
      </c>
      <c r="H107" s="407">
        <f t="shared" si="29"/>
        <v>1.2</v>
      </c>
      <c r="I107" s="407">
        <f t="shared" si="22"/>
        <v>12.06</v>
      </c>
      <c r="J107" s="407">
        <f t="shared" si="17"/>
        <v>12.099999999105931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12.56</v>
      </c>
      <c r="N107" s="410">
        <f t="shared" si="26"/>
        <v>12.599999999105931</v>
      </c>
      <c r="O107" s="411"/>
      <c r="P107" s="485">
        <f t="shared" ca="1" si="27"/>
        <v>0.32983796296296392</v>
      </c>
      <c r="Q107" s="484">
        <f t="shared" ca="1" si="28"/>
        <v>0.32998842592592686</v>
      </c>
      <c r="R107" s="486">
        <v>3.9999999105930328E-2</v>
      </c>
      <c r="S107" s="486"/>
      <c r="T107">
        <v>5</v>
      </c>
      <c r="U107" s="469" t="str">
        <f t="shared" si="18"/>
        <v>C3-R53</v>
      </c>
      <c r="V107">
        <v>3</v>
      </c>
      <c r="W107" s="470" t="s">
        <v>493</v>
      </c>
      <c r="X107" s="470" t="s">
        <v>494</v>
      </c>
      <c r="Y107">
        <v>53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C3-R55</v>
      </c>
      <c r="D108" s="405">
        <v>0.31630787037037039</v>
      </c>
      <c r="E108" s="405">
        <v>0.31644675925925925</v>
      </c>
      <c r="F108" s="406">
        <f t="shared" si="29"/>
        <v>1.56</v>
      </c>
      <c r="G108" s="468">
        <f t="shared" si="29"/>
        <v>10.5</v>
      </c>
      <c r="H108" s="407">
        <f t="shared" si="29"/>
        <v>1.2</v>
      </c>
      <c r="I108" s="407">
        <f t="shared" si="22"/>
        <v>12.06</v>
      </c>
      <c r="J108" s="407">
        <f t="shared" si="17"/>
        <v>12.119999998658896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12.56</v>
      </c>
      <c r="N108" s="410">
        <f t="shared" si="26"/>
        <v>12.619999998658896</v>
      </c>
      <c r="O108" s="411"/>
      <c r="P108" s="485">
        <f t="shared" ca="1" si="27"/>
        <v>0.33026620370370463</v>
      </c>
      <c r="Q108" s="484">
        <f t="shared" ca="1" si="28"/>
        <v>0.33043981481481577</v>
      </c>
      <c r="R108" s="486">
        <v>5.9999998658895493E-2</v>
      </c>
      <c r="S108" s="486"/>
      <c r="T108">
        <v>5</v>
      </c>
      <c r="U108" s="469" t="str">
        <f t="shared" si="18"/>
        <v>C3-R55</v>
      </c>
      <c r="V108">
        <v>3</v>
      </c>
      <c r="W108" s="470" t="s">
        <v>493</v>
      </c>
      <c r="X108" s="470" t="s">
        <v>494</v>
      </c>
      <c r="Y108">
        <v>55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C3-R57</v>
      </c>
      <c r="D109" s="405">
        <v>0.31656250000000002</v>
      </c>
      <c r="E109" s="405">
        <v>0.31672453703703701</v>
      </c>
      <c r="F109" s="406">
        <f t="shared" si="29"/>
        <v>1.56</v>
      </c>
      <c r="G109" s="468">
        <f t="shared" si="29"/>
        <v>10.5</v>
      </c>
      <c r="H109" s="407">
        <f t="shared" si="29"/>
        <v>1.2</v>
      </c>
      <c r="I109" s="407">
        <f t="shared" si="22"/>
        <v>12.06</v>
      </c>
      <c r="J109" s="407">
        <f t="shared" si="17"/>
        <v>12.210000005960465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12.56</v>
      </c>
      <c r="N109" s="410">
        <f t="shared" si="26"/>
        <v>12.710000005960465</v>
      </c>
      <c r="O109" s="411"/>
      <c r="P109" s="485">
        <f t="shared" ca="1" si="27"/>
        <v>0.3307060185185195</v>
      </c>
      <c r="Q109" s="484">
        <f t="shared" ca="1" si="28"/>
        <v>0.33084490740740841</v>
      </c>
      <c r="R109" s="486">
        <v>0.15000000596046448</v>
      </c>
      <c r="S109" s="486"/>
      <c r="T109">
        <v>5</v>
      </c>
      <c r="U109" s="469" t="str">
        <f t="shared" si="18"/>
        <v>C3-R57</v>
      </c>
      <c r="V109">
        <v>3</v>
      </c>
      <c r="W109" s="470" t="s">
        <v>493</v>
      </c>
      <c r="X109" s="470" t="s">
        <v>494</v>
      </c>
      <c r="Y109">
        <v>57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C3-R59</v>
      </c>
      <c r="D110" s="412">
        <v>0.31685185185185183</v>
      </c>
      <c r="E110" s="412">
        <v>0.31700231481481483</v>
      </c>
      <c r="F110" s="406">
        <f t="shared" si="29"/>
        <v>1.56</v>
      </c>
      <c r="G110" s="468">
        <f t="shared" si="29"/>
        <v>10.5</v>
      </c>
      <c r="H110" s="407">
        <f t="shared" si="29"/>
        <v>1.2</v>
      </c>
      <c r="I110" s="407">
        <f t="shared" si="22"/>
        <v>12.06</v>
      </c>
      <c r="J110" s="407">
        <f t="shared" si="17"/>
        <v>12.139999998211861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12.56</v>
      </c>
      <c r="N110" s="410">
        <f t="shared" si="26"/>
        <v>12.639999998211861</v>
      </c>
      <c r="O110" s="411"/>
      <c r="P110" s="485">
        <f t="shared" ca="1" si="27"/>
        <v>0.33113425925926027</v>
      </c>
      <c r="Q110" s="484">
        <f t="shared" ca="1" si="28"/>
        <v>0.33127314814814918</v>
      </c>
      <c r="R110" s="486">
        <v>7.9999998211860657E-2</v>
      </c>
      <c r="S110" s="486"/>
      <c r="T110">
        <v>5</v>
      </c>
      <c r="U110" s="469" t="str">
        <f t="shared" si="18"/>
        <v>C3-R59</v>
      </c>
      <c r="V110">
        <v>3</v>
      </c>
      <c r="W110" s="470" t="s">
        <v>493</v>
      </c>
      <c r="X110" s="470" t="s">
        <v>494</v>
      </c>
      <c r="Y110">
        <v>59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C3-R61</v>
      </c>
      <c r="D111" s="412">
        <v>0.31711805555555556</v>
      </c>
      <c r="E111" s="412">
        <v>0.31729166666666669</v>
      </c>
      <c r="F111" s="406">
        <f t="shared" si="29"/>
        <v>1.56</v>
      </c>
      <c r="G111" s="468">
        <f t="shared" si="29"/>
        <v>10.5</v>
      </c>
      <c r="H111" s="407">
        <f t="shared" si="29"/>
        <v>1.2</v>
      </c>
      <c r="I111" s="407">
        <f t="shared" si="22"/>
        <v>12.06</v>
      </c>
      <c r="J111" s="407">
        <f t="shared" si="17"/>
        <v>12.130000000298024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12.56</v>
      </c>
      <c r="N111" s="410">
        <f t="shared" si="26"/>
        <v>12.630000000298024</v>
      </c>
      <c r="O111" s="411"/>
      <c r="P111" s="485">
        <f t="shared" ca="1" si="27"/>
        <v>0.33151620370370471</v>
      </c>
      <c r="Q111" s="484">
        <f t="shared" ca="1" si="28"/>
        <v>0.33168981481481585</v>
      </c>
      <c r="R111" s="486">
        <v>7.0000000298023224E-2</v>
      </c>
      <c r="S111" s="486"/>
      <c r="T111">
        <v>5</v>
      </c>
      <c r="U111" s="469" t="str">
        <f t="shared" si="18"/>
        <v>C3-R61</v>
      </c>
      <c r="V111">
        <v>3</v>
      </c>
      <c r="W111" s="470" t="s">
        <v>493</v>
      </c>
      <c r="X111" s="470" t="s">
        <v>494</v>
      </c>
      <c r="Y111">
        <v>61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C3-R63</v>
      </c>
      <c r="D112" s="405">
        <v>0.31739583333333332</v>
      </c>
      <c r="E112" s="405">
        <v>0.31754629629629627</v>
      </c>
      <c r="F112" s="406">
        <f t="shared" si="29"/>
        <v>1.56</v>
      </c>
      <c r="G112" s="468">
        <f t="shared" si="29"/>
        <v>10.5</v>
      </c>
      <c r="H112" s="407">
        <f t="shared" si="29"/>
        <v>1.2</v>
      </c>
      <c r="I112" s="407">
        <f t="shared" si="22"/>
        <v>12.06</v>
      </c>
      <c r="J112" s="407">
        <f t="shared" si="17"/>
        <v>12.160000001490117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12.56</v>
      </c>
      <c r="N112" s="410">
        <f t="shared" si="26"/>
        <v>12.660000001490117</v>
      </c>
      <c r="O112" s="411"/>
      <c r="P112" s="485">
        <f t="shared" ca="1" si="27"/>
        <v>0.33194444444444549</v>
      </c>
      <c r="Q112" s="484">
        <f t="shared" ca="1" si="28"/>
        <v>0.33210648148148253</v>
      </c>
      <c r="R112" s="486">
        <v>0.10000000149011612</v>
      </c>
      <c r="S112" s="486"/>
      <c r="T112">
        <v>5</v>
      </c>
      <c r="U112" s="469" t="str">
        <f t="shared" si="18"/>
        <v>C3-R63</v>
      </c>
      <c r="V112">
        <v>3</v>
      </c>
      <c r="W112" s="470" t="s">
        <v>493</v>
      </c>
      <c r="X112" s="470" t="s">
        <v>494</v>
      </c>
      <c r="Y112">
        <v>63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C4-R62</v>
      </c>
      <c r="D113" s="405">
        <v>0.31763888888888892</v>
      </c>
      <c r="E113" s="405">
        <v>0.31777777777777777</v>
      </c>
      <c r="F113" s="406">
        <f t="shared" si="29"/>
        <v>1.56</v>
      </c>
      <c r="G113" s="468">
        <f t="shared" si="29"/>
        <v>10.5</v>
      </c>
      <c r="H113" s="407">
        <f t="shared" si="29"/>
        <v>1.2</v>
      </c>
      <c r="I113" s="407">
        <f t="shared" si="22"/>
        <v>12.06</v>
      </c>
      <c r="J113" s="407">
        <f t="shared" si="17"/>
        <v>12.160000001490117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12.56</v>
      </c>
      <c r="N113" s="410">
        <f t="shared" si="26"/>
        <v>12.660000001490117</v>
      </c>
      <c r="O113" s="411"/>
      <c r="P113" s="485">
        <f t="shared" ca="1" si="27"/>
        <v>0.33237268518518626</v>
      </c>
      <c r="Q113" s="484">
        <f t="shared" ca="1" si="28"/>
        <v>0.33254629629629739</v>
      </c>
      <c r="R113" s="486">
        <v>0.10000000149011612</v>
      </c>
      <c r="S113" s="486"/>
      <c r="T113">
        <v>5</v>
      </c>
      <c r="U113" s="469" t="str">
        <f t="shared" si="18"/>
        <v>C4-R62</v>
      </c>
      <c r="V113">
        <v>4</v>
      </c>
      <c r="W113" s="470" t="s">
        <v>493</v>
      </c>
      <c r="X113" s="470" t="s">
        <v>494</v>
      </c>
      <c r="Y113">
        <v>62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C4-R60</v>
      </c>
      <c r="D114" s="405">
        <v>0.31792824074074072</v>
      </c>
      <c r="E114" s="405">
        <v>0.31807870370370372</v>
      </c>
      <c r="F114" s="406">
        <f t="shared" si="29"/>
        <v>1.56</v>
      </c>
      <c r="G114" s="468">
        <f t="shared" si="29"/>
        <v>10.5</v>
      </c>
      <c r="H114" s="407">
        <f t="shared" si="29"/>
        <v>1.2</v>
      </c>
      <c r="I114" s="407">
        <f t="shared" si="22"/>
        <v>12.06</v>
      </c>
      <c r="J114" s="407">
        <f t="shared" si="17"/>
        <v>12.069999999776483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12.56</v>
      </c>
      <c r="N114" s="410">
        <f t="shared" si="26"/>
        <v>12.569999999776483</v>
      </c>
      <c r="O114" s="411"/>
      <c r="P114" s="485">
        <f t="shared" ca="1" si="27"/>
        <v>0.33282407407407516</v>
      </c>
      <c r="Q114" s="484">
        <f t="shared" ca="1" si="28"/>
        <v>0.33297453703703811</v>
      </c>
      <c r="R114" s="486">
        <v>9.9999997764825821E-3</v>
      </c>
      <c r="S114" s="486"/>
      <c r="T114">
        <v>5</v>
      </c>
      <c r="U114" s="469" t="str">
        <f t="shared" si="18"/>
        <v>C4-R60</v>
      </c>
      <c r="V114">
        <v>4</v>
      </c>
      <c r="W114" s="470" t="s">
        <v>493</v>
      </c>
      <c r="X114" s="470" t="s">
        <v>494</v>
      </c>
      <c r="Y114">
        <v>60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C4-R58</v>
      </c>
      <c r="D115" s="405">
        <v>0.31818287037037035</v>
      </c>
      <c r="E115" s="405">
        <v>0.3183449074074074</v>
      </c>
      <c r="F115" s="406">
        <f t="shared" ref="F115:H130" si="30">F114</f>
        <v>1.56</v>
      </c>
      <c r="G115" s="468">
        <f t="shared" si="30"/>
        <v>10.5</v>
      </c>
      <c r="H115" s="407">
        <f t="shared" si="30"/>
        <v>1.2</v>
      </c>
      <c r="I115" s="407">
        <f t="shared" si="22"/>
        <v>12.06</v>
      </c>
      <c r="J115" s="407">
        <f t="shared" si="17"/>
        <v>12.089999999329448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12.56</v>
      </c>
      <c r="N115" s="410">
        <f t="shared" si="26"/>
        <v>12.589999999329448</v>
      </c>
      <c r="O115" s="411"/>
      <c r="P115" s="485">
        <f t="shared" ca="1" si="27"/>
        <v>0.33320601851851961</v>
      </c>
      <c r="Q115" s="484">
        <f t="shared" ca="1" si="28"/>
        <v>0.33337962962963075</v>
      </c>
      <c r="R115" s="486">
        <v>2.9999999329447746E-2</v>
      </c>
      <c r="S115" s="486"/>
      <c r="T115">
        <v>5</v>
      </c>
      <c r="U115" s="469" t="str">
        <f t="shared" si="18"/>
        <v>C4-R58</v>
      </c>
      <c r="V115">
        <v>4</v>
      </c>
      <c r="W115" s="470" t="s">
        <v>493</v>
      </c>
      <c r="X115" s="470" t="s">
        <v>494</v>
      </c>
      <c r="Y115">
        <v>58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C4-R56</v>
      </c>
      <c r="D116" s="405">
        <v>0.31847222222222221</v>
      </c>
      <c r="E116" s="405">
        <v>0.31863425925925926</v>
      </c>
      <c r="F116" s="406">
        <f t="shared" si="30"/>
        <v>1.56</v>
      </c>
      <c r="G116" s="468">
        <f t="shared" si="30"/>
        <v>10.5</v>
      </c>
      <c r="H116" s="407">
        <f t="shared" si="30"/>
        <v>1.2</v>
      </c>
      <c r="I116" s="407">
        <f t="shared" si="22"/>
        <v>12.06</v>
      </c>
      <c r="J116" s="407">
        <f t="shared" si="17"/>
        <v>12.069999999776483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12.56</v>
      </c>
      <c r="N116" s="410">
        <f t="shared" si="26"/>
        <v>12.569999999776483</v>
      </c>
      <c r="O116" s="411"/>
      <c r="P116" s="485">
        <f t="shared" ca="1" si="27"/>
        <v>0.33363425925926038</v>
      </c>
      <c r="Q116" s="484">
        <f t="shared" ca="1" si="28"/>
        <v>0.33379629629629742</v>
      </c>
      <c r="R116" s="486">
        <v>9.9999997764825821E-3</v>
      </c>
      <c r="S116" s="486"/>
      <c r="T116">
        <v>5</v>
      </c>
      <c r="U116" s="469" t="str">
        <f t="shared" si="18"/>
        <v>C4-R56</v>
      </c>
      <c r="V116">
        <v>4</v>
      </c>
      <c r="W116" s="470" t="s">
        <v>493</v>
      </c>
      <c r="X116" s="470" t="s">
        <v>494</v>
      </c>
      <c r="Y116">
        <v>56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C4-R54</v>
      </c>
      <c r="D117" s="405">
        <v>0.31871527777777775</v>
      </c>
      <c r="E117" s="405">
        <v>0.31888888888888889</v>
      </c>
      <c r="F117" s="406">
        <f t="shared" si="30"/>
        <v>1.56</v>
      </c>
      <c r="G117" s="468">
        <f t="shared" si="30"/>
        <v>10.5</v>
      </c>
      <c r="H117" s="407">
        <f t="shared" si="30"/>
        <v>1.2</v>
      </c>
      <c r="I117" s="407">
        <f t="shared" si="22"/>
        <v>12.06</v>
      </c>
      <c r="J117" s="407">
        <f t="shared" si="17"/>
        <v>12.150000003576279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12.56</v>
      </c>
      <c r="N117" s="410">
        <f t="shared" si="26"/>
        <v>12.650000003576279</v>
      </c>
      <c r="O117" s="411"/>
      <c r="P117" s="485">
        <f t="shared" ca="1" si="27"/>
        <v>0.33407407407407519</v>
      </c>
      <c r="Q117" s="484">
        <f t="shared" ca="1" si="28"/>
        <v>0.3342129629629641</v>
      </c>
      <c r="R117" s="486">
        <v>9.0000003576278687E-2</v>
      </c>
      <c r="S117" s="486"/>
      <c r="T117">
        <v>5</v>
      </c>
      <c r="U117" s="501" t="str">
        <f t="shared" si="18"/>
        <v>C4-R54</v>
      </c>
      <c r="V117">
        <v>4</v>
      </c>
      <c r="W117" s="501" t="s">
        <v>493</v>
      </c>
      <c r="X117" s="470" t="s">
        <v>494</v>
      </c>
      <c r="Y117">
        <v>54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C4-R52</v>
      </c>
      <c r="D118" s="405">
        <v>0.31894675925925925</v>
      </c>
      <c r="E118" s="405">
        <v>0.31910879629629629</v>
      </c>
      <c r="F118" s="406">
        <f t="shared" si="30"/>
        <v>1.56</v>
      </c>
      <c r="G118" s="468">
        <f t="shared" si="30"/>
        <v>10.5</v>
      </c>
      <c r="H118" s="407">
        <f t="shared" si="30"/>
        <v>1.2</v>
      </c>
      <c r="I118" s="407">
        <f t="shared" si="22"/>
        <v>12.06</v>
      </c>
      <c r="J118" s="407">
        <f t="shared" si="17"/>
        <v>12.189999995231629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12.56</v>
      </c>
      <c r="N118" s="410">
        <f t="shared" si="26"/>
        <v>12.689999995231629</v>
      </c>
      <c r="O118" s="411"/>
      <c r="P118" s="485">
        <f t="shared" ca="1" si="27"/>
        <v>0.33450231481481596</v>
      </c>
      <c r="Q118" s="484">
        <f t="shared" ca="1" si="28"/>
        <v>0.33465277777777891</v>
      </c>
      <c r="R118" s="486">
        <v>0.12999999523162842</v>
      </c>
      <c r="S118" s="486"/>
      <c r="T118">
        <v>5</v>
      </c>
      <c r="U118" s="469" t="str">
        <f t="shared" si="18"/>
        <v>C4-R52</v>
      </c>
      <c r="V118">
        <v>4</v>
      </c>
      <c r="W118" s="470" t="s">
        <v>493</v>
      </c>
      <c r="X118" s="470" t="s">
        <v>494</v>
      </c>
      <c r="Y118">
        <v>52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C4-R50</v>
      </c>
      <c r="D119" s="405">
        <v>0.31922453703703701</v>
      </c>
      <c r="E119" s="405">
        <v>0.31937500000000002</v>
      </c>
      <c r="F119" s="406">
        <f t="shared" si="30"/>
        <v>1.56</v>
      </c>
      <c r="G119" s="468">
        <f t="shared" si="30"/>
        <v>10.5</v>
      </c>
      <c r="H119" s="407">
        <f t="shared" si="30"/>
        <v>1.2</v>
      </c>
      <c r="I119" s="407">
        <f t="shared" si="22"/>
        <v>12.06</v>
      </c>
      <c r="J119" s="407">
        <f t="shared" si="17"/>
        <v>12.189999995231629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12.56</v>
      </c>
      <c r="N119" s="410">
        <f t="shared" si="26"/>
        <v>12.689999995231629</v>
      </c>
      <c r="O119" s="411"/>
      <c r="P119" s="485">
        <f t="shared" ca="1" si="27"/>
        <v>0.33491898148148264</v>
      </c>
      <c r="Q119" s="484">
        <f t="shared" ca="1" si="28"/>
        <v>0.33509259259259377</v>
      </c>
      <c r="R119" s="486">
        <v>0.12999999523162842</v>
      </c>
      <c r="S119" s="486"/>
      <c r="T119">
        <v>5</v>
      </c>
      <c r="U119" s="469" t="str">
        <f t="shared" si="18"/>
        <v>C4-R50</v>
      </c>
      <c r="V119">
        <v>4</v>
      </c>
      <c r="W119" s="470" t="s">
        <v>493</v>
      </c>
      <c r="X119" s="470" t="s">
        <v>494</v>
      </c>
      <c r="Y119">
        <v>50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C4-R48</v>
      </c>
      <c r="D120" s="405">
        <v>0.31950231481481484</v>
      </c>
      <c r="E120" s="405">
        <v>0.31964120370370369</v>
      </c>
      <c r="F120" s="406">
        <f t="shared" si="30"/>
        <v>1.56</v>
      </c>
      <c r="G120" s="468">
        <f t="shared" si="30"/>
        <v>10.5</v>
      </c>
      <c r="H120" s="407">
        <f t="shared" si="30"/>
        <v>1.2</v>
      </c>
      <c r="I120" s="407">
        <f t="shared" si="22"/>
        <v>12.06</v>
      </c>
      <c r="J120" s="407">
        <f t="shared" si="17"/>
        <v>12.099999999105931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12.56</v>
      </c>
      <c r="N120" s="410">
        <f t="shared" si="26"/>
        <v>12.599999999105931</v>
      </c>
      <c r="O120" s="411"/>
      <c r="P120" s="485">
        <f t="shared" ca="1" si="27"/>
        <v>0.33537037037037154</v>
      </c>
      <c r="Q120" s="484">
        <f t="shared" ca="1" si="28"/>
        <v>0.33550925925926045</v>
      </c>
      <c r="R120" s="486">
        <v>3.9999999105930328E-2</v>
      </c>
      <c r="S120" s="486"/>
      <c r="T120">
        <v>5</v>
      </c>
      <c r="U120" s="469" t="str">
        <f t="shared" si="18"/>
        <v>C4-R48</v>
      </c>
      <c r="V120">
        <v>4</v>
      </c>
      <c r="W120" s="470" t="s">
        <v>493</v>
      </c>
      <c r="X120" s="470" t="s">
        <v>494</v>
      </c>
      <c r="Y120">
        <v>48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C4-R46</v>
      </c>
      <c r="D121" s="405">
        <v>0.31976851851851851</v>
      </c>
      <c r="E121" s="405">
        <v>0.31993055555555555</v>
      </c>
      <c r="F121" s="406">
        <f t="shared" si="30"/>
        <v>1.56</v>
      </c>
      <c r="G121" s="468">
        <f t="shared" si="30"/>
        <v>10.5</v>
      </c>
      <c r="H121" s="407">
        <f t="shared" si="30"/>
        <v>1.2</v>
      </c>
      <c r="I121" s="407">
        <f t="shared" si="22"/>
        <v>12.06</v>
      </c>
      <c r="J121" s="407">
        <f t="shared" si="17"/>
        <v>12.089999999329448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12.56</v>
      </c>
      <c r="N121" s="410">
        <f t="shared" si="26"/>
        <v>12.589999999329448</v>
      </c>
      <c r="O121" s="411"/>
      <c r="P121" s="485">
        <f t="shared" ca="1" si="27"/>
        <v>0.33574074074074195</v>
      </c>
      <c r="Q121" s="484">
        <f t="shared" ca="1" si="28"/>
        <v>0.33590277777777899</v>
      </c>
      <c r="R121" s="486">
        <v>2.9999999329447746E-2</v>
      </c>
      <c r="S121" s="486"/>
      <c r="T121">
        <v>5</v>
      </c>
      <c r="U121" s="469" t="str">
        <f t="shared" si="18"/>
        <v>C4-R46</v>
      </c>
      <c r="V121">
        <v>4</v>
      </c>
      <c r="W121" s="470" t="s">
        <v>493</v>
      </c>
      <c r="X121" s="470" t="s">
        <v>494</v>
      </c>
      <c r="Y121">
        <v>46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C4-R44</v>
      </c>
      <c r="D122" s="405">
        <v>0.32</v>
      </c>
      <c r="E122" s="405">
        <v>0.32017361111111109</v>
      </c>
      <c r="F122" s="406">
        <f t="shared" si="30"/>
        <v>1.56</v>
      </c>
      <c r="G122" s="468">
        <f t="shared" si="30"/>
        <v>10.5</v>
      </c>
      <c r="H122" s="407">
        <f t="shared" si="30"/>
        <v>1.2</v>
      </c>
      <c r="I122" s="407">
        <f t="shared" si="22"/>
        <v>12.06</v>
      </c>
      <c r="J122" s="407">
        <f t="shared" si="17"/>
        <v>12.099999999105931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12.56</v>
      </c>
      <c r="N122" s="410">
        <f t="shared" si="26"/>
        <v>12.599999999105931</v>
      </c>
      <c r="O122" s="411"/>
      <c r="P122" s="485">
        <f t="shared" ca="1" si="27"/>
        <v>0.33616898148148272</v>
      </c>
      <c r="Q122" s="484">
        <f t="shared" ca="1" si="28"/>
        <v>0.33630787037037163</v>
      </c>
      <c r="R122" s="486">
        <v>3.9999999105930328E-2</v>
      </c>
      <c r="S122" s="486"/>
      <c r="T122">
        <v>5</v>
      </c>
      <c r="U122" s="469" t="str">
        <f t="shared" si="18"/>
        <v>C4-R44</v>
      </c>
      <c r="V122">
        <v>4</v>
      </c>
      <c r="W122" s="470" t="s">
        <v>493</v>
      </c>
      <c r="X122" s="470" t="s">
        <v>494</v>
      </c>
      <c r="Y122">
        <v>44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C4-R42</v>
      </c>
      <c r="D123" s="405">
        <v>0.32026620370370368</v>
      </c>
      <c r="E123" s="405">
        <v>0.32040509259259259</v>
      </c>
      <c r="F123" s="406">
        <f t="shared" si="30"/>
        <v>1.56</v>
      </c>
      <c r="G123" s="468">
        <f t="shared" si="30"/>
        <v>10.5</v>
      </c>
      <c r="H123" s="407">
        <f t="shared" si="30"/>
        <v>1.2</v>
      </c>
      <c r="I123" s="407">
        <f t="shared" si="22"/>
        <v>12.06</v>
      </c>
      <c r="J123" s="407">
        <f t="shared" si="17"/>
        <v>12.200000000596047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12.56</v>
      </c>
      <c r="N123" s="410">
        <f t="shared" si="26"/>
        <v>12.700000000596047</v>
      </c>
      <c r="O123" s="411"/>
      <c r="P123" s="485">
        <f t="shared" ca="1" si="27"/>
        <v>0.33657407407407536</v>
      </c>
      <c r="Q123" s="484">
        <f t="shared" ca="1" si="28"/>
        <v>0.3367476851851865</v>
      </c>
      <c r="R123" s="486">
        <v>0.14000000059604645</v>
      </c>
      <c r="S123" s="486"/>
      <c r="T123">
        <v>5</v>
      </c>
      <c r="U123" s="469" t="str">
        <f t="shared" si="18"/>
        <v>C4-R42</v>
      </c>
      <c r="V123">
        <v>4</v>
      </c>
      <c r="W123" s="470" t="s">
        <v>493</v>
      </c>
      <c r="X123" s="470" t="s">
        <v>494</v>
      </c>
      <c r="Y123">
        <v>42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C4-R40</v>
      </c>
      <c r="D124" s="405">
        <v>0.3205439814814815</v>
      </c>
      <c r="E124" s="405">
        <v>0.32068287037037035</v>
      </c>
      <c r="F124" s="406">
        <f t="shared" si="30"/>
        <v>1.56</v>
      </c>
      <c r="G124" s="468">
        <f t="shared" si="30"/>
        <v>10.5</v>
      </c>
      <c r="H124" s="407">
        <f t="shared" si="30"/>
        <v>1.2</v>
      </c>
      <c r="I124" s="407">
        <f t="shared" si="22"/>
        <v>12.06</v>
      </c>
      <c r="J124" s="407">
        <f t="shared" si="17"/>
        <v>12.169999999403954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12.56</v>
      </c>
      <c r="N124" s="410">
        <f t="shared" si="26"/>
        <v>12.669999999403954</v>
      </c>
      <c r="O124" s="411"/>
      <c r="P124" s="485">
        <f t="shared" ca="1" si="27"/>
        <v>0.33702546296296426</v>
      </c>
      <c r="Q124" s="484">
        <f t="shared" ca="1" si="28"/>
        <v>0.3371990740740754</v>
      </c>
      <c r="R124" s="486">
        <v>0.10999999940395355</v>
      </c>
      <c r="S124" s="486"/>
      <c r="T124">
        <v>5</v>
      </c>
      <c r="U124" s="469" t="str">
        <f t="shared" si="18"/>
        <v>C4-R40</v>
      </c>
      <c r="V124">
        <v>4</v>
      </c>
      <c r="W124" s="470" t="s">
        <v>493</v>
      </c>
      <c r="X124" s="470" t="s">
        <v>494</v>
      </c>
      <c r="Y124">
        <v>40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C4-R38</v>
      </c>
      <c r="D125" s="405">
        <v>0.32077546296296294</v>
      </c>
      <c r="E125" s="405">
        <v>0.32093749999999999</v>
      </c>
      <c r="F125" s="406">
        <f t="shared" si="30"/>
        <v>1.56</v>
      </c>
      <c r="G125" s="468">
        <f t="shared" si="30"/>
        <v>10.5</v>
      </c>
      <c r="H125" s="407">
        <f t="shared" si="30"/>
        <v>1.2</v>
      </c>
      <c r="I125" s="407">
        <f t="shared" si="22"/>
        <v>12.06</v>
      </c>
      <c r="J125" s="407">
        <f t="shared" si="17"/>
        <v>12.110000000745059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12.56</v>
      </c>
      <c r="N125" s="410">
        <f t="shared" si="26"/>
        <v>12.610000000745059</v>
      </c>
      <c r="O125" s="411"/>
      <c r="P125" s="485">
        <f t="shared" ca="1" si="27"/>
        <v>0.33744212962963094</v>
      </c>
      <c r="Q125" s="484">
        <f t="shared" ca="1" si="28"/>
        <v>0.33761574074074208</v>
      </c>
      <c r="R125" s="486">
        <v>5.000000074505806E-2</v>
      </c>
      <c r="S125" s="486"/>
      <c r="T125">
        <v>5</v>
      </c>
      <c r="U125" s="469" t="str">
        <f t="shared" si="18"/>
        <v>C4-R38</v>
      </c>
      <c r="V125">
        <v>4</v>
      </c>
      <c r="W125" s="470" t="s">
        <v>493</v>
      </c>
      <c r="X125" s="470" t="s">
        <v>494</v>
      </c>
      <c r="Y125">
        <v>38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C4-R36</v>
      </c>
      <c r="D126" s="405">
        <v>0.32100694444444444</v>
      </c>
      <c r="E126" s="405">
        <v>0.32115740740740739</v>
      </c>
      <c r="F126" s="406">
        <f t="shared" si="30"/>
        <v>1.56</v>
      </c>
      <c r="G126" s="468">
        <f t="shared" si="30"/>
        <v>10.5</v>
      </c>
      <c r="H126" s="407">
        <f t="shared" si="30"/>
        <v>1.2</v>
      </c>
      <c r="I126" s="407">
        <f t="shared" si="22"/>
        <v>12.06</v>
      </c>
      <c r="J126" s="407">
        <f t="shared" si="17"/>
        <v>12.150000003576279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12.56</v>
      </c>
      <c r="N126" s="410">
        <f t="shared" si="26"/>
        <v>12.650000003576279</v>
      </c>
      <c r="O126" s="411"/>
      <c r="P126" s="485">
        <f t="shared" ca="1" si="27"/>
        <v>0.33789351851851984</v>
      </c>
      <c r="Q126" s="484">
        <f t="shared" ca="1" si="28"/>
        <v>0.33803240740740875</v>
      </c>
      <c r="R126" s="486">
        <v>9.0000003576278687E-2</v>
      </c>
      <c r="S126" s="486"/>
      <c r="T126">
        <v>5</v>
      </c>
      <c r="U126" s="469" t="str">
        <f t="shared" si="18"/>
        <v>C4-R36</v>
      </c>
      <c r="V126">
        <v>4</v>
      </c>
      <c r="W126" s="470" t="s">
        <v>493</v>
      </c>
      <c r="X126" s="470" t="s">
        <v>494</v>
      </c>
      <c r="Y126">
        <v>36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C4-R34</v>
      </c>
      <c r="D127" s="405">
        <v>0.32126157407407407</v>
      </c>
      <c r="E127" s="405">
        <v>0.32141203703703702</v>
      </c>
      <c r="F127" s="406">
        <f t="shared" si="30"/>
        <v>1.56</v>
      </c>
      <c r="G127" s="468">
        <f t="shared" si="30"/>
        <v>10.5</v>
      </c>
      <c r="H127" s="407">
        <f t="shared" si="30"/>
        <v>1.2</v>
      </c>
      <c r="I127" s="407">
        <f t="shared" si="22"/>
        <v>12.06</v>
      </c>
      <c r="J127" s="407">
        <f t="shared" si="17"/>
        <v>12.150000003576279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12.56</v>
      </c>
      <c r="N127" s="410">
        <f t="shared" si="26"/>
        <v>12.650000003576279</v>
      </c>
      <c r="O127" s="411"/>
      <c r="P127" s="485">
        <f t="shared" ca="1" si="27"/>
        <v>0.33831018518518652</v>
      </c>
      <c r="Q127" s="484">
        <f t="shared" ca="1" si="28"/>
        <v>0.33846064814814947</v>
      </c>
      <c r="R127" s="486">
        <v>9.0000003576278687E-2</v>
      </c>
      <c r="S127" s="486"/>
      <c r="T127">
        <v>5</v>
      </c>
      <c r="U127" s="469" t="str">
        <f t="shared" si="18"/>
        <v>C4-R34</v>
      </c>
      <c r="V127">
        <v>4</v>
      </c>
      <c r="W127" s="470" t="s">
        <v>493</v>
      </c>
      <c r="X127" s="470" t="s">
        <v>494</v>
      </c>
      <c r="Y127">
        <v>34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C4-R32</v>
      </c>
      <c r="D128" s="405">
        <v>0.32153935185185184</v>
      </c>
      <c r="E128" s="405">
        <v>0.32171296296296298</v>
      </c>
      <c r="F128" s="406">
        <f t="shared" si="30"/>
        <v>1.56</v>
      </c>
      <c r="G128" s="468">
        <f t="shared" si="30"/>
        <v>10.5</v>
      </c>
      <c r="H128" s="407">
        <f t="shared" si="30"/>
        <v>1.2</v>
      </c>
      <c r="I128" s="407">
        <f t="shared" si="22"/>
        <v>12.06</v>
      </c>
      <c r="J128" s="407">
        <f t="shared" si="17"/>
        <v>12.210000005960465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12.56</v>
      </c>
      <c r="N128" s="410">
        <f t="shared" si="26"/>
        <v>12.710000005960465</v>
      </c>
      <c r="O128" s="411"/>
      <c r="P128" s="485">
        <f t="shared" ca="1" si="27"/>
        <v>0.33872685185185319</v>
      </c>
      <c r="Q128" s="484">
        <f t="shared" ca="1" si="28"/>
        <v>0.33886574074074211</v>
      </c>
      <c r="R128" s="486">
        <v>0.15000000596046448</v>
      </c>
      <c r="S128" s="486"/>
      <c r="T128">
        <v>5</v>
      </c>
      <c r="U128" s="469" t="str">
        <f t="shared" si="18"/>
        <v>C4-R32</v>
      </c>
      <c r="V128">
        <v>4</v>
      </c>
      <c r="W128" s="470" t="s">
        <v>493</v>
      </c>
      <c r="X128" s="470" t="s">
        <v>494</v>
      </c>
      <c r="Y128">
        <v>32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C4-R30</v>
      </c>
      <c r="D129" s="405">
        <v>0.32178240740740743</v>
      </c>
      <c r="E129" s="405">
        <v>0.32194444444444442</v>
      </c>
      <c r="F129" s="406">
        <f t="shared" si="30"/>
        <v>1.56</v>
      </c>
      <c r="G129" s="468">
        <f t="shared" si="30"/>
        <v>10.5</v>
      </c>
      <c r="H129" s="407">
        <f t="shared" si="30"/>
        <v>1.2</v>
      </c>
      <c r="I129" s="407">
        <f t="shared" si="22"/>
        <v>12.06</v>
      </c>
      <c r="J129" s="407">
        <f t="shared" si="17"/>
        <v>12.089999999329448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12.56</v>
      </c>
      <c r="N129" s="410">
        <f t="shared" si="26"/>
        <v>12.589999999329448</v>
      </c>
      <c r="O129" s="411"/>
      <c r="P129" s="485">
        <f t="shared" ca="1" si="27"/>
        <v>0.33912037037037174</v>
      </c>
      <c r="Q129" s="484">
        <f t="shared" ca="1" si="28"/>
        <v>0.33929398148148288</v>
      </c>
      <c r="R129" s="486">
        <v>2.9999999329447746E-2</v>
      </c>
      <c r="S129" s="486"/>
      <c r="T129">
        <v>6</v>
      </c>
      <c r="U129" s="469" t="str">
        <f t="shared" si="18"/>
        <v>C4-R30</v>
      </c>
      <c r="V129">
        <v>4</v>
      </c>
      <c r="W129" s="470" t="s">
        <v>493</v>
      </c>
      <c r="X129" s="470" t="s">
        <v>494</v>
      </c>
      <c r="Y129">
        <v>30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C4-R28</v>
      </c>
      <c r="D130" s="405">
        <v>0.3220486111111111</v>
      </c>
      <c r="E130" s="405">
        <v>0.32218750000000002</v>
      </c>
      <c r="F130" s="406">
        <f t="shared" si="30"/>
        <v>1.56</v>
      </c>
      <c r="G130" s="468">
        <f t="shared" si="30"/>
        <v>10.5</v>
      </c>
      <c r="H130" s="407">
        <f t="shared" si="30"/>
        <v>1.2</v>
      </c>
      <c r="I130" s="407">
        <f t="shared" si="22"/>
        <v>12.06</v>
      </c>
      <c r="J130" s="407">
        <f t="shared" si="17"/>
        <v>12.139999998211861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12.56</v>
      </c>
      <c r="N130" s="410">
        <f t="shared" si="26"/>
        <v>12.639999998211861</v>
      </c>
      <c r="O130" s="411"/>
      <c r="P130" s="485">
        <f t="shared" ca="1" si="27"/>
        <v>0.33952546296296438</v>
      </c>
      <c r="Q130" s="484">
        <f t="shared" ca="1" si="28"/>
        <v>0.33967592592592732</v>
      </c>
      <c r="R130" s="486">
        <v>7.9999998211860657E-2</v>
      </c>
      <c r="S130" s="486"/>
      <c r="T130">
        <v>6</v>
      </c>
      <c r="U130" s="469" t="str">
        <f t="shared" si="18"/>
        <v>C4-R28</v>
      </c>
      <c r="V130">
        <v>4</v>
      </c>
      <c r="W130" s="470" t="s">
        <v>493</v>
      </c>
      <c r="X130" s="470" t="s">
        <v>494</v>
      </c>
      <c r="Y130">
        <v>28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C4-R26</v>
      </c>
      <c r="D131" s="405">
        <v>0.32229166666666664</v>
      </c>
      <c r="E131" s="405">
        <v>0.32246527777777778</v>
      </c>
      <c r="F131" s="406">
        <f t="shared" ref="F131:H146" si="31">F130</f>
        <v>1.56</v>
      </c>
      <c r="G131" s="468">
        <f t="shared" si="31"/>
        <v>10.5</v>
      </c>
      <c r="H131" s="407">
        <f t="shared" si="31"/>
        <v>1.2</v>
      </c>
      <c r="I131" s="407">
        <f t="shared" si="22"/>
        <v>12.06</v>
      </c>
      <c r="J131" s="407">
        <f t="shared" si="17"/>
        <v>12.189999995231629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12.56</v>
      </c>
      <c r="N131" s="410">
        <f t="shared" si="26"/>
        <v>12.689999995231629</v>
      </c>
      <c r="O131" s="411"/>
      <c r="P131" s="485">
        <f t="shared" ca="1" si="27"/>
        <v>0.33995370370370509</v>
      </c>
      <c r="Q131" s="484">
        <f t="shared" ca="1" si="28"/>
        <v>0.34012731481481623</v>
      </c>
      <c r="R131" s="486">
        <v>0.12999999523162842</v>
      </c>
      <c r="S131" s="486"/>
      <c r="T131">
        <v>6</v>
      </c>
      <c r="U131" s="469" t="str">
        <f t="shared" si="18"/>
        <v>C4-R26</v>
      </c>
      <c r="V131">
        <v>4</v>
      </c>
      <c r="W131" s="470" t="s">
        <v>493</v>
      </c>
      <c r="X131" s="470" t="s">
        <v>494</v>
      </c>
      <c r="Y131">
        <v>26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C4-R24</v>
      </c>
      <c r="D132" s="405">
        <v>0.32253472222222224</v>
      </c>
      <c r="E132" s="405">
        <v>0.32267361111111109</v>
      </c>
      <c r="F132" s="406">
        <f t="shared" si="31"/>
        <v>1.56</v>
      </c>
      <c r="G132" s="468">
        <f t="shared" si="31"/>
        <v>10.5</v>
      </c>
      <c r="H132" s="407">
        <f t="shared" si="31"/>
        <v>1.2</v>
      </c>
      <c r="I132" s="407">
        <f t="shared" si="22"/>
        <v>12.06</v>
      </c>
      <c r="J132" s="407">
        <f t="shared" si="17"/>
        <v>12.069999999776483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12.56</v>
      </c>
      <c r="N132" s="410">
        <f t="shared" si="26"/>
        <v>12.569999999776483</v>
      </c>
      <c r="O132" s="411"/>
      <c r="P132" s="485">
        <f t="shared" ca="1" si="27"/>
        <v>0.34038194444444586</v>
      </c>
      <c r="Q132" s="484">
        <f t="shared" ca="1" si="28"/>
        <v>0.34053240740740881</v>
      </c>
      <c r="R132" s="486">
        <v>9.9999997764825821E-3</v>
      </c>
      <c r="S132" s="486"/>
      <c r="T132">
        <v>6</v>
      </c>
      <c r="U132" s="469" t="str">
        <f t="shared" si="18"/>
        <v>C4-R24</v>
      </c>
      <c r="V132">
        <v>4</v>
      </c>
      <c r="W132" s="470" t="s">
        <v>493</v>
      </c>
      <c r="X132" s="470" t="s">
        <v>494</v>
      </c>
      <c r="Y132">
        <v>24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C4-R22</v>
      </c>
      <c r="D133" s="405">
        <v>0.32280092592592591</v>
      </c>
      <c r="E133" s="405">
        <v>0.32297453703703705</v>
      </c>
      <c r="F133" s="406">
        <f t="shared" si="31"/>
        <v>1.56</v>
      </c>
      <c r="G133" s="468">
        <f t="shared" si="31"/>
        <v>10.5</v>
      </c>
      <c r="H133" s="407">
        <f t="shared" si="31"/>
        <v>1.2</v>
      </c>
      <c r="I133" s="407">
        <f t="shared" si="22"/>
        <v>12.06</v>
      </c>
      <c r="J133" s="407">
        <f t="shared" si="17"/>
        <v>12.119999998658896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12.56</v>
      </c>
      <c r="N133" s="410">
        <f t="shared" si="26"/>
        <v>12.619999998658896</v>
      </c>
      <c r="O133" s="411"/>
      <c r="P133" s="485">
        <f t="shared" ca="1" si="27"/>
        <v>0.34077546296296435</v>
      </c>
      <c r="Q133" s="484">
        <f t="shared" ca="1" si="28"/>
        <v>0.34091435185185326</v>
      </c>
      <c r="R133" s="486">
        <v>5.9999998658895493E-2</v>
      </c>
      <c r="S133" s="486"/>
      <c r="T133">
        <v>6</v>
      </c>
      <c r="U133" s="469" t="str">
        <f t="shared" si="18"/>
        <v>C4-R22</v>
      </c>
      <c r="V133">
        <v>4</v>
      </c>
      <c r="W133" s="470" t="s">
        <v>493</v>
      </c>
      <c r="X133" s="470" t="s">
        <v>494</v>
      </c>
      <c r="Y133">
        <v>22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C4-R20</v>
      </c>
      <c r="D134" s="405">
        <v>0.3230439814814815</v>
      </c>
      <c r="E134" s="405">
        <v>0.32320601851851855</v>
      </c>
      <c r="F134" s="406">
        <f t="shared" si="31"/>
        <v>1.56</v>
      </c>
      <c r="G134" s="468">
        <f t="shared" si="31"/>
        <v>10.5</v>
      </c>
      <c r="H134" s="407">
        <f t="shared" si="31"/>
        <v>1.2</v>
      </c>
      <c r="I134" s="407">
        <f t="shared" si="22"/>
        <v>12.06</v>
      </c>
      <c r="J134" s="407">
        <f t="shared" si="17"/>
        <v>12.139999998211861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12.56</v>
      </c>
      <c r="N134" s="410">
        <f t="shared" si="26"/>
        <v>12.639999998211861</v>
      </c>
      <c r="O134" s="411"/>
      <c r="P134" s="485">
        <f t="shared" ca="1" si="27"/>
        <v>0.34114583333333476</v>
      </c>
      <c r="Q134" s="484">
        <f t="shared" ca="1" si="28"/>
        <v>0.34128472222222367</v>
      </c>
      <c r="R134" s="486">
        <v>7.9999998211860657E-2</v>
      </c>
      <c r="S134" s="486"/>
      <c r="T134">
        <v>6</v>
      </c>
      <c r="U134" s="469" t="str">
        <f t="shared" si="18"/>
        <v>C4-R20</v>
      </c>
      <c r="V134">
        <v>4</v>
      </c>
      <c r="W134" s="470" t="s">
        <v>493</v>
      </c>
      <c r="X134" s="470" t="s">
        <v>494</v>
      </c>
      <c r="Y134">
        <v>20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C4-R18</v>
      </c>
      <c r="D135" s="405">
        <v>0.32327546296296295</v>
      </c>
      <c r="E135" s="405">
        <v>0.32342592592592595</v>
      </c>
      <c r="F135" s="406">
        <f t="shared" si="31"/>
        <v>1.56</v>
      </c>
      <c r="G135" s="468">
        <f t="shared" si="31"/>
        <v>10.5</v>
      </c>
      <c r="H135" s="407">
        <f t="shared" si="31"/>
        <v>1.2</v>
      </c>
      <c r="I135" s="407">
        <f t="shared" si="22"/>
        <v>12.06</v>
      </c>
      <c r="J135" s="407">
        <f t="shared" si="17"/>
        <v>12.200000000596047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12.56</v>
      </c>
      <c r="N135" s="410">
        <f t="shared" si="26"/>
        <v>12.700000000596047</v>
      </c>
      <c r="O135" s="411"/>
      <c r="P135" s="485">
        <f t="shared" ca="1" si="27"/>
        <v>0.3415509259259274</v>
      </c>
      <c r="Q135" s="484">
        <f t="shared" ca="1" si="28"/>
        <v>0.34168981481481631</v>
      </c>
      <c r="R135" s="486">
        <v>0.14000000059604645</v>
      </c>
      <c r="S135" s="486"/>
      <c r="T135">
        <v>6</v>
      </c>
      <c r="U135" s="469" t="str">
        <f t="shared" si="18"/>
        <v>C4-R18</v>
      </c>
      <c r="V135">
        <v>4</v>
      </c>
      <c r="W135" s="470" t="s">
        <v>493</v>
      </c>
      <c r="X135" s="470" t="s">
        <v>494</v>
      </c>
      <c r="Y135">
        <v>18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C4-R16</v>
      </c>
      <c r="D136" s="405">
        <v>0.32351851851851854</v>
      </c>
      <c r="E136" s="405">
        <v>0.32366898148148149</v>
      </c>
      <c r="F136" s="406">
        <f t="shared" si="31"/>
        <v>1.56</v>
      </c>
      <c r="G136" s="468">
        <f t="shared" si="31"/>
        <v>10.5</v>
      </c>
      <c r="H136" s="407">
        <f t="shared" si="31"/>
        <v>1.2</v>
      </c>
      <c r="I136" s="407">
        <f t="shared" si="22"/>
        <v>12.06</v>
      </c>
      <c r="J136" s="407">
        <f t="shared" si="17"/>
        <v>12.079999999552966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12.56</v>
      </c>
      <c r="N136" s="410">
        <f t="shared" si="26"/>
        <v>12.579999999552966</v>
      </c>
      <c r="O136" s="411"/>
      <c r="P136" s="485">
        <f t="shared" ca="1" si="27"/>
        <v>0.34197916666666817</v>
      </c>
      <c r="Q136" s="484">
        <f t="shared" ca="1" si="28"/>
        <v>0.34211805555555708</v>
      </c>
      <c r="R136" s="486">
        <v>1.9999999552965164E-2</v>
      </c>
      <c r="S136" s="486"/>
      <c r="T136">
        <v>6</v>
      </c>
      <c r="U136" s="501" t="str">
        <f t="shared" si="18"/>
        <v>C4-R16</v>
      </c>
      <c r="V136">
        <v>4</v>
      </c>
      <c r="W136" s="501" t="s">
        <v>493</v>
      </c>
      <c r="X136" s="470" t="s">
        <v>494</v>
      </c>
      <c r="Y136">
        <v>16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C4-R14</v>
      </c>
      <c r="D137" s="405">
        <v>0.32374999999999998</v>
      </c>
      <c r="E137" s="405">
        <v>0.32391203703703703</v>
      </c>
      <c r="F137" s="406">
        <f t="shared" si="31"/>
        <v>1.56</v>
      </c>
      <c r="G137" s="468">
        <f t="shared" si="31"/>
        <v>10.5</v>
      </c>
      <c r="H137" s="407">
        <f t="shared" si="31"/>
        <v>1.2</v>
      </c>
      <c r="I137" s="407">
        <f t="shared" si="22"/>
        <v>12.06</v>
      </c>
      <c r="J137" s="407">
        <f t="shared" si="17"/>
        <v>12.079999999552966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12.56</v>
      </c>
      <c r="N137" s="410">
        <f t="shared" si="26"/>
        <v>12.579999999552966</v>
      </c>
      <c r="O137" s="411"/>
      <c r="P137" s="485">
        <f t="shared" ca="1" si="27"/>
        <v>0.34239583333333484</v>
      </c>
      <c r="Q137" s="484">
        <f t="shared" ca="1" si="28"/>
        <v>0.34256944444444598</v>
      </c>
      <c r="R137" s="486">
        <v>1.9999999552965164E-2</v>
      </c>
      <c r="S137" s="486"/>
      <c r="T137">
        <v>6</v>
      </c>
      <c r="U137" s="469" t="str">
        <f t="shared" si="18"/>
        <v>C4-R14</v>
      </c>
      <c r="V137">
        <v>4</v>
      </c>
      <c r="W137" s="470" t="s">
        <v>493</v>
      </c>
      <c r="X137" s="470" t="s">
        <v>494</v>
      </c>
      <c r="Y137">
        <v>14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C4-R12</v>
      </c>
      <c r="D138" s="405">
        <v>0.32399305555555558</v>
      </c>
      <c r="E138" s="405">
        <v>0.32414351851851853</v>
      </c>
      <c r="F138" s="406">
        <f t="shared" si="31"/>
        <v>1.56</v>
      </c>
      <c r="G138" s="468">
        <f t="shared" si="31"/>
        <v>10.5</v>
      </c>
      <c r="H138" s="407">
        <f t="shared" si="31"/>
        <v>1.2</v>
      </c>
      <c r="I138" s="407">
        <f t="shared" si="22"/>
        <v>12.06</v>
      </c>
      <c r="J138" s="407">
        <f t="shared" si="17"/>
        <v>12.200000000596047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12.56</v>
      </c>
      <c r="N138" s="410">
        <f t="shared" si="26"/>
        <v>12.700000000596047</v>
      </c>
      <c r="O138" s="411"/>
      <c r="P138" s="485">
        <f t="shared" ca="1" si="27"/>
        <v>0.34281250000000152</v>
      </c>
      <c r="Q138" s="484">
        <f t="shared" ca="1" si="28"/>
        <v>0.34298611111111266</v>
      </c>
      <c r="R138" s="486">
        <v>0.14000000059604645</v>
      </c>
      <c r="S138" s="486"/>
      <c r="T138">
        <v>6</v>
      </c>
      <c r="U138" s="469" t="str">
        <f t="shared" si="18"/>
        <v>C4-R12</v>
      </c>
      <c r="V138">
        <v>4</v>
      </c>
      <c r="W138" s="470" t="s">
        <v>493</v>
      </c>
      <c r="X138" s="470" t="s">
        <v>494</v>
      </c>
      <c r="Y138">
        <v>12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C4-R10</v>
      </c>
      <c r="D139" s="405">
        <v>0.32427083333333334</v>
      </c>
      <c r="E139" s="405">
        <v>0.32444444444444442</v>
      </c>
      <c r="F139" s="406">
        <f t="shared" si="31"/>
        <v>1.56</v>
      </c>
      <c r="G139" s="468">
        <f t="shared" si="31"/>
        <v>10.5</v>
      </c>
      <c r="H139" s="407">
        <f t="shared" si="31"/>
        <v>1.2</v>
      </c>
      <c r="I139" s="407">
        <f t="shared" si="22"/>
        <v>12.06</v>
      </c>
      <c r="J139" s="407">
        <f t="shared" si="17"/>
        <v>12.110000000745059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12.56</v>
      </c>
      <c r="N139" s="410">
        <f t="shared" si="26"/>
        <v>12.610000000745059</v>
      </c>
      <c r="O139" s="411"/>
      <c r="P139" s="485">
        <f t="shared" ca="1" si="27"/>
        <v>0.3432291666666682</v>
      </c>
      <c r="Q139" s="484">
        <f t="shared" ca="1" si="28"/>
        <v>0.34337962962963114</v>
      </c>
      <c r="R139" s="486">
        <v>5.000000074505806E-2</v>
      </c>
      <c r="S139" s="486"/>
      <c r="T139">
        <v>6</v>
      </c>
      <c r="U139" s="469" t="str">
        <f t="shared" si="18"/>
        <v>C4-R10</v>
      </c>
      <c r="V139">
        <v>4</v>
      </c>
      <c r="W139" s="470" t="s">
        <v>493</v>
      </c>
      <c r="X139" s="470" t="s">
        <v>494</v>
      </c>
      <c r="Y139">
        <v>10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C4-R8</v>
      </c>
      <c r="D140" s="405">
        <v>0.32451388888888888</v>
      </c>
      <c r="E140" s="405">
        <v>0.32465277777777779</v>
      </c>
      <c r="F140" s="406">
        <f t="shared" si="31"/>
        <v>1.56</v>
      </c>
      <c r="G140" s="468">
        <f t="shared" si="31"/>
        <v>10.5</v>
      </c>
      <c r="H140" s="407">
        <f t="shared" si="31"/>
        <v>1.2</v>
      </c>
      <c r="I140" s="407">
        <f t="shared" si="22"/>
        <v>12.06</v>
      </c>
      <c r="J140" s="407">
        <f t="shared" si="17"/>
        <v>12.099999999105931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12.56</v>
      </c>
      <c r="N140" s="410">
        <f t="shared" si="26"/>
        <v>12.599999999105931</v>
      </c>
      <c r="O140" s="411"/>
      <c r="P140" s="485">
        <f t="shared" ca="1" si="27"/>
        <v>0.34364583333333487</v>
      </c>
      <c r="Q140" s="484">
        <f t="shared" ca="1" si="28"/>
        <v>0.34380787037037192</v>
      </c>
      <c r="R140" s="486">
        <v>3.9999999105930328E-2</v>
      </c>
      <c r="S140" s="486"/>
      <c r="T140">
        <v>6</v>
      </c>
      <c r="U140" s="469" t="str">
        <f t="shared" si="18"/>
        <v>C4-R8</v>
      </c>
      <c r="V140">
        <v>4</v>
      </c>
      <c r="W140" s="470" t="s">
        <v>493</v>
      </c>
      <c r="X140" s="470" t="s">
        <v>494</v>
      </c>
      <c r="Y140">
        <v>8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C4-R6</v>
      </c>
      <c r="D141" s="405">
        <v>0.32478009259259261</v>
      </c>
      <c r="E141" s="405">
        <v>0.32491898148148146</v>
      </c>
      <c r="F141" s="406">
        <f t="shared" si="31"/>
        <v>1.56</v>
      </c>
      <c r="G141" s="468">
        <f t="shared" si="31"/>
        <v>10.5</v>
      </c>
      <c r="H141" s="407">
        <f t="shared" si="31"/>
        <v>1.2</v>
      </c>
      <c r="I141" s="407">
        <f t="shared" si="22"/>
        <v>12.06</v>
      </c>
      <c r="J141" s="407">
        <f t="shared" si="17"/>
        <v>12.079999999552966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12.56</v>
      </c>
      <c r="N141" s="410">
        <f t="shared" si="26"/>
        <v>12.579999999552966</v>
      </c>
      <c r="O141" s="411"/>
      <c r="P141" s="485">
        <f t="shared" ca="1" si="27"/>
        <v>0.34405092592592745</v>
      </c>
      <c r="Q141" s="484">
        <f t="shared" ca="1" si="28"/>
        <v>0.3442129629629645</v>
      </c>
      <c r="R141" s="486">
        <v>1.9999999552965164E-2</v>
      </c>
      <c r="S141" s="486"/>
      <c r="T141">
        <v>6</v>
      </c>
      <c r="U141" s="469" t="str">
        <f t="shared" si="18"/>
        <v>C4-R6</v>
      </c>
      <c r="V141">
        <v>4</v>
      </c>
      <c r="W141" s="470" t="s">
        <v>493</v>
      </c>
      <c r="X141" s="470" t="s">
        <v>494</v>
      </c>
      <c r="Y141">
        <v>6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C4-R4</v>
      </c>
      <c r="D142" s="405">
        <v>0.32505787037037037</v>
      </c>
      <c r="E142" s="405">
        <v>0.32519675925925928</v>
      </c>
      <c r="F142" s="406">
        <f t="shared" si="31"/>
        <v>1.56</v>
      </c>
      <c r="G142" s="468">
        <f t="shared" si="31"/>
        <v>10.5</v>
      </c>
      <c r="H142" s="407">
        <f t="shared" si="31"/>
        <v>1.2</v>
      </c>
      <c r="I142" s="407">
        <f t="shared" si="22"/>
        <v>12.06</v>
      </c>
      <c r="J142" s="407">
        <f t="shared" si="17"/>
        <v>12.150000003576279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12.56</v>
      </c>
      <c r="N142" s="410">
        <f t="shared" si="26"/>
        <v>12.650000003576279</v>
      </c>
      <c r="O142" s="411"/>
      <c r="P142" s="485">
        <f t="shared" ca="1" si="27"/>
        <v>0.34450231481481636</v>
      </c>
      <c r="Q142" s="484">
        <f t="shared" ca="1" si="28"/>
        <v>0.3446643518518534</v>
      </c>
      <c r="R142" s="486">
        <v>9.0000003576278687E-2</v>
      </c>
      <c r="S142" s="486"/>
      <c r="T142">
        <v>6</v>
      </c>
      <c r="U142" s="469" t="str">
        <f t="shared" si="18"/>
        <v>C4-R4</v>
      </c>
      <c r="V142">
        <v>4</v>
      </c>
      <c r="W142" s="470" t="s">
        <v>493</v>
      </c>
      <c r="X142" s="470" t="s">
        <v>494</v>
      </c>
      <c r="Y142">
        <v>4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C4-R2</v>
      </c>
      <c r="D143" s="405">
        <v>0.32530092592592591</v>
      </c>
      <c r="E143" s="405">
        <v>0.32543981481481482</v>
      </c>
      <c r="F143" s="406">
        <f t="shared" si="31"/>
        <v>1.56</v>
      </c>
      <c r="G143" s="468">
        <f t="shared" si="31"/>
        <v>10.5</v>
      </c>
      <c r="H143" s="407">
        <f t="shared" si="31"/>
        <v>1.2</v>
      </c>
      <c r="I143" s="407">
        <f t="shared" si="22"/>
        <v>12.06</v>
      </c>
      <c r="J143" s="407">
        <f t="shared" si="17"/>
        <v>12.200000000596047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12.56</v>
      </c>
      <c r="N143" s="410">
        <f t="shared" si="26"/>
        <v>12.700000000596047</v>
      </c>
      <c r="O143" s="411"/>
      <c r="P143" s="485">
        <f t="shared" ca="1" si="27"/>
        <v>0.34490740740740894</v>
      </c>
      <c r="Q143" s="484">
        <f t="shared" ca="1" si="28"/>
        <v>0.34505787037037189</v>
      </c>
      <c r="R143" s="486">
        <v>0.14000000059604645</v>
      </c>
      <c r="S143" s="486"/>
      <c r="T143">
        <v>6</v>
      </c>
      <c r="U143" s="469" t="str">
        <f t="shared" si="18"/>
        <v>C4-R2</v>
      </c>
      <c r="V143">
        <v>4</v>
      </c>
      <c r="W143" s="470" t="s">
        <v>493</v>
      </c>
      <c r="X143" s="470" t="s">
        <v>494</v>
      </c>
      <c r="Y143">
        <v>2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C5-R1</v>
      </c>
      <c r="D144" s="405">
        <v>0.32555555555555554</v>
      </c>
      <c r="E144" s="405">
        <v>0.32572916666666668</v>
      </c>
      <c r="F144" s="406">
        <f t="shared" si="31"/>
        <v>1.56</v>
      </c>
      <c r="G144" s="468">
        <f t="shared" si="31"/>
        <v>10.5</v>
      </c>
      <c r="H144" s="407">
        <f t="shared" si="31"/>
        <v>1.2</v>
      </c>
      <c r="I144" s="407">
        <f t="shared" si="22"/>
        <v>12.06</v>
      </c>
      <c r="J144" s="407">
        <f t="shared" si="17"/>
        <v>12.200000000596047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12.56</v>
      </c>
      <c r="N144" s="410">
        <f t="shared" si="26"/>
        <v>12.700000000596047</v>
      </c>
      <c r="O144" s="411"/>
      <c r="P144" s="485">
        <f t="shared" ca="1" si="27"/>
        <v>0.34533564814814965</v>
      </c>
      <c r="Q144" s="484">
        <f t="shared" ca="1" si="28"/>
        <v>0.3454861111111126</v>
      </c>
      <c r="R144" s="486">
        <v>0.14000000059604645</v>
      </c>
      <c r="S144" s="486"/>
      <c r="T144">
        <v>6</v>
      </c>
      <c r="U144" s="469" t="str">
        <f t="shared" si="18"/>
        <v>C5-R1</v>
      </c>
      <c r="V144">
        <v>5</v>
      </c>
      <c r="W144" s="470" t="s">
        <v>493</v>
      </c>
      <c r="X144" s="470" t="s">
        <v>494</v>
      </c>
      <c r="Y144">
        <v>1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C5-R3</v>
      </c>
      <c r="D145" s="405">
        <v>0.32581018518518517</v>
      </c>
      <c r="E145" s="405">
        <v>0.32596064814814812</v>
      </c>
      <c r="F145" s="406">
        <f t="shared" si="31"/>
        <v>1.56</v>
      </c>
      <c r="G145" s="468">
        <f t="shared" si="31"/>
        <v>10.5</v>
      </c>
      <c r="H145" s="407">
        <f t="shared" si="31"/>
        <v>1.2</v>
      </c>
      <c r="I145" s="407">
        <f t="shared" si="22"/>
        <v>12.06</v>
      </c>
      <c r="J145" s="407">
        <f t="shared" si="17"/>
        <v>12.079999999552966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12.56</v>
      </c>
      <c r="N145" s="410">
        <f t="shared" si="26"/>
        <v>12.579999999552966</v>
      </c>
      <c r="O145" s="411"/>
      <c r="P145" s="485">
        <f t="shared" ca="1" si="27"/>
        <v>0.34575231481481633</v>
      </c>
      <c r="Q145" s="484">
        <f t="shared" ca="1" si="28"/>
        <v>0.34589120370370524</v>
      </c>
      <c r="R145" s="486">
        <v>1.9999999552965164E-2</v>
      </c>
      <c r="S145" s="486"/>
      <c r="T145">
        <v>6</v>
      </c>
      <c r="U145" s="469" t="str">
        <f t="shared" si="18"/>
        <v>C5-R3</v>
      </c>
      <c r="V145">
        <v>5</v>
      </c>
      <c r="W145" s="470" t="s">
        <v>493</v>
      </c>
      <c r="X145" s="470" t="s">
        <v>494</v>
      </c>
      <c r="Y145">
        <v>3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C5-R5</v>
      </c>
      <c r="D146" s="405">
        <v>0.32604166666666667</v>
      </c>
      <c r="E146" s="405">
        <v>0.32620370370370372</v>
      </c>
      <c r="F146" s="406">
        <f t="shared" si="31"/>
        <v>1.56</v>
      </c>
      <c r="G146" s="468">
        <f t="shared" si="31"/>
        <v>10.5</v>
      </c>
      <c r="H146" s="407">
        <f t="shared" si="31"/>
        <v>1.2</v>
      </c>
      <c r="I146" s="407">
        <f t="shared" si="22"/>
        <v>12.06</v>
      </c>
      <c r="J146" s="407">
        <f t="shared" ref="J146:J209" si="33">I146+R146</f>
        <v>12.160000001490117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12.56</v>
      </c>
      <c r="N146" s="410">
        <f t="shared" si="26"/>
        <v>12.660000001490117</v>
      </c>
      <c r="O146" s="411"/>
      <c r="P146" s="485">
        <f t="shared" ca="1" si="27"/>
        <v>0.34612268518518674</v>
      </c>
      <c r="Q146" s="484">
        <f t="shared" ca="1" si="28"/>
        <v>0.34629629629629788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C5-R5</v>
      </c>
      <c r="V146">
        <v>5</v>
      </c>
      <c r="W146" s="470" t="s">
        <v>493</v>
      </c>
      <c r="X146" s="470" t="s">
        <v>494</v>
      </c>
      <c r="Y146">
        <v>5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C5-R7</v>
      </c>
      <c r="D147" s="405">
        <v>0.32628472222222221</v>
      </c>
      <c r="E147" s="405">
        <v>0.32643518518518516</v>
      </c>
      <c r="F147" s="406">
        <f t="shared" ref="F147:H162" si="37">F146</f>
        <v>1.56</v>
      </c>
      <c r="G147" s="468">
        <f t="shared" si="37"/>
        <v>10.5</v>
      </c>
      <c r="H147" s="407">
        <f t="shared" si="37"/>
        <v>1.2</v>
      </c>
      <c r="I147" s="407">
        <f t="shared" ref="I147:I210" si="38">F147+G147</f>
        <v>12.06</v>
      </c>
      <c r="J147" s="407">
        <f t="shared" si="33"/>
        <v>12.179999997317791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12.56</v>
      </c>
      <c r="N147" s="410">
        <f t="shared" ref="N147:N210" si="42">J147+L147</f>
        <v>12.679999997317791</v>
      </c>
      <c r="O147" s="411"/>
      <c r="P147" s="485">
        <f t="shared" ref="P147:P210" ca="1" si="43">Q146+TIME(0,0,RANDBETWEEN(20,25))</f>
        <v>0.34655092592592751</v>
      </c>
      <c r="Q147" s="484">
        <f t="shared" ref="Q147:Q210" ca="1" si="44">P147+TIME(0,0,RANDBETWEEN(12,15))</f>
        <v>0.34668981481481642</v>
      </c>
      <c r="R147" s="486">
        <v>0.11999999731779099</v>
      </c>
      <c r="S147" s="486"/>
      <c r="T147">
        <v>6</v>
      </c>
      <c r="U147" s="469" t="str">
        <f t="shared" si="34"/>
        <v>C5-R7</v>
      </c>
      <c r="V147">
        <v>5</v>
      </c>
      <c r="W147" s="470" t="s">
        <v>493</v>
      </c>
      <c r="X147" s="470" t="s">
        <v>494</v>
      </c>
      <c r="Y147">
        <v>7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C5-R9</v>
      </c>
      <c r="D148" s="405">
        <v>0.32653935185185184</v>
      </c>
      <c r="E148" s="405">
        <v>0.32667824074074076</v>
      </c>
      <c r="F148" s="406">
        <f t="shared" si="37"/>
        <v>1.56</v>
      </c>
      <c r="G148" s="468">
        <f t="shared" si="37"/>
        <v>10.5</v>
      </c>
      <c r="H148" s="407">
        <f t="shared" si="37"/>
        <v>1.2</v>
      </c>
      <c r="I148" s="407">
        <f t="shared" si="38"/>
        <v>12.06</v>
      </c>
      <c r="J148" s="407">
        <f t="shared" si="33"/>
        <v>12.079999999552966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12.56</v>
      </c>
      <c r="N148" s="410">
        <f t="shared" si="42"/>
        <v>12.579999999552966</v>
      </c>
      <c r="O148" s="411"/>
      <c r="P148" s="485">
        <f t="shared" ca="1" si="43"/>
        <v>0.34692129629629792</v>
      </c>
      <c r="Q148" s="484">
        <f t="shared" ca="1" si="44"/>
        <v>0.34709490740740906</v>
      </c>
      <c r="R148" s="486">
        <v>1.9999999552965164E-2</v>
      </c>
      <c r="S148" s="486"/>
      <c r="T148">
        <v>6</v>
      </c>
      <c r="U148" s="469" t="str">
        <f t="shared" si="34"/>
        <v>C5-R9</v>
      </c>
      <c r="V148">
        <v>5</v>
      </c>
      <c r="W148" s="470" t="s">
        <v>493</v>
      </c>
      <c r="X148" s="470" t="s">
        <v>494</v>
      </c>
      <c r="Y148">
        <v>9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C5-R11</v>
      </c>
      <c r="D149" s="405">
        <v>0.32680555555555557</v>
      </c>
      <c r="E149" s="405">
        <v>0.32697916666666665</v>
      </c>
      <c r="F149" s="406">
        <f t="shared" si="37"/>
        <v>1.56</v>
      </c>
      <c r="G149" s="468">
        <f t="shared" si="37"/>
        <v>10.5</v>
      </c>
      <c r="H149" s="407">
        <f t="shared" si="37"/>
        <v>1.2</v>
      </c>
      <c r="I149" s="407">
        <f t="shared" si="38"/>
        <v>12.06</v>
      </c>
      <c r="J149" s="407">
        <f t="shared" si="33"/>
        <v>12.130000000298024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12.56</v>
      </c>
      <c r="N149" s="410">
        <f t="shared" si="42"/>
        <v>12.630000000298024</v>
      </c>
      <c r="O149" s="411"/>
      <c r="P149" s="485">
        <f t="shared" ca="1" si="43"/>
        <v>0.3473379629629646</v>
      </c>
      <c r="Q149" s="484">
        <f t="shared" ca="1" si="44"/>
        <v>0.34751157407407574</v>
      </c>
      <c r="R149" s="486">
        <v>7.0000000298023224E-2</v>
      </c>
      <c r="S149" s="486"/>
      <c r="T149">
        <v>6</v>
      </c>
      <c r="U149" s="469" t="str">
        <f t="shared" si="34"/>
        <v>C5-R11</v>
      </c>
      <c r="V149">
        <v>5</v>
      </c>
      <c r="W149" s="470" t="s">
        <v>493</v>
      </c>
      <c r="X149" s="470" t="s">
        <v>494</v>
      </c>
      <c r="Y149">
        <v>11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C5-R13</v>
      </c>
      <c r="D150" s="405">
        <v>0.32707175925925924</v>
      </c>
      <c r="E150" s="405">
        <v>0.32721064814814815</v>
      </c>
      <c r="F150" s="406">
        <f t="shared" si="37"/>
        <v>1.56</v>
      </c>
      <c r="G150" s="468">
        <f t="shared" si="37"/>
        <v>10.5</v>
      </c>
      <c r="H150" s="407">
        <f t="shared" si="37"/>
        <v>1.2</v>
      </c>
      <c r="I150" s="407">
        <f t="shared" si="38"/>
        <v>12.06</v>
      </c>
      <c r="J150" s="407">
        <f t="shared" si="33"/>
        <v>12.160000001490117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12.56</v>
      </c>
      <c r="N150" s="410">
        <f t="shared" si="42"/>
        <v>12.660000001490117</v>
      </c>
      <c r="O150" s="411"/>
      <c r="P150" s="485">
        <f t="shared" ca="1" si="43"/>
        <v>0.3478009259259276</v>
      </c>
      <c r="Q150" s="484">
        <f t="shared" ca="1" si="44"/>
        <v>0.34797453703703873</v>
      </c>
      <c r="R150" s="486">
        <v>0.10000000149011612</v>
      </c>
      <c r="S150" s="486"/>
      <c r="T150">
        <v>6</v>
      </c>
      <c r="U150" s="469" t="str">
        <f t="shared" si="34"/>
        <v>C5-R13</v>
      </c>
      <c r="V150">
        <v>5</v>
      </c>
      <c r="W150" s="470" t="s">
        <v>493</v>
      </c>
      <c r="X150" s="470" t="s">
        <v>494</v>
      </c>
      <c r="Y150">
        <v>13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C5-R15</v>
      </c>
      <c r="D151" s="405">
        <v>0.32731481481481484</v>
      </c>
      <c r="E151" s="405">
        <v>0.32747685185185182</v>
      </c>
      <c r="F151" s="406">
        <f t="shared" si="37"/>
        <v>1.56</v>
      </c>
      <c r="G151" s="468">
        <f t="shared" si="37"/>
        <v>10.5</v>
      </c>
      <c r="H151" s="407">
        <f t="shared" si="37"/>
        <v>1.2</v>
      </c>
      <c r="I151" s="407">
        <f t="shared" si="38"/>
        <v>12.06</v>
      </c>
      <c r="J151" s="407">
        <f t="shared" si="33"/>
        <v>12.139999998211861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12.56</v>
      </c>
      <c r="N151" s="410">
        <f t="shared" si="42"/>
        <v>12.639999998211861</v>
      </c>
      <c r="O151" s="411"/>
      <c r="P151" s="485">
        <f t="shared" ca="1" si="43"/>
        <v>0.34822916666666837</v>
      </c>
      <c r="Q151" s="484">
        <f t="shared" ca="1" si="44"/>
        <v>0.34837962962963132</v>
      </c>
      <c r="R151" s="486">
        <v>7.9999998211860657E-2</v>
      </c>
      <c r="S151" s="486"/>
      <c r="T151">
        <v>7</v>
      </c>
      <c r="U151" s="469" t="str">
        <f t="shared" si="34"/>
        <v>C5-R15</v>
      </c>
      <c r="V151">
        <v>5</v>
      </c>
      <c r="W151" s="470" t="s">
        <v>493</v>
      </c>
      <c r="X151" s="470" t="s">
        <v>494</v>
      </c>
      <c r="Y151">
        <v>15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C5-R17</v>
      </c>
      <c r="D152" s="405">
        <v>0.32755787037037037</v>
      </c>
      <c r="E152" s="405">
        <v>0.32769675925925928</v>
      </c>
      <c r="F152" s="406">
        <f t="shared" si="37"/>
        <v>1.56</v>
      </c>
      <c r="G152" s="468">
        <f t="shared" si="37"/>
        <v>10.5</v>
      </c>
      <c r="H152" s="407">
        <f t="shared" si="37"/>
        <v>1.2</v>
      </c>
      <c r="I152" s="407">
        <f t="shared" si="38"/>
        <v>12.06</v>
      </c>
      <c r="J152" s="407">
        <f t="shared" si="33"/>
        <v>12.110000000745059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12.56</v>
      </c>
      <c r="N152" s="410">
        <f t="shared" si="42"/>
        <v>12.610000000745059</v>
      </c>
      <c r="O152" s="411"/>
      <c r="P152" s="485">
        <f t="shared" ca="1" si="43"/>
        <v>0.34861111111111281</v>
      </c>
      <c r="Q152" s="484">
        <f t="shared" ca="1" si="44"/>
        <v>0.34875000000000173</v>
      </c>
      <c r="R152" s="486">
        <v>5.000000074505806E-2</v>
      </c>
      <c r="S152" s="486"/>
      <c r="T152">
        <v>7</v>
      </c>
      <c r="U152" s="469" t="str">
        <f t="shared" si="34"/>
        <v>C5-R17</v>
      </c>
      <c r="V152">
        <v>5</v>
      </c>
      <c r="W152" s="470" t="s">
        <v>493</v>
      </c>
      <c r="X152" s="470" t="s">
        <v>494</v>
      </c>
      <c r="Y152">
        <v>17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C5-R19</v>
      </c>
      <c r="D153" s="405">
        <v>0.32781250000000001</v>
      </c>
      <c r="E153" s="405">
        <v>0.32797453703703705</v>
      </c>
      <c r="F153" s="406">
        <f t="shared" si="37"/>
        <v>1.56</v>
      </c>
      <c r="G153" s="468">
        <f t="shared" si="37"/>
        <v>10.5</v>
      </c>
      <c r="H153" s="407">
        <f t="shared" si="37"/>
        <v>1.2</v>
      </c>
      <c r="I153" s="407">
        <f t="shared" si="38"/>
        <v>12.06</v>
      </c>
      <c r="J153" s="407">
        <f t="shared" si="33"/>
        <v>12.200000000596047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12.56</v>
      </c>
      <c r="N153" s="410">
        <f t="shared" si="42"/>
        <v>12.700000000596047</v>
      </c>
      <c r="O153" s="411"/>
      <c r="P153" s="485">
        <f t="shared" ca="1" si="43"/>
        <v>0.34899305555555726</v>
      </c>
      <c r="Q153" s="484">
        <f t="shared" ca="1" si="44"/>
        <v>0.34914351851852021</v>
      </c>
      <c r="R153" s="486">
        <v>0.14000000059604645</v>
      </c>
      <c r="S153" s="486"/>
      <c r="T153">
        <v>7</v>
      </c>
      <c r="U153" s="469" t="str">
        <f t="shared" si="34"/>
        <v>C5-R19</v>
      </c>
      <c r="V153">
        <v>5</v>
      </c>
      <c r="W153" s="470" t="s">
        <v>493</v>
      </c>
      <c r="X153" s="470" t="s">
        <v>494</v>
      </c>
      <c r="Y153">
        <v>19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C5-R21</v>
      </c>
      <c r="D154" s="405">
        <v>0.32804398148148151</v>
      </c>
      <c r="E154" s="405">
        <v>0.32819444444444446</v>
      </c>
      <c r="F154" s="406">
        <f t="shared" si="37"/>
        <v>1.56</v>
      </c>
      <c r="G154" s="468">
        <f t="shared" si="37"/>
        <v>10.5</v>
      </c>
      <c r="H154" s="407">
        <f t="shared" si="37"/>
        <v>1.2</v>
      </c>
      <c r="I154" s="407">
        <f t="shared" si="38"/>
        <v>12.06</v>
      </c>
      <c r="J154" s="407">
        <f t="shared" si="33"/>
        <v>12.130000000298024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12.56</v>
      </c>
      <c r="N154" s="410">
        <f t="shared" si="42"/>
        <v>12.630000000298024</v>
      </c>
      <c r="O154" s="411"/>
      <c r="P154" s="485">
        <f t="shared" ca="1" si="43"/>
        <v>0.34940972222222394</v>
      </c>
      <c r="Q154" s="484">
        <f t="shared" ca="1" si="44"/>
        <v>0.34954861111111285</v>
      </c>
      <c r="R154" s="486">
        <v>7.0000000298023224E-2</v>
      </c>
      <c r="S154" s="486"/>
      <c r="T154">
        <v>7</v>
      </c>
      <c r="U154" s="469" t="str">
        <f t="shared" si="34"/>
        <v>C5-R21</v>
      </c>
      <c r="V154">
        <v>5</v>
      </c>
      <c r="W154" s="470" t="s">
        <v>493</v>
      </c>
      <c r="X154" s="470" t="s">
        <v>494</v>
      </c>
      <c r="Y154">
        <v>21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C5-R23</v>
      </c>
      <c r="D155" s="405">
        <v>0.32829861111111114</v>
      </c>
      <c r="E155" s="405">
        <v>0.32846064814814813</v>
      </c>
      <c r="F155" s="406">
        <f t="shared" si="37"/>
        <v>1.56</v>
      </c>
      <c r="G155" s="468">
        <f t="shared" si="37"/>
        <v>10.5</v>
      </c>
      <c r="H155" s="407">
        <f t="shared" si="37"/>
        <v>1.2</v>
      </c>
      <c r="I155" s="407">
        <f t="shared" si="38"/>
        <v>12.06</v>
      </c>
      <c r="J155" s="407">
        <f t="shared" si="33"/>
        <v>12.139999998211861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12.56</v>
      </c>
      <c r="N155" s="410">
        <f t="shared" si="42"/>
        <v>12.639999998211861</v>
      </c>
      <c r="O155" s="411"/>
      <c r="P155" s="485">
        <f t="shared" ca="1" si="43"/>
        <v>0.34981481481481658</v>
      </c>
      <c r="Q155" s="484">
        <f t="shared" ca="1" si="44"/>
        <v>0.34998842592592772</v>
      </c>
      <c r="R155" s="486">
        <v>7.9999998211860657E-2</v>
      </c>
      <c r="S155" s="486"/>
      <c r="T155">
        <v>7</v>
      </c>
      <c r="U155" s="469" t="str">
        <f t="shared" si="34"/>
        <v>C5-R23</v>
      </c>
      <c r="V155">
        <v>5</v>
      </c>
      <c r="W155" s="470" t="s">
        <v>493</v>
      </c>
      <c r="X155" s="470" t="s">
        <v>494</v>
      </c>
      <c r="Y155">
        <v>23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C5-R25</v>
      </c>
      <c r="D156" s="405">
        <v>0.32854166666666668</v>
      </c>
      <c r="E156" s="405">
        <v>0.32869212962962963</v>
      </c>
      <c r="F156" s="406">
        <f t="shared" si="37"/>
        <v>1.56</v>
      </c>
      <c r="G156" s="468">
        <f t="shared" si="37"/>
        <v>10.5</v>
      </c>
      <c r="H156" s="407">
        <f t="shared" si="37"/>
        <v>1.2</v>
      </c>
      <c r="I156" s="407">
        <f t="shared" si="38"/>
        <v>12.06</v>
      </c>
      <c r="J156" s="407">
        <f t="shared" si="33"/>
        <v>12.210000005960465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12.56</v>
      </c>
      <c r="N156" s="410">
        <f t="shared" si="42"/>
        <v>12.710000005960465</v>
      </c>
      <c r="O156" s="411"/>
      <c r="P156" s="485">
        <f t="shared" ca="1" si="43"/>
        <v>0.35023148148148325</v>
      </c>
      <c r="Q156" s="484">
        <f t="shared" ca="1" si="44"/>
        <v>0.3503935185185203</v>
      </c>
      <c r="R156" s="486">
        <v>0.15000000596046448</v>
      </c>
      <c r="S156" s="486"/>
      <c r="T156">
        <v>7</v>
      </c>
      <c r="U156" s="469" t="str">
        <f t="shared" si="34"/>
        <v>C5-R25</v>
      </c>
      <c r="V156">
        <v>5</v>
      </c>
      <c r="W156" s="470" t="s">
        <v>493</v>
      </c>
      <c r="X156" s="470" t="s">
        <v>494</v>
      </c>
      <c r="Y156">
        <v>25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C5-R27</v>
      </c>
      <c r="D157" s="405">
        <v>0.32879629629629631</v>
      </c>
      <c r="E157" s="405">
        <v>0.32896990740740739</v>
      </c>
      <c r="F157" s="406">
        <f t="shared" si="37"/>
        <v>1.56</v>
      </c>
      <c r="G157" s="468">
        <f t="shared" si="37"/>
        <v>10.5</v>
      </c>
      <c r="H157" s="407">
        <f t="shared" si="37"/>
        <v>1.2</v>
      </c>
      <c r="I157" s="407">
        <f t="shared" si="38"/>
        <v>12.06</v>
      </c>
      <c r="J157" s="407">
        <f t="shared" si="33"/>
        <v>12.160000001490117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12.56</v>
      </c>
      <c r="N157" s="410">
        <f t="shared" si="42"/>
        <v>12.660000001490117</v>
      </c>
      <c r="O157" s="411"/>
      <c r="P157" s="485">
        <f t="shared" ca="1" si="43"/>
        <v>0.35067129629629806</v>
      </c>
      <c r="Q157" s="484">
        <f t="shared" ca="1" si="44"/>
        <v>0.3508449074074092</v>
      </c>
      <c r="R157" s="486">
        <v>0.10000000149011612</v>
      </c>
      <c r="S157" s="486"/>
      <c r="T157">
        <v>7</v>
      </c>
      <c r="U157" s="501" t="str">
        <f t="shared" si="34"/>
        <v>C5-R27</v>
      </c>
      <c r="V157">
        <v>5</v>
      </c>
      <c r="W157" s="501" t="s">
        <v>493</v>
      </c>
      <c r="X157" s="470" t="s">
        <v>494</v>
      </c>
      <c r="Y157">
        <v>27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C5-R29</v>
      </c>
      <c r="D158" s="405">
        <v>0.32903935185185185</v>
      </c>
      <c r="E158" s="405">
        <v>0.32921296296296299</v>
      </c>
      <c r="F158" s="406">
        <f t="shared" si="37"/>
        <v>1.56</v>
      </c>
      <c r="G158" s="468">
        <f t="shared" si="37"/>
        <v>10.5</v>
      </c>
      <c r="H158" s="407">
        <f t="shared" si="37"/>
        <v>1.2</v>
      </c>
      <c r="I158" s="407">
        <f t="shared" si="38"/>
        <v>12.06</v>
      </c>
      <c r="J158" s="407">
        <f t="shared" si="33"/>
        <v>12.139999998211861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12.56</v>
      </c>
      <c r="N158" s="410">
        <f t="shared" si="42"/>
        <v>12.639999998211861</v>
      </c>
      <c r="O158" s="411"/>
      <c r="P158" s="485">
        <f t="shared" ca="1" si="43"/>
        <v>0.35109953703703883</v>
      </c>
      <c r="Q158" s="484">
        <f t="shared" ca="1" si="44"/>
        <v>0.35127314814814997</v>
      </c>
      <c r="R158" s="486">
        <v>7.9999998211860657E-2</v>
      </c>
      <c r="S158" s="486"/>
      <c r="T158">
        <v>7</v>
      </c>
      <c r="U158" s="469" t="str">
        <f t="shared" si="34"/>
        <v>C5-R29</v>
      </c>
      <c r="V158">
        <v>5</v>
      </c>
      <c r="W158" s="470" t="s">
        <v>493</v>
      </c>
      <c r="X158" s="470" t="s">
        <v>494</v>
      </c>
      <c r="Y158">
        <v>29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C5-R31</v>
      </c>
      <c r="D159" s="405">
        <v>0.32929398148148148</v>
      </c>
      <c r="E159" s="405">
        <v>0.32945601851851852</v>
      </c>
      <c r="F159" s="406">
        <f t="shared" si="37"/>
        <v>1.56</v>
      </c>
      <c r="G159" s="468">
        <f t="shared" si="37"/>
        <v>10.5</v>
      </c>
      <c r="H159" s="407">
        <f t="shared" si="37"/>
        <v>1.2</v>
      </c>
      <c r="I159" s="407">
        <f t="shared" si="38"/>
        <v>12.06</v>
      </c>
      <c r="J159" s="407">
        <f t="shared" si="33"/>
        <v>12.079999999552966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12.56</v>
      </c>
      <c r="N159" s="410">
        <f t="shared" si="42"/>
        <v>12.579999999552966</v>
      </c>
      <c r="O159" s="411"/>
      <c r="P159" s="485">
        <f t="shared" ca="1" si="43"/>
        <v>0.35151620370370551</v>
      </c>
      <c r="Q159" s="484">
        <f t="shared" ca="1" si="44"/>
        <v>0.35168981481481665</v>
      </c>
      <c r="R159" s="486">
        <v>1.9999999552965164E-2</v>
      </c>
      <c r="S159" s="486"/>
      <c r="T159">
        <v>7</v>
      </c>
      <c r="U159" s="469" t="str">
        <f t="shared" si="34"/>
        <v>C5-R31</v>
      </c>
      <c r="V159">
        <v>5</v>
      </c>
      <c r="W159" s="470" t="s">
        <v>493</v>
      </c>
      <c r="X159" s="470" t="s">
        <v>494</v>
      </c>
      <c r="Y159">
        <v>31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C5-R33</v>
      </c>
      <c r="D160" s="405">
        <v>0.32957175925925924</v>
      </c>
      <c r="E160" s="405">
        <v>0.32973379629629629</v>
      </c>
      <c r="F160" s="406">
        <f t="shared" si="37"/>
        <v>1.56</v>
      </c>
      <c r="G160" s="468">
        <f t="shared" si="37"/>
        <v>10.5</v>
      </c>
      <c r="H160" s="407">
        <f t="shared" si="37"/>
        <v>1.2</v>
      </c>
      <c r="I160" s="407">
        <f t="shared" si="38"/>
        <v>12.06</v>
      </c>
      <c r="J160" s="407">
        <f t="shared" si="33"/>
        <v>12.089999999329448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12.56</v>
      </c>
      <c r="N160" s="410">
        <f t="shared" si="42"/>
        <v>12.589999999329448</v>
      </c>
      <c r="O160" s="411"/>
      <c r="P160" s="485">
        <f t="shared" ca="1" si="43"/>
        <v>0.35194444444444628</v>
      </c>
      <c r="Q160" s="484">
        <f t="shared" ca="1" si="44"/>
        <v>0.35211805555555742</v>
      </c>
      <c r="R160" s="486">
        <v>2.9999999329447746E-2</v>
      </c>
      <c r="S160" s="486"/>
      <c r="T160">
        <v>7</v>
      </c>
      <c r="U160" s="469" t="str">
        <f t="shared" si="34"/>
        <v>C5-R33</v>
      </c>
      <c r="V160">
        <v>5</v>
      </c>
      <c r="W160" s="470" t="s">
        <v>493</v>
      </c>
      <c r="X160" s="470" t="s">
        <v>494</v>
      </c>
      <c r="Y160">
        <v>33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C5-R35</v>
      </c>
      <c r="D161" s="405">
        <v>0.32982638888888888</v>
      </c>
      <c r="E161" s="405">
        <v>0.33</v>
      </c>
      <c r="F161" s="406">
        <f t="shared" si="37"/>
        <v>1.56</v>
      </c>
      <c r="G161" s="468">
        <f t="shared" si="37"/>
        <v>10.5</v>
      </c>
      <c r="H161" s="407">
        <f t="shared" si="37"/>
        <v>1.2</v>
      </c>
      <c r="I161" s="407">
        <f t="shared" si="38"/>
        <v>12.06</v>
      </c>
      <c r="J161" s="407">
        <f t="shared" si="33"/>
        <v>12.200000000596047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12.56</v>
      </c>
      <c r="N161" s="410">
        <f t="shared" si="42"/>
        <v>12.700000000596047</v>
      </c>
      <c r="O161" s="411"/>
      <c r="P161" s="485">
        <f t="shared" ca="1" si="43"/>
        <v>0.35239583333333518</v>
      </c>
      <c r="Q161" s="484">
        <f t="shared" ca="1" si="44"/>
        <v>0.35256944444444632</v>
      </c>
      <c r="R161" s="486">
        <v>0.14000000059604645</v>
      </c>
      <c r="S161" s="486"/>
      <c r="T161">
        <v>7</v>
      </c>
      <c r="U161" s="469" t="str">
        <f t="shared" si="34"/>
        <v>C5-R35</v>
      </c>
      <c r="V161">
        <v>5</v>
      </c>
      <c r="W161" s="470" t="s">
        <v>493</v>
      </c>
      <c r="X161" s="470" t="s">
        <v>494</v>
      </c>
      <c r="Y161">
        <v>35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C5-R37</v>
      </c>
      <c r="D162" s="405">
        <v>0.33011574074074074</v>
      </c>
      <c r="E162" s="405">
        <v>0.33025462962962965</v>
      </c>
      <c r="F162" s="406">
        <f t="shared" si="37"/>
        <v>1.56</v>
      </c>
      <c r="G162" s="468">
        <f t="shared" si="37"/>
        <v>10.5</v>
      </c>
      <c r="H162" s="407">
        <f t="shared" si="37"/>
        <v>1.2</v>
      </c>
      <c r="I162" s="407">
        <f t="shared" si="38"/>
        <v>12.06</v>
      </c>
      <c r="J162" s="407">
        <f t="shared" si="33"/>
        <v>12.200000000596047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12.56</v>
      </c>
      <c r="N162" s="410">
        <f t="shared" si="42"/>
        <v>12.700000000596047</v>
      </c>
      <c r="O162" s="411"/>
      <c r="P162" s="485">
        <f t="shared" ca="1" si="43"/>
        <v>0.35284722222222409</v>
      </c>
      <c r="Q162" s="484">
        <f t="shared" ca="1" si="44"/>
        <v>0.352986111111113</v>
      </c>
      <c r="R162" s="486">
        <v>0.14000000059604645</v>
      </c>
      <c r="S162" s="486"/>
      <c r="T162">
        <v>7</v>
      </c>
      <c r="U162" s="469" t="str">
        <f t="shared" si="34"/>
        <v>C5-R37</v>
      </c>
      <c r="V162">
        <v>5</v>
      </c>
      <c r="W162" s="470" t="s">
        <v>493</v>
      </c>
      <c r="X162" s="470" t="s">
        <v>494</v>
      </c>
      <c r="Y162">
        <v>37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C5-R39</v>
      </c>
      <c r="D163" s="405">
        <v>0.33037037037037037</v>
      </c>
      <c r="E163" s="405">
        <v>0.33053240740740741</v>
      </c>
      <c r="F163" s="406">
        <f t="shared" ref="F163:H178" si="45">F162</f>
        <v>1.56</v>
      </c>
      <c r="G163" s="468">
        <f t="shared" si="45"/>
        <v>10.5</v>
      </c>
      <c r="H163" s="407">
        <f t="shared" si="45"/>
        <v>1.2</v>
      </c>
      <c r="I163" s="407">
        <f t="shared" si="38"/>
        <v>12.06</v>
      </c>
      <c r="J163" s="407">
        <f t="shared" si="33"/>
        <v>12.069999999776483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12.56</v>
      </c>
      <c r="N163" s="410">
        <f t="shared" si="42"/>
        <v>12.569999999776483</v>
      </c>
      <c r="O163" s="411"/>
      <c r="P163" s="485">
        <f t="shared" ca="1" si="43"/>
        <v>0.35326388888889076</v>
      </c>
      <c r="Q163" s="484">
        <f t="shared" ca="1" si="44"/>
        <v>0.35342592592592781</v>
      </c>
      <c r="R163" s="486">
        <v>9.9999997764825821E-3</v>
      </c>
      <c r="S163" s="486"/>
      <c r="T163">
        <v>7</v>
      </c>
      <c r="U163" s="469" t="str">
        <f t="shared" si="34"/>
        <v>C5-R39</v>
      </c>
      <c r="V163">
        <v>5</v>
      </c>
      <c r="W163" s="470" t="s">
        <v>493</v>
      </c>
      <c r="X163" s="470" t="s">
        <v>494</v>
      </c>
      <c r="Y163">
        <v>39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C5-R41</v>
      </c>
      <c r="D164" s="405">
        <v>0.33061342592592591</v>
      </c>
      <c r="E164" s="405">
        <v>0.33077546296296295</v>
      </c>
      <c r="F164" s="406">
        <f t="shared" si="45"/>
        <v>1.56</v>
      </c>
      <c r="G164" s="468">
        <f t="shared" si="45"/>
        <v>10.5</v>
      </c>
      <c r="H164" s="407">
        <f t="shared" si="45"/>
        <v>1.2</v>
      </c>
      <c r="I164" s="407">
        <f t="shared" si="38"/>
        <v>12.06</v>
      </c>
      <c r="J164" s="407">
        <f t="shared" si="33"/>
        <v>12.189999995231629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12.56</v>
      </c>
      <c r="N164" s="410">
        <f t="shared" si="42"/>
        <v>12.689999995231629</v>
      </c>
      <c r="O164" s="411"/>
      <c r="P164" s="485">
        <f t="shared" ca="1" si="43"/>
        <v>0.35369212962963154</v>
      </c>
      <c r="Q164" s="484">
        <f t="shared" ca="1" si="44"/>
        <v>0.35386574074074267</v>
      </c>
      <c r="R164" s="486">
        <v>0.12999999523162842</v>
      </c>
      <c r="S164" s="486"/>
      <c r="T164">
        <v>7</v>
      </c>
      <c r="U164" s="469" t="str">
        <f t="shared" si="34"/>
        <v>C5-R41</v>
      </c>
      <c r="V164">
        <v>5</v>
      </c>
      <c r="W164" s="470" t="s">
        <v>493</v>
      </c>
      <c r="X164" s="470" t="s">
        <v>494</v>
      </c>
      <c r="Y164">
        <v>41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C5-R43</v>
      </c>
      <c r="D165" s="405">
        <v>0.3308564814814815</v>
      </c>
      <c r="E165" s="405">
        <v>0.33101851851851855</v>
      </c>
      <c r="F165" s="406">
        <f t="shared" si="45"/>
        <v>1.56</v>
      </c>
      <c r="G165" s="468">
        <f t="shared" si="45"/>
        <v>10.5</v>
      </c>
      <c r="H165" s="407">
        <f t="shared" si="45"/>
        <v>1.2</v>
      </c>
      <c r="I165" s="407">
        <f t="shared" si="38"/>
        <v>12.06</v>
      </c>
      <c r="J165" s="407">
        <f t="shared" si="33"/>
        <v>12.119999998658896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12.56</v>
      </c>
      <c r="N165" s="410">
        <f t="shared" si="42"/>
        <v>12.619999998658896</v>
      </c>
      <c r="O165" s="411"/>
      <c r="P165" s="485">
        <f t="shared" ca="1" si="43"/>
        <v>0.35415509259259453</v>
      </c>
      <c r="Q165" s="484">
        <f t="shared" ca="1" si="44"/>
        <v>0.35430555555555748</v>
      </c>
      <c r="R165" s="486">
        <v>5.9999998658895493E-2</v>
      </c>
      <c r="S165" s="486"/>
      <c r="T165">
        <v>7</v>
      </c>
      <c r="U165" s="469" t="str">
        <f t="shared" si="34"/>
        <v>C5-R43</v>
      </c>
      <c r="V165">
        <v>5</v>
      </c>
      <c r="W165" s="470" t="s">
        <v>493</v>
      </c>
      <c r="X165" s="470" t="s">
        <v>494</v>
      </c>
      <c r="Y165">
        <v>43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C5-R45</v>
      </c>
      <c r="D166" s="405">
        <v>0.33109953703703704</v>
      </c>
      <c r="E166" s="405">
        <v>0.33127314814814812</v>
      </c>
      <c r="F166" s="406">
        <f t="shared" si="45"/>
        <v>1.56</v>
      </c>
      <c r="G166" s="468">
        <f t="shared" si="45"/>
        <v>10.5</v>
      </c>
      <c r="H166" s="407">
        <f t="shared" si="45"/>
        <v>1.2</v>
      </c>
      <c r="I166" s="407">
        <f t="shared" si="38"/>
        <v>12.06</v>
      </c>
      <c r="J166" s="407">
        <f t="shared" si="33"/>
        <v>12.200000000596047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12.56</v>
      </c>
      <c r="N166" s="410">
        <f t="shared" si="42"/>
        <v>12.700000000596047</v>
      </c>
      <c r="O166" s="411"/>
      <c r="P166" s="485">
        <f t="shared" ca="1" si="43"/>
        <v>0.35456018518518712</v>
      </c>
      <c r="Q166" s="484">
        <f t="shared" ca="1" si="44"/>
        <v>0.35469907407407603</v>
      </c>
      <c r="R166" s="486">
        <v>0.14000000059604645</v>
      </c>
      <c r="S166" s="486"/>
      <c r="T166">
        <v>7</v>
      </c>
      <c r="U166" s="469" t="str">
        <f t="shared" si="34"/>
        <v>C5-R45</v>
      </c>
      <c r="V166">
        <v>5</v>
      </c>
      <c r="W166" s="470" t="s">
        <v>493</v>
      </c>
      <c r="X166" s="470" t="s">
        <v>494</v>
      </c>
      <c r="Y166">
        <v>45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C5-R47</v>
      </c>
      <c r="D167" s="405">
        <v>0.33135416666666667</v>
      </c>
      <c r="E167" s="405">
        <v>0.33152777777777775</v>
      </c>
      <c r="F167" s="406">
        <f t="shared" si="45"/>
        <v>1.56</v>
      </c>
      <c r="G167" s="468">
        <f t="shared" si="45"/>
        <v>10.5</v>
      </c>
      <c r="H167" s="407">
        <f t="shared" si="45"/>
        <v>1.2</v>
      </c>
      <c r="I167" s="407">
        <f t="shared" si="38"/>
        <v>12.06</v>
      </c>
      <c r="J167" s="407">
        <f t="shared" si="33"/>
        <v>12.099999999105931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12.56</v>
      </c>
      <c r="N167" s="410">
        <f t="shared" si="42"/>
        <v>12.599999999105931</v>
      </c>
      <c r="O167" s="411"/>
      <c r="P167" s="485">
        <f t="shared" ca="1" si="43"/>
        <v>0.35495370370370566</v>
      </c>
      <c r="Q167" s="484">
        <f t="shared" ca="1" si="44"/>
        <v>0.3551157407407427</v>
      </c>
      <c r="R167" s="486">
        <v>3.9999999105930328E-2</v>
      </c>
      <c r="S167" s="486"/>
      <c r="T167">
        <v>7</v>
      </c>
      <c r="U167" s="469" t="str">
        <f t="shared" si="34"/>
        <v>C5-R47</v>
      </c>
      <c r="V167">
        <v>5</v>
      </c>
      <c r="W167" s="470" t="s">
        <v>493</v>
      </c>
      <c r="X167" s="470" t="s">
        <v>494</v>
      </c>
      <c r="Y167">
        <v>47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C5-R49</v>
      </c>
      <c r="D168" s="405">
        <v>0.3316087962962963</v>
      </c>
      <c r="E168" s="405">
        <v>0.33175925925925925</v>
      </c>
      <c r="F168" s="406">
        <f t="shared" si="45"/>
        <v>1.56</v>
      </c>
      <c r="G168" s="468">
        <f t="shared" si="45"/>
        <v>10.5</v>
      </c>
      <c r="H168" s="407">
        <f t="shared" si="45"/>
        <v>1.2</v>
      </c>
      <c r="I168" s="407">
        <f t="shared" si="38"/>
        <v>12.06</v>
      </c>
      <c r="J168" s="407">
        <f t="shared" si="33"/>
        <v>12.089999999329448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12.56</v>
      </c>
      <c r="N168" s="410">
        <f t="shared" si="42"/>
        <v>12.589999999329448</v>
      </c>
      <c r="O168" s="411"/>
      <c r="P168" s="485">
        <f t="shared" ca="1" si="43"/>
        <v>0.3553472222222242</v>
      </c>
      <c r="Q168" s="484">
        <f t="shared" ca="1" si="44"/>
        <v>0.35552083333333534</v>
      </c>
      <c r="R168" s="486">
        <v>2.9999999329447746E-2</v>
      </c>
      <c r="S168" s="486"/>
      <c r="T168">
        <v>7</v>
      </c>
      <c r="U168" s="469" t="str">
        <f t="shared" si="34"/>
        <v>C5-R49</v>
      </c>
      <c r="V168">
        <v>5</v>
      </c>
      <c r="W168" s="470" t="s">
        <v>493</v>
      </c>
      <c r="X168" s="470" t="s">
        <v>494</v>
      </c>
      <c r="Y168">
        <v>49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C5-R51</v>
      </c>
      <c r="D169" s="405">
        <v>0.33187499999999998</v>
      </c>
      <c r="E169" s="405">
        <v>0.33201388888888889</v>
      </c>
      <c r="F169" s="406">
        <f t="shared" si="45"/>
        <v>1.56</v>
      </c>
      <c r="G169" s="468">
        <f t="shared" si="45"/>
        <v>10.5</v>
      </c>
      <c r="H169" s="407">
        <f t="shared" si="45"/>
        <v>1.2</v>
      </c>
      <c r="I169" s="407">
        <f t="shared" si="38"/>
        <v>12.06</v>
      </c>
      <c r="J169" s="407">
        <f t="shared" si="33"/>
        <v>12.079999999552966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12.56</v>
      </c>
      <c r="N169" s="410">
        <f t="shared" si="42"/>
        <v>12.579999999552966</v>
      </c>
      <c r="O169" s="411"/>
      <c r="P169" s="485">
        <f t="shared" ca="1" si="43"/>
        <v>0.35577546296296497</v>
      </c>
      <c r="Q169" s="484">
        <f t="shared" ca="1" si="44"/>
        <v>0.35594907407407611</v>
      </c>
      <c r="R169" s="486">
        <v>1.9999999552965164E-2</v>
      </c>
      <c r="S169" s="486"/>
      <c r="T169">
        <v>7</v>
      </c>
      <c r="U169" s="469" t="str">
        <f t="shared" si="34"/>
        <v>C5-R51</v>
      </c>
      <c r="V169">
        <v>5</v>
      </c>
      <c r="W169" s="470" t="s">
        <v>493</v>
      </c>
      <c r="X169" s="470" t="s">
        <v>494</v>
      </c>
      <c r="Y169">
        <v>51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C5-R53</v>
      </c>
      <c r="D170" s="405">
        <v>0.33210648148148147</v>
      </c>
      <c r="E170" s="405">
        <v>0.33225694444444442</v>
      </c>
      <c r="F170" s="406">
        <f t="shared" si="45"/>
        <v>1.56</v>
      </c>
      <c r="G170" s="468">
        <f t="shared" si="45"/>
        <v>10.5</v>
      </c>
      <c r="H170" s="407">
        <f t="shared" si="45"/>
        <v>1.2</v>
      </c>
      <c r="I170" s="407">
        <f t="shared" si="38"/>
        <v>12.06</v>
      </c>
      <c r="J170" s="407">
        <f t="shared" si="33"/>
        <v>12.210000005960465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12.56</v>
      </c>
      <c r="N170" s="410">
        <f t="shared" si="42"/>
        <v>12.710000005960465</v>
      </c>
      <c r="O170" s="411"/>
      <c r="P170" s="485">
        <f t="shared" ca="1" si="43"/>
        <v>0.35623842592592797</v>
      </c>
      <c r="Q170" s="484">
        <f t="shared" ca="1" si="44"/>
        <v>0.35637731481481688</v>
      </c>
      <c r="R170" s="486">
        <v>0.15000000596046448</v>
      </c>
      <c r="S170" s="486"/>
      <c r="T170">
        <v>7</v>
      </c>
      <c r="U170" s="469" t="str">
        <f t="shared" si="34"/>
        <v>C5-R53</v>
      </c>
      <c r="V170">
        <v>5</v>
      </c>
      <c r="W170" s="470" t="s">
        <v>493</v>
      </c>
      <c r="X170" s="470" t="s">
        <v>494</v>
      </c>
      <c r="Y170">
        <v>53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C5-R55</v>
      </c>
      <c r="D171" s="405">
        <v>0.33233796296296297</v>
      </c>
      <c r="E171" s="405">
        <v>0.33248842592592592</v>
      </c>
      <c r="F171" s="406">
        <f t="shared" si="45"/>
        <v>1.56</v>
      </c>
      <c r="G171" s="468">
        <f t="shared" si="45"/>
        <v>10.5</v>
      </c>
      <c r="H171" s="407">
        <f t="shared" si="45"/>
        <v>1.2</v>
      </c>
      <c r="I171" s="407">
        <f t="shared" si="38"/>
        <v>12.06</v>
      </c>
      <c r="J171" s="407">
        <f t="shared" si="33"/>
        <v>12.169999999403954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12.56</v>
      </c>
      <c r="N171" s="410">
        <f t="shared" si="42"/>
        <v>12.669999999403954</v>
      </c>
      <c r="O171" s="411"/>
      <c r="P171" s="485">
        <f t="shared" ca="1" si="43"/>
        <v>0.35664351851852061</v>
      </c>
      <c r="Q171" s="484">
        <f t="shared" ca="1" si="44"/>
        <v>0.35680555555555765</v>
      </c>
      <c r="R171" s="486">
        <v>0.10999999940395355</v>
      </c>
      <c r="S171" s="486"/>
      <c r="T171">
        <v>7</v>
      </c>
      <c r="U171" s="469" t="str">
        <f t="shared" si="34"/>
        <v>C5-R55</v>
      </c>
      <c r="V171">
        <v>5</v>
      </c>
      <c r="W171" s="470" t="s">
        <v>493</v>
      </c>
      <c r="X171" s="470" t="s">
        <v>494</v>
      </c>
      <c r="Y171">
        <v>55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C5-R57</v>
      </c>
      <c r="D172" s="405">
        <v>0.33261574074074074</v>
      </c>
      <c r="E172" s="405">
        <v>0.33277777777777778</v>
      </c>
      <c r="F172" s="406">
        <f t="shared" si="45"/>
        <v>1.56</v>
      </c>
      <c r="G172" s="468">
        <f t="shared" si="45"/>
        <v>10.5</v>
      </c>
      <c r="H172" s="407">
        <f t="shared" si="45"/>
        <v>1.2</v>
      </c>
      <c r="I172" s="407">
        <f t="shared" si="38"/>
        <v>12.06</v>
      </c>
      <c r="J172" s="407">
        <f t="shared" si="33"/>
        <v>12.069999999776483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12.56</v>
      </c>
      <c r="N172" s="410">
        <f t="shared" si="42"/>
        <v>12.569999999776483</v>
      </c>
      <c r="O172" s="411"/>
      <c r="P172" s="485">
        <f t="shared" ca="1" si="43"/>
        <v>0.35706018518518728</v>
      </c>
      <c r="Q172" s="484">
        <f t="shared" ca="1" si="44"/>
        <v>0.35719907407407619</v>
      </c>
      <c r="R172" s="486">
        <v>9.9999997764825821E-3</v>
      </c>
      <c r="S172" s="486"/>
      <c r="T172">
        <v>7</v>
      </c>
      <c r="U172" s="469" t="str">
        <f t="shared" si="34"/>
        <v>C5-R57</v>
      </c>
      <c r="V172">
        <v>5</v>
      </c>
      <c r="W172" s="470" t="s">
        <v>493</v>
      </c>
      <c r="X172" s="470" t="s">
        <v>494</v>
      </c>
      <c r="Y172">
        <v>57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C5-R59</v>
      </c>
      <c r="D173" s="405">
        <v>0.33284722222222224</v>
      </c>
      <c r="E173" s="405">
        <v>0.33299768518518519</v>
      </c>
      <c r="F173" s="406">
        <f t="shared" si="45"/>
        <v>1.56</v>
      </c>
      <c r="G173" s="468">
        <f t="shared" si="45"/>
        <v>10.5</v>
      </c>
      <c r="H173" s="407">
        <f t="shared" si="45"/>
        <v>1.2</v>
      </c>
      <c r="I173" s="407">
        <f t="shared" si="38"/>
        <v>12.06</v>
      </c>
      <c r="J173" s="407">
        <f t="shared" si="33"/>
        <v>12.150000003576279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12.56</v>
      </c>
      <c r="N173" s="410">
        <f t="shared" si="42"/>
        <v>12.650000003576279</v>
      </c>
      <c r="O173" s="411"/>
      <c r="P173" s="485">
        <f t="shared" ca="1" si="43"/>
        <v>0.35743055555555769</v>
      </c>
      <c r="Q173" s="484">
        <f t="shared" ca="1" si="44"/>
        <v>0.35758101851852064</v>
      </c>
      <c r="R173" s="486">
        <v>9.0000003576278687E-2</v>
      </c>
      <c r="S173" s="486"/>
      <c r="T173">
        <v>8</v>
      </c>
      <c r="U173" s="469" t="str">
        <f t="shared" si="34"/>
        <v>C5-R59</v>
      </c>
      <c r="V173">
        <v>5</v>
      </c>
      <c r="W173" s="470" t="s">
        <v>493</v>
      </c>
      <c r="X173" s="470" t="s">
        <v>494</v>
      </c>
      <c r="Y173">
        <v>59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C5-R61</v>
      </c>
      <c r="D174" s="405">
        <v>0.333125</v>
      </c>
      <c r="E174" s="405">
        <v>0.33328703703703705</v>
      </c>
      <c r="F174" s="406">
        <f t="shared" si="45"/>
        <v>1.56</v>
      </c>
      <c r="G174" s="468">
        <f t="shared" si="45"/>
        <v>10.5</v>
      </c>
      <c r="H174" s="407">
        <f t="shared" si="45"/>
        <v>1.2</v>
      </c>
      <c r="I174" s="407">
        <f t="shared" si="38"/>
        <v>12.06</v>
      </c>
      <c r="J174" s="407">
        <f t="shared" si="33"/>
        <v>12.150000003576279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12.56</v>
      </c>
      <c r="N174" s="410">
        <f t="shared" si="42"/>
        <v>12.650000003576279</v>
      </c>
      <c r="O174" s="411"/>
      <c r="P174" s="485">
        <f t="shared" ca="1" si="43"/>
        <v>0.35782407407407618</v>
      </c>
      <c r="Q174" s="484">
        <f t="shared" ca="1" si="44"/>
        <v>0.35798611111111323</v>
      </c>
      <c r="R174" s="486">
        <v>9.0000003576278687E-2</v>
      </c>
      <c r="S174" s="486"/>
      <c r="T174">
        <v>8</v>
      </c>
      <c r="U174" s="469" t="str">
        <f t="shared" si="34"/>
        <v>C5-R61</v>
      </c>
      <c r="V174">
        <v>5</v>
      </c>
      <c r="W174" s="470" t="s">
        <v>493</v>
      </c>
      <c r="X174" s="470" t="s">
        <v>494</v>
      </c>
      <c r="Y174">
        <v>61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C5-R63</v>
      </c>
      <c r="D175" s="405">
        <v>0.33336805555555554</v>
      </c>
      <c r="E175" s="405">
        <v>0.33354166666666668</v>
      </c>
      <c r="F175" s="406">
        <f t="shared" si="45"/>
        <v>1.56</v>
      </c>
      <c r="G175" s="468">
        <f t="shared" si="45"/>
        <v>10.5</v>
      </c>
      <c r="H175" s="407">
        <f t="shared" si="45"/>
        <v>1.2</v>
      </c>
      <c r="I175" s="407">
        <f t="shared" si="38"/>
        <v>12.06</v>
      </c>
      <c r="J175" s="407">
        <f t="shared" si="33"/>
        <v>12.189999995231629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12.56</v>
      </c>
      <c r="N175" s="410">
        <f t="shared" si="42"/>
        <v>12.689999995231629</v>
      </c>
      <c r="O175" s="411"/>
      <c r="P175" s="485">
        <f t="shared" ca="1" si="43"/>
        <v>0.35827546296296509</v>
      </c>
      <c r="Q175" s="484">
        <f t="shared" ca="1" si="44"/>
        <v>0.35844907407407622</v>
      </c>
      <c r="R175" s="486">
        <v>0.12999999523162842</v>
      </c>
      <c r="S175" s="486"/>
      <c r="T175">
        <v>8</v>
      </c>
      <c r="U175" s="469" t="str">
        <f t="shared" si="34"/>
        <v>C5-R63</v>
      </c>
      <c r="V175">
        <v>5</v>
      </c>
      <c r="W175" s="470" t="s">
        <v>493</v>
      </c>
      <c r="X175" s="470" t="s">
        <v>494</v>
      </c>
      <c r="Y175">
        <v>63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C6-R62</v>
      </c>
      <c r="D176" s="405">
        <v>0.33364583333333331</v>
      </c>
      <c r="E176" s="405">
        <v>0.33380787037037035</v>
      </c>
      <c r="F176" s="406">
        <f t="shared" si="45"/>
        <v>1.56</v>
      </c>
      <c r="G176" s="468">
        <f t="shared" si="45"/>
        <v>10.5</v>
      </c>
      <c r="H176" s="407">
        <f t="shared" si="45"/>
        <v>1.2</v>
      </c>
      <c r="I176" s="407">
        <f t="shared" si="38"/>
        <v>12.06</v>
      </c>
      <c r="J176" s="407">
        <f t="shared" si="33"/>
        <v>12.189999995231629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12.56</v>
      </c>
      <c r="N176" s="410">
        <f t="shared" si="42"/>
        <v>12.689999995231629</v>
      </c>
      <c r="O176" s="411"/>
      <c r="P176" s="485">
        <f t="shared" ca="1" si="43"/>
        <v>0.35873842592592808</v>
      </c>
      <c r="Q176" s="484">
        <f t="shared" ca="1" si="44"/>
        <v>0.35888888888889103</v>
      </c>
      <c r="R176" s="486">
        <v>0.12999999523162842</v>
      </c>
      <c r="S176" s="486"/>
      <c r="T176">
        <v>8</v>
      </c>
      <c r="U176" s="501" t="str">
        <f t="shared" si="34"/>
        <v>C6-R62</v>
      </c>
      <c r="V176">
        <v>6</v>
      </c>
      <c r="W176" s="501" t="s">
        <v>493</v>
      </c>
      <c r="X176" s="470" t="s">
        <v>494</v>
      </c>
      <c r="Y176">
        <v>62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C6-R60</v>
      </c>
      <c r="D177" s="405">
        <v>0.33391203703703703</v>
      </c>
      <c r="E177" s="405">
        <v>0.33405092592592595</v>
      </c>
      <c r="F177" s="406">
        <f t="shared" si="45"/>
        <v>1.56</v>
      </c>
      <c r="G177" s="468">
        <f t="shared" si="45"/>
        <v>10.5</v>
      </c>
      <c r="H177" s="407">
        <f t="shared" si="45"/>
        <v>1.2</v>
      </c>
      <c r="I177" s="407">
        <f t="shared" si="38"/>
        <v>12.06</v>
      </c>
      <c r="J177" s="407">
        <f t="shared" si="33"/>
        <v>12.099999999105931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12.56</v>
      </c>
      <c r="N177" s="410">
        <f t="shared" si="42"/>
        <v>12.599999999105931</v>
      </c>
      <c r="O177" s="411"/>
      <c r="P177" s="485">
        <f t="shared" ca="1" si="43"/>
        <v>0.35912037037037253</v>
      </c>
      <c r="Q177" s="484">
        <f t="shared" ca="1" si="44"/>
        <v>0.35925925925926144</v>
      </c>
      <c r="R177" s="486">
        <v>3.9999999105930328E-2</v>
      </c>
      <c r="S177" s="486"/>
      <c r="T177">
        <v>8</v>
      </c>
      <c r="U177" s="469" t="str">
        <f t="shared" si="34"/>
        <v>C6-R60</v>
      </c>
      <c r="V177">
        <v>6</v>
      </c>
      <c r="W177" s="470" t="s">
        <v>493</v>
      </c>
      <c r="X177" s="470" t="s">
        <v>494</v>
      </c>
      <c r="Y177">
        <v>60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C6-R58</v>
      </c>
      <c r="D178" s="405">
        <v>0.33414351851851853</v>
      </c>
      <c r="E178" s="405">
        <v>0.33431712962962962</v>
      </c>
      <c r="F178" s="406">
        <f t="shared" si="45"/>
        <v>1.56</v>
      </c>
      <c r="G178" s="468">
        <f t="shared" si="45"/>
        <v>10.5</v>
      </c>
      <c r="H178" s="407">
        <f t="shared" si="45"/>
        <v>1.2</v>
      </c>
      <c r="I178" s="407">
        <f t="shared" si="38"/>
        <v>12.06</v>
      </c>
      <c r="J178" s="407">
        <f t="shared" si="33"/>
        <v>12.160000001490117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12.56</v>
      </c>
      <c r="N178" s="410">
        <f t="shared" si="42"/>
        <v>12.660000001490117</v>
      </c>
      <c r="O178" s="411"/>
      <c r="P178" s="485">
        <f t="shared" ca="1" si="43"/>
        <v>0.35952546296296517</v>
      </c>
      <c r="Q178" s="484">
        <f t="shared" ca="1" si="44"/>
        <v>0.35969907407407631</v>
      </c>
      <c r="R178" s="486">
        <v>0.10000000149011612</v>
      </c>
      <c r="S178" s="486"/>
      <c r="T178">
        <v>8</v>
      </c>
      <c r="U178" s="469" t="str">
        <f t="shared" si="34"/>
        <v>C6-R58</v>
      </c>
      <c r="V178">
        <v>6</v>
      </c>
      <c r="W178" s="470" t="s">
        <v>493</v>
      </c>
      <c r="X178" s="470" t="s">
        <v>494</v>
      </c>
      <c r="Y178">
        <v>58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C6-R56</v>
      </c>
      <c r="D179" s="405">
        <v>0.33437499999999998</v>
      </c>
      <c r="E179" s="405">
        <v>0.33454861111111112</v>
      </c>
      <c r="F179" s="406">
        <f t="shared" ref="F179:H194" si="46">F178</f>
        <v>1.56</v>
      </c>
      <c r="G179" s="468">
        <f t="shared" si="46"/>
        <v>10.5</v>
      </c>
      <c r="H179" s="407">
        <f t="shared" si="46"/>
        <v>1.2</v>
      </c>
      <c r="I179" s="407">
        <f t="shared" si="38"/>
        <v>12.06</v>
      </c>
      <c r="J179" s="407">
        <f t="shared" si="33"/>
        <v>12.069999999776483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12.56</v>
      </c>
      <c r="N179" s="410">
        <f t="shared" si="42"/>
        <v>12.569999999776483</v>
      </c>
      <c r="O179" s="411"/>
      <c r="P179" s="485">
        <f t="shared" ca="1" si="43"/>
        <v>0.35996527777778003</v>
      </c>
      <c r="Q179" s="484">
        <f t="shared" ca="1" si="44"/>
        <v>0.36013888888889117</v>
      </c>
      <c r="R179" s="486">
        <v>9.9999997764825821E-3</v>
      </c>
      <c r="S179" s="486"/>
      <c r="T179">
        <v>8</v>
      </c>
      <c r="U179" s="469" t="str">
        <f t="shared" si="34"/>
        <v>C6-R56</v>
      </c>
      <c r="V179">
        <v>6</v>
      </c>
      <c r="W179" s="470" t="s">
        <v>493</v>
      </c>
      <c r="X179" s="470" t="s">
        <v>494</v>
      </c>
      <c r="Y179">
        <v>56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C6-R54</v>
      </c>
      <c r="D180" s="405">
        <v>0.33466435185185184</v>
      </c>
      <c r="E180" s="405">
        <v>0.33483796296296298</v>
      </c>
      <c r="F180" s="406">
        <f t="shared" si="46"/>
        <v>1.56</v>
      </c>
      <c r="G180" s="468">
        <f t="shared" si="46"/>
        <v>10.5</v>
      </c>
      <c r="H180" s="407">
        <f t="shared" si="46"/>
        <v>1.2</v>
      </c>
      <c r="I180" s="407">
        <f t="shared" si="38"/>
        <v>12.06</v>
      </c>
      <c r="J180" s="407">
        <f t="shared" si="33"/>
        <v>12.200000000596047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12.56</v>
      </c>
      <c r="N180" s="410">
        <f t="shared" si="42"/>
        <v>12.700000000596047</v>
      </c>
      <c r="O180" s="411"/>
      <c r="P180" s="485">
        <f t="shared" ca="1" si="43"/>
        <v>0.36039351851852081</v>
      </c>
      <c r="Q180" s="484">
        <f t="shared" ca="1" si="44"/>
        <v>0.36053240740740972</v>
      </c>
      <c r="R180" s="486">
        <v>0.14000000059604645</v>
      </c>
      <c r="S180" s="486"/>
      <c r="T180">
        <v>8</v>
      </c>
      <c r="U180" s="469" t="str">
        <f t="shared" si="34"/>
        <v>C6-R54</v>
      </c>
      <c r="V180">
        <v>6</v>
      </c>
      <c r="W180" s="470" t="s">
        <v>493</v>
      </c>
      <c r="X180" s="470" t="s">
        <v>494</v>
      </c>
      <c r="Y180">
        <v>54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C6-R52</v>
      </c>
      <c r="D181" s="405">
        <v>0.3349537037037037</v>
      </c>
      <c r="E181" s="405">
        <v>0.33512731481481484</v>
      </c>
      <c r="F181" s="406">
        <f t="shared" si="46"/>
        <v>1.56</v>
      </c>
      <c r="G181" s="468">
        <f t="shared" si="46"/>
        <v>10.5</v>
      </c>
      <c r="H181" s="407">
        <f t="shared" si="46"/>
        <v>1.2</v>
      </c>
      <c r="I181" s="407">
        <f t="shared" si="38"/>
        <v>12.06</v>
      </c>
      <c r="J181" s="407">
        <f t="shared" si="33"/>
        <v>12.189999995231629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12.56</v>
      </c>
      <c r="N181" s="410">
        <f t="shared" si="42"/>
        <v>12.689999995231629</v>
      </c>
      <c r="O181" s="411"/>
      <c r="P181" s="485">
        <f t="shared" ca="1" si="43"/>
        <v>0.36082175925926158</v>
      </c>
      <c r="Q181" s="484">
        <f t="shared" ca="1" si="44"/>
        <v>0.36098379629629862</v>
      </c>
      <c r="R181" s="486">
        <v>0.12999999523162842</v>
      </c>
      <c r="S181" s="486"/>
      <c r="T181">
        <v>8</v>
      </c>
      <c r="U181" s="469" t="str">
        <f t="shared" si="34"/>
        <v>C6-R52</v>
      </c>
      <c r="V181">
        <v>6</v>
      </c>
      <c r="W181" s="470" t="s">
        <v>493</v>
      </c>
      <c r="X181" s="470" t="s">
        <v>494</v>
      </c>
      <c r="Y181">
        <v>52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C6-R50</v>
      </c>
      <c r="D182" s="405">
        <v>0.33523148148148146</v>
      </c>
      <c r="E182" s="405">
        <v>0.33538194444444447</v>
      </c>
      <c r="F182" s="406">
        <f t="shared" si="46"/>
        <v>1.56</v>
      </c>
      <c r="G182" s="468">
        <f t="shared" si="46"/>
        <v>10.5</v>
      </c>
      <c r="H182" s="407">
        <f t="shared" si="46"/>
        <v>1.2</v>
      </c>
      <c r="I182" s="407">
        <f t="shared" si="38"/>
        <v>12.06</v>
      </c>
      <c r="J182" s="407">
        <f t="shared" si="33"/>
        <v>12.079999999552966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12.56</v>
      </c>
      <c r="N182" s="410">
        <f t="shared" si="42"/>
        <v>12.579999999552966</v>
      </c>
      <c r="O182" s="411"/>
      <c r="P182" s="485">
        <f t="shared" ca="1" si="43"/>
        <v>0.36125000000000235</v>
      </c>
      <c r="Q182" s="484">
        <f t="shared" ca="1" si="44"/>
        <v>0.36141203703703939</v>
      </c>
      <c r="R182" s="486">
        <v>1.9999999552965164E-2</v>
      </c>
      <c r="S182" s="486"/>
      <c r="T182">
        <v>8</v>
      </c>
      <c r="U182" s="469" t="str">
        <f t="shared" si="34"/>
        <v>C6-R50</v>
      </c>
      <c r="V182">
        <v>6</v>
      </c>
      <c r="W182" s="470" t="s">
        <v>493</v>
      </c>
      <c r="X182" s="470" t="s">
        <v>494</v>
      </c>
      <c r="Y182">
        <v>50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C6-R48</v>
      </c>
      <c r="D183" s="405">
        <v>0.33549768518518519</v>
      </c>
      <c r="E183" s="405">
        <v>0.3356365740740741</v>
      </c>
      <c r="F183" s="406">
        <f t="shared" si="46"/>
        <v>1.56</v>
      </c>
      <c r="G183" s="468">
        <f t="shared" si="46"/>
        <v>10.5</v>
      </c>
      <c r="H183" s="407">
        <f t="shared" si="46"/>
        <v>1.2</v>
      </c>
      <c r="I183" s="407">
        <f t="shared" si="38"/>
        <v>12.06</v>
      </c>
      <c r="J183" s="407">
        <f t="shared" si="33"/>
        <v>12.210000005960465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12.56</v>
      </c>
      <c r="N183" s="410">
        <f t="shared" si="42"/>
        <v>12.710000005960465</v>
      </c>
      <c r="O183" s="411"/>
      <c r="P183" s="485">
        <f t="shared" ca="1" si="43"/>
        <v>0.36170138888889125</v>
      </c>
      <c r="Q183" s="484">
        <f t="shared" ca="1" si="44"/>
        <v>0.36187500000000239</v>
      </c>
      <c r="R183" s="486">
        <v>0.15000000596046448</v>
      </c>
      <c r="S183" s="486"/>
      <c r="T183">
        <v>8</v>
      </c>
      <c r="U183" s="469" t="str">
        <f t="shared" si="34"/>
        <v>C6-R48</v>
      </c>
      <c r="V183">
        <v>6</v>
      </c>
      <c r="W183" s="470" t="s">
        <v>493</v>
      </c>
      <c r="X183" s="470" t="s">
        <v>494</v>
      </c>
      <c r="Y183">
        <v>48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C6-R46</v>
      </c>
      <c r="D184" s="405">
        <v>0.33575231481481482</v>
      </c>
      <c r="E184" s="405">
        <v>0.33592592592592591</v>
      </c>
      <c r="F184" s="406">
        <f t="shared" si="46"/>
        <v>1.56</v>
      </c>
      <c r="G184" s="468">
        <f t="shared" si="46"/>
        <v>10.5</v>
      </c>
      <c r="H184" s="407">
        <f t="shared" si="46"/>
        <v>1.2</v>
      </c>
      <c r="I184" s="407">
        <f t="shared" si="38"/>
        <v>12.06</v>
      </c>
      <c r="J184" s="407">
        <f t="shared" si="33"/>
        <v>12.119999998658896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12.56</v>
      </c>
      <c r="N184" s="410">
        <f t="shared" si="42"/>
        <v>12.619999998658896</v>
      </c>
      <c r="O184" s="411"/>
      <c r="P184" s="485">
        <f t="shared" ca="1" si="43"/>
        <v>0.36216435185185425</v>
      </c>
      <c r="Q184" s="484">
        <f t="shared" ca="1" si="44"/>
        <v>0.36233796296296539</v>
      </c>
      <c r="R184" s="486">
        <v>5.9999998658895493E-2</v>
      </c>
      <c r="S184" s="486"/>
      <c r="T184">
        <v>8</v>
      </c>
      <c r="U184" s="469" t="str">
        <f t="shared" si="34"/>
        <v>C6-R46</v>
      </c>
      <c r="V184">
        <v>6</v>
      </c>
      <c r="W184" s="470" t="s">
        <v>493</v>
      </c>
      <c r="X184" s="470" t="s">
        <v>494</v>
      </c>
      <c r="Y184">
        <v>46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C6-R44</v>
      </c>
      <c r="D185" s="405">
        <v>0.33603009259259259</v>
      </c>
      <c r="E185" s="405">
        <v>0.33620370370370373</v>
      </c>
      <c r="F185" s="406">
        <f t="shared" si="46"/>
        <v>1.56</v>
      </c>
      <c r="G185" s="468">
        <f t="shared" si="46"/>
        <v>10.5</v>
      </c>
      <c r="H185" s="407">
        <f t="shared" si="46"/>
        <v>1.2</v>
      </c>
      <c r="I185" s="407">
        <f t="shared" si="38"/>
        <v>12.06</v>
      </c>
      <c r="J185" s="407">
        <f t="shared" si="33"/>
        <v>12.150000003576279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12.56</v>
      </c>
      <c r="N185" s="410">
        <f t="shared" si="42"/>
        <v>12.650000003576279</v>
      </c>
      <c r="O185" s="411"/>
      <c r="P185" s="485">
        <f t="shared" ca="1" si="43"/>
        <v>0.36262731481481725</v>
      </c>
      <c r="Q185" s="484">
        <f t="shared" ca="1" si="44"/>
        <v>0.3627777777777802</v>
      </c>
      <c r="R185" s="486">
        <v>9.0000003576278687E-2</v>
      </c>
      <c r="S185" s="486"/>
      <c r="T185">
        <v>8</v>
      </c>
      <c r="U185" s="469" t="str">
        <f t="shared" si="34"/>
        <v>C6-R44</v>
      </c>
      <c r="V185">
        <v>6</v>
      </c>
      <c r="W185" s="470" t="s">
        <v>493</v>
      </c>
      <c r="X185" s="470" t="s">
        <v>494</v>
      </c>
      <c r="Y185">
        <v>44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C6-R42</v>
      </c>
      <c r="D186" s="405">
        <v>0.33627314814814813</v>
      </c>
      <c r="E186" s="405">
        <v>0.33644675925925926</v>
      </c>
      <c r="F186" s="406">
        <f t="shared" si="46"/>
        <v>1.56</v>
      </c>
      <c r="G186" s="468">
        <f t="shared" si="46"/>
        <v>10.5</v>
      </c>
      <c r="H186" s="407">
        <f t="shared" si="46"/>
        <v>1.2</v>
      </c>
      <c r="I186" s="407">
        <f t="shared" si="38"/>
        <v>12.06</v>
      </c>
      <c r="J186" s="407">
        <f t="shared" si="33"/>
        <v>12.139999998211861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12.56</v>
      </c>
      <c r="N186" s="410">
        <f t="shared" si="42"/>
        <v>12.639999998211861</v>
      </c>
      <c r="O186" s="411"/>
      <c r="P186" s="485">
        <f t="shared" ca="1" si="43"/>
        <v>0.36303240740740983</v>
      </c>
      <c r="Q186" s="484">
        <f t="shared" ca="1" si="44"/>
        <v>0.36318287037037278</v>
      </c>
      <c r="R186" s="486">
        <v>7.9999998211860657E-2</v>
      </c>
      <c r="S186" s="486"/>
      <c r="T186">
        <v>8</v>
      </c>
      <c r="U186" s="469" t="str">
        <f t="shared" si="34"/>
        <v>C6-R42</v>
      </c>
      <c r="V186">
        <v>6</v>
      </c>
      <c r="W186" s="470" t="s">
        <v>493</v>
      </c>
      <c r="X186" s="470" t="s">
        <v>494</v>
      </c>
      <c r="Y186">
        <v>42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C6-R40</v>
      </c>
      <c r="D187" s="405">
        <v>0.33656249999999999</v>
      </c>
      <c r="E187" s="405">
        <v>0.3367013888888889</v>
      </c>
      <c r="F187" s="406">
        <f t="shared" si="46"/>
        <v>1.56</v>
      </c>
      <c r="G187" s="468">
        <f t="shared" si="46"/>
        <v>10.5</v>
      </c>
      <c r="H187" s="407">
        <f t="shared" si="46"/>
        <v>1.2</v>
      </c>
      <c r="I187" s="407">
        <f t="shared" si="38"/>
        <v>12.06</v>
      </c>
      <c r="J187" s="407">
        <f t="shared" si="33"/>
        <v>12.110000000745059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12.56</v>
      </c>
      <c r="N187" s="410">
        <f t="shared" si="42"/>
        <v>12.610000000745059</v>
      </c>
      <c r="O187" s="411"/>
      <c r="P187" s="485">
        <f t="shared" ca="1" si="43"/>
        <v>0.36344907407407651</v>
      </c>
      <c r="Q187" s="484">
        <f t="shared" ca="1" si="44"/>
        <v>0.36359953703703946</v>
      </c>
      <c r="R187" s="486">
        <v>5.000000074505806E-2</v>
      </c>
      <c r="S187" s="486"/>
      <c r="T187">
        <v>8</v>
      </c>
      <c r="U187" s="469" t="str">
        <f t="shared" si="34"/>
        <v>C6-R40</v>
      </c>
      <c r="V187">
        <v>6</v>
      </c>
      <c r="W187" s="470" t="s">
        <v>493</v>
      </c>
      <c r="X187" s="470" t="s">
        <v>494</v>
      </c>
      <c r="Y187">
        <v>40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C6-R38</v>
      </c>
      <c r="D188" s="405">
        <v>0.33679398148148149</v>
      </c>
      <c r="E188" s="405">
        <v>0.33696759259259257</v>
      </c>
      <c r="F188" s="406">
        <f t="shared" si="46"/>
        <v>1.56</v>
      </c>
      <c r="G188" s="468">
        <f t="shared" si="46"/>
        <v>10.5</v>
      </c>
      <c r="H188" s="407">
        <f t="shared" si="46"/>
        <v>1.2</v>
      </c>
      <c r="I188" s="407">
        <f t="shared" si="38"/>
        <v>12.06</v>
      </c>
      <c r="J188" s="407">
        <f t="shared" si="33"/>
        <v>12.210000005960465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12.56</v>
      </c>
      <c r="N188" s="410">
        <f t="shared" si="42"/>
        <v>12.710000005960465</v>
      </c>
      <c r="O188" s="411"/>
      <c r="P188" s="485">
        <f t="shared" ca="1" si="43"/>
        <v>0.36384259259259499</v>
      </c>
      <c r="Q188" s="484">
        <f t="shared" ca="1" si="44"/>
        <v>0.36399305555555794</v>
      </c>
      <c r="R188" s="486">
        <v>0.15000000596046448</v>
      </c>
      <c r="S188" s="486"/>
      <c r="T188">
        <v>8</v>
      </c>
      <c r="U188" s="469" t="str">
        <f t="shared" si="34"/>
        <v>C6-R38</v>
      </c>
      <c r="V188">
        <v>6</v>
      </c>
      <c r="W188" s="470" t="s">
        <v>493</v>
      </c>
      <c r="X188" s="470" t="s">
        <v>494</v>
      </c>
      <c r="Y188">
        <v>38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C6-R36</v>
      </c>
      <c r="D189" s="405">
        <v>0.33706018518518521</v>
      </c>
      <c r="E189" s="405">
        <v>0.3372337962962963</v>
      </c>
      <c r="F189" s="406">
        <f t="shared" si="46"/>
        <v>1.56</v>
      </c>
      <c r="G189" s="468">
        <f t="shared" si="46"/>
        <v>10.5</v>
      </c>
      <c r="H189" s="407">
        <f t="shared" si="46"/>
        <v>1.2</v>
      </c>
      <c r="I189" s="407">
        <f t="shared" si="38"/>
        <v>12.06</v>
      </c>
      <c r="J189" s="407">
        <f t="shared" si="33"/>
        <v>12.189999995231629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12.56</v>
      </c>
      <c r="N189" s="410">
        <f t="shared" si="42"/>
        <v>12.689999995231629</v>
      </c>
      <c r="O189" s="411"/>
      <c r="P189" s="485">
        <f t="shared" ca="1" si="43"/>
        <v>0.3642824074074098</v>
      </c>
      <c r="Q189" s="484">
        <f t="shared" ca="1" si="44"/>
        <v>0.36443287037037275</v>
      </c>
      <c r="R189" s="486">
        <v>0.12999999523162842</v>
      </c>
      <c r="S189" s="486"/>
      <c r="T189">
        <v>8</v>
      </c>
      <c r="U189" s="469" t="str">
        <f t="shared" si="34"/>
        <v>C6-R36</v>
      </c>
      <c r="V189">
        <v>6</v>
      </c>
      <c r="W189" s="470" t="s">
        <v>493</v>
      </c>
      <c r="X189" s="470" t="s">
        <v>494</v>
      </c>
      <c r="Y189">
        <v>36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C6-R34</v>
      </c>
      <c r="D190" s="405">
        <v>0.33733796296296298</v>
      </c>
      <c r="E190" s="405">
        <v>0.33751157407407406</v>
      </c>
      <c r="F190" s="406">
        <f t="shared" si="46"/>
        <v>1.56</v>
      </c>
      <c r="G190" s="468">
        <f t="shared" si="46"/>
        <v>10.5</v>
      </c>
      <c r="H190" s="407">
        <f t="shared" si="46"/>
        <v>1.2</v>
      </c>
      <c r="I190" s="407">
        <f t="shared" si="38"/>
        <v>12.06</v>
      </c>
      <c r="J190" s="407">
        <f t="shared" si="33"/>
        <v>12.099999999105931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12.56</v>
      </c>
      <c r="N190" s="410">
        <f t="shared" si="42"/>
        <v>12.599999999105931</v>
      </c>
      <c r="O190" s="411"/>
      <c r="P190" s="485">
        <f t="shared" ca="1" si="43"/>
        <v>0.36466435185185425</v>
      </c>
      <c r="Q190" s="484">
        <f t="shared" ca="1" si="44"/>
        <v>0.3648263888888913</v>
      </c>
      <c r="R190" s="486">
        <v>3.9999999105930328E-2</v>
      </c>
      <c r="S190" s="486"/>
      <c r="T190">
        <v>8</v>
      </c>
      <c r="U190" s="469" t="str">
        <f t="shared" si="34"/>
        <v>C6-R34</v>
      </c>
      <c r="V190">
        <v>6</v>
      </c>
      <c r="W190" s="470" t="s">
        <v>493</v>
      </c>
      <c r="X190" s="470" t="s">
        <v>494</v>
      </c>
      <c r="Y190">
        <v>34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C6-R32</v>
      </c>
      <c r="D191" s="405">
        <v>0.33761574074074074</v>
      </c>
      <c r="E191" s="405">
        <v>0.33775462962962965</v>
      </c>
      <c r="F191" s="406">
        <f t="shared" si="46"/>
        <v>1.56</v>
      </c>
      <c r="G191" s="468">
        <f t="shared" si="46"/>
        <v>10.5</v>
      </c>
      <c r="H191" s="407">
        <f t="shared" si="46"/>
        <v>1.2</v>
      </c>
      <c r="I191" s="407">
        <f t="shared" si="38"/>
        <v>12.06</v>
      </c>
      <c r="J191" s="407">
        <f t="shared" si="33"/>
        <v>12.089999999329448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12.56</v>
      </c>
      <c r="N191" s="410">
        <f t="shared" si="42"/>
        <v>12.589999999329448</v>
      </c>
      <c r="O191" s="411"/>
      <c r="P191" s="485">
        <f t="shared" ca="1" si="43"/>
        <v>0.36510416666666906</v>
      </c>
      <c r="Q191" s="484">
        <f t="shared" ca="1" si="44"/>
        <v>0.3652662037037061</v>
      </c>
      <c r="R191" s="486">
        <v>2.9999999329447746E-2</v>
      </c>
      <c r="S191" s="486"/>
      <c r="T191">
        <v>8</v>
      </c>
      <c r="U191" s="469" t="str">
        <f t="shared" si="34"/>
        <v>C6-R32</v>
      </c>
      <c r="V191">
        <v>6</v>
      </c>
      <c r="W191" s="470" t="s">
        <v>493</v>
      </c>
      <c r="X191" s="470" t="s">
        <v>494</v>
      </c>
      <c r="Y191">
        <v>32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C6-R30</v>
      </c>
      <c r="D192" s="405">
        <v>0.33784722222222224</v>
      </c>
      <c r="E192" s="405">
        <v>0.33800925925925923</v>
      </c>
      <c r="F192" s="406">
        <f t="shared" si="46"/>
        <v>1.56</v>
      </c>
      <c r="G192" s="468">
        <f t="shared" si="46"/>
        <v>10.5</v>
      </c>
      <c r="H192" s="407">
        <f t="shared" si="46"/>
        <v>1.2</v>
      </c>
      <c r="I192" s="407">
        <f t="shared" si="38"/>
        <v>12.06</v>
      </c>
      <c r="J192" s="407">
        <f t="shared" si="33"/>
        <v>12.079999999552966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12.56</v>
      </c>
      <c r="N192" s="410">
        <f t="shared" si="42"/>
        <v>12.579999999552966</v>
      </c>
      <c r="O192" s="411"/>
      <c r="P192" s="485">
        <f t="shared" ca="1" si="43"/>
        <v>0.3654976851851876</v>
      </c>
      <c r="Q192" s="484">
        <f t="shared" ca="1" si="44"/>
        <v>0.36563657407407651</v>
      </c>
      <c r="R192" s="486">
        <v>1.9999999552965164E-2</v>
      </c>
      <c r="S192" s="486"/>
      <c r="T192">
        <v>8</v>
      </c>
      <c r="U192" s="469" t="str">
        <f t="shared" si="34"/>
        <v>C6-R30</v>
      </c>
      <c r="V192">
        <v>6</v>
      </c>
      <c r="W192" s="470" t="s">
        <v>493</v>
      </c>
      <c r="X192" s="470" t="s">
        <v>494</v>
      </c>
      <c r="Y192">
        <v>30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C6-R28</v>
      </c>
      <c r="D193" s="405">
        <v>0.33807870370370369</v>
      </c>
      <c r="E193" s="405">
        <v>0.33822916666666669</v>
      </c>
      <c r="F193" s="406">
        <f t="shared" si="46"/>
        <v>1.56</v>
      </c>
      <c r="G193" s="468">
        <f t="shared" si="46"/>
        <v>10.5</v>
      </c>
      <c r="H193" s="407">
        <f t="shared" si="46"/>
        <v>1.2</v>
      </c>
      <c r="I193" s="407">
        <f t="shared" si="38"/>
        <v>12.06</v>
      </c>
      <c r="J193" s="407">
        <f t="shared" si="33"/>
        <v>12.069999999776483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12.56</v>
      </c>
      <c r="N193" s="410">
        <f t="shared" si="42"/>
        <v>12.569999999776483</v>
      </c>
      <c r="O193" s="411"/>
      <c r="P193" s="485">
        <f t="shared" ca="1" si="43"/>
        <v>0.36587962962963205</v>
      </c>
      <c r="Q193" s="484">
        <f t="shared" ca="1" si="44"/>
        <v>0.36605324074074319</v>
      </c>
      <c r="R193" s="486">
        <v>9.9999997764825821E-3</v>
      </c>
      <c r="S193" s="486"/>
      <c r="T193">
        <v>8</v>
      </c>
      <c r="U193" s="469" t="str">
        <f t="shared" si="34"/>
        <v>C6-R28</v>
      </c>
      <c r="V193">
        <v>6</v>
      </c>
      <c r="W193" s="470" t="s">
        <v>493</v>
      </c>
      <c r="X193" s="470" t="s">
        <v>494</v>
      </c>
      <c r="Y193">
        <v>28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C6-R26</v>
      </c>
      <c r="D194" s="405">
        <v>0.33834490740740741</v>
      </c>
      <c r="E194" s="405">
        <v>0.33850694444444446</v>
      </c>
      <c r="F194" s="406">
        <f t="shared" si="46"/>
        <v>1.56</v>
      </c>
      <c r="G194" s="468">
        <f t="shared" si="46"/>
        <v>10.5</v>
      </c>
      <c r="H194" s="407">
        <f t="shared" si="46"/>
        <v>1.2</v>
      </c>
      <c r="I194" s="407">
        <f t="shared" si="38"/>
        <v>12.06</v>
      </c>
      <c r="J194" s="407">
        <f t="shared" si="33"/>
        <v>12.179999997317791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12.56</v>
      </c>
      <c r="N194" s="410">
        <f t="shared" si="42"/>
        <v>12.679999997317791</v>
      </c>
      <c r="O194" s="411"/>
      <c r="P194" s="485">
        <f t="shared" ca="1" si="43"/>
        <v>0.36630787037037282</v>
      </c>
      <c r="Q194" s="484">
        <f t="shared" ca="1" si="44"/>
        <v>0.36648148148148396</v>
      </c>
      <c r="R194" s="486">
        <v>0.11999999731779099</v>
      </c>
      <c r="S194" s="486"/>
      <c r="T194">
        <v>8</v>
      </c>
      <c r="U194" s="469" t="str">
        <f t="shared" si="34"/>
        <v>C6-R26</v>
      </c>
      <c r="V194">
        <v>6</v>
      </c>
      <c r="W194" s="470" t="s">
        <v>493</v>
      </c>
      <c r="X194" s="470" t="s">
        <v>494</v>
      </c>
      <c r="Y194">
        <v>26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C6-R24</v>
      </c>
      <c r="D195" s="405">
        <v>0.33861111111111108</v>
      </c>
      <c r="E195" s="405">
        <v>0.33876157407407409</v>
      </c>
      <c r="F195" s="406">
        <f t="shared" ref="F195:H210" si="47">F194</f>
        <v>1.56</v>
      </c>
      <c r="G195" s="468">
        <f t="shared" si="47"/>
        <v>10.5</v>
      </c>
      <c r="H195" s="407">
        <f t="shared" si="47"/>
        <v>1.2</v>
      </c>
      <c r="I195" s="407">
        <f t="shared" si="38"/>
        <v>12.06</v>
      </c>
      <c r="J195" s="407">
        <f t="shared" si="33"/>
        <v>12.099999999105931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12.56</v>
      </c>
      <c r="N195" s="410">
        <f t="shared" si="42"/>
        <v>12.599999999105931</v>
      </c>
      <c r="O195" s="411"/>
      <c r="P195" s="485">
        <f t="shared" ca="1" si="43"/>
        <v>0.3667245370370395</v>
      </c>
      <c r="Q195" s="484">
        <f t="shared" ca="1" si="44"/>
        <v>0.36686342592592841</v>
      </c>
      <c r="R195" s="486">
        <v>3.9999999105930328E-2</v>
      </c>
      <c r="S195" s="486"/>
      <c r="T195">
        <v>9</v>
      </c>
      <c r="U195" s="469" t="str">
        <f t="shared" si="34"/>
        <v>C6-R24</v>
      </c>
      <c r="V195">
        <v>6</v>
      </c>
      <c r="W195" s="470" t="s">
        <v>493</v>
      </c>
      <c r="X195" s="470" t="s">
        <v>494</v>
      </c>
      <c r="Y195">
        <v>24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C6-R22</v>
      </c>
      <c r="D196" s="405">
        <v>0.33884259259259258</v>
      </c>
      <c r="E196" s="405">
        <v>0.33900462962962963</v>
      </c>
      <c r="F196" s="406">
        <f t="shared" si="47"/>
        <v>1.56</v>
      </c>
      <c r="G196" s="468">
        <f t="shared" si="47"/>
        <v>10.5</v>
      </c>
      <c r="H196" s="407">
        <f t="shared" si="47"/>
        <v>1.2</v>
      </c>
      <c r="I196" s="407">
        <f t="shared" si="38"/>
        <v>12.06</v>
      </c>
      <c r="J196" s="407">
        <f t="shared" si="33"/>
        <v>12.150000003576279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12.56</v>
      </c>
      <c r="N196" s="410">
        <f t="shared" si="42"/>
        <v>12.650000003576279</v>
      </c>
      <c r="O196" s="411"/>
      <c r="P196" s="485">
        <f t="shared" ca="1" si="43"/>
        <v>0.36709490740740991</v>
      </c>
      <c r="Q196" s="484">
        <f t="shared" ca="1" si="44"/>
        <v>0.36723379629629882</v>
      </c>
      <c r="R196" s="486">
        <v>9.0000003576278687E-2</v>
      </c>
      <c r="S196" s="486"/>
      <c r="T196">
        <v>9</v>
      </c>
      <c r="U196" s="469" t="str">
        <f t="shared" si="34"/>
        <v>C6-R22</v>
      </c>
      <c r="V196">
        <v>6</v>
      </c>
      <c r="W196" s="470" t="s">
        <v>493</v>
      </c>
      <c r="X196" s="470" t="s">
        <v>494</v>
      </c>
      <c r="Y196">
        <v>22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C6-R20</v>
      </c>
      <c r="D197" s="405">
        <v>0.33908564814814812</v>
      </c>
      <c r="E197" s="405">
        <v>0.33923611111111113</v>
      </c>
      <c r="F197" s="406">
        <f t="shared" si="47"/>
        <v>1.56</v>
      </c>
      <c r="G197" s="468">
        <f t="shared" si="47"/>
        <v>10.5</v>
      </c>
      <c r="H197" s="407">
        <f t="shared" si="47"/>
        <v>1.2</v>
      </c>
      <c r="I197" s="407">
        <f t="shared" si="38"/>
        <v>12.06</v>
      </c>
      <c r="J197" s="407">
        <f t="shared" si="33"/>
        <v>12.200000000596047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12.56</v>
      </c>
      <c r="N197" s="410">
        <f t="shared" si="42"/>
        <v>12.700000000596047</v>
      </c>
      <c r="O197" s="411"/>
      <c r="P197" s="485">
        <f t="shared" ca="1" si="43"/>
        <v>0.36748842592592845</v>
      </c>
      <c r="Q197" s="484">
        <f t="shared" ca="1" si="44"/>
        <v>0.3676388888888914</v>
      </c>
      <c r="R197" s="486">
        <v>0.14000000059604645</v>
      </c>
      <c r="S197" s="486"/>
      <c r="T197">
        <v>9</v>
      </c>
      <c r="U197" s="501" t="str">
        <f t="shared" si="34"/>
        <v>C6-R20</v>
      </c>
      <c r="V197">
        <v>6</v>
      </c>
      <c r="W197" s="501" t="s">
        <v>493</v>
      </c>
      <c r="X197" s="470" t="s">
        <v>494</v>
      </c>
      <c r="Y197">
        <v>20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C6-R18</v>
      </c>
      <c r="D198" s="405">
        <v>0.33935185185185185</v>
      </c>
      <c r="E198" s="405">
        <v>0.33952546296296299</v>
      </c>
      <c r="F198" s="406">
        <f t="shared" si="47"/>
        <v>1.56</v>
      </c>
      <c r="G198" s="468">
        <f t="shared" si="47"/>
        <v>10.5</v>
      </c>
      <c r="H198" s="407">
        <f t="shared" si="47"/>
        <v>1.2</v>
      </c>
      <c r="I198" s="407">
        <f t="shared" si="38"/>
        <v>12.06</v>
      </c>
      <c r="J198" s="407">
        <f t="shared" si="33"/>
        <v>12.119999998658896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12.56</v>
      </c>
      <c r="N198" s="410">
        <f t="shared" si="42"/>
        <v>12.619999998658896</v>
      </c>
      <c r="O198" s="411"/>
      <c r="P198" s="485">
        <f t="shared" ca="1" si="43"/>
        <v>0.36789351851852103</v>
      </c>
      <c r="Q198" s="484">
        <f t="shared" ca="1" si="44"/>
        <v>0.36803240740740994</v>
      </c>
      <c r="R198" s="486">
        <v>5.9999998658895493E-2</v>
      </c>
      <c r="S198" s="486"/>
      <c r="T198">
        <v>9</v>
      </c>
      <c r="U198" s="501" t="str">
        <f t="shared" si="34"/>
        <v>C6-R18</v>
      </c>
      <c r="V198">
        <v>6</v>
      </c>
      <c r="W198" s="501" t="s">
        <v>493</v>
      </c>
      <c r="X198" s="470" t="s">
        <v>494</v>
      </c>
      <c r="Y198">
        <v>18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C6-R16</v>
      </c>
      <c r="D199" s="405">
        <v>0.33964120370370371</v>
      </c>
      <c r="E199" s="405">
        <v>0.33981481481481479</v>
      </c>
      <c r="F199" s="406">
        <f t="shared" si="47"/>
        <v>1.56</v>
      </c>
      <c r="G199" s="468">
        <f t="shared" si="47"/>
        <v>10.5</v>
      </c>
      <c r="H199" s="407">
        <f t="shared" si="47"/>
        <v>1.2</v>
      </c>
      <c r="I199" s="407">
        <f t="shared" si="38"/>
        <v>12.06</v>
      </c>
      <c r="J199" s="407">
        <f t="shared" si="33"/>
        <v>12.210000005960465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12.56</v>
      </c>
      <c r="N199" s="410">
        <f t="shared" si="42"/>
        <v>12.710000005960465</v>
      </c>
      <c r="O199" s="411"/>
      <c r="P199" s="485">
        <f t="shared" ca="1" si="43"/>
        <v>0.36829861111111367</v>
      </c>
      <c r="Q199" s="484">
        <f t="shared" ca="1" si="44"/>
        <v>0.36843750000000258</v>
      </c>
      <c r="R199" s="486">
        <v>0.15000000596046448</v>
      </c>
      <c r="S199" s="486"/>
      <c r="T199">
        <v>9</v>
      </c>
      <c r="U199" s="469" t="str">
        <f t="shared" si="34"/>
        <v>C6-R16</v>
      </c>
      <c r="V199">
        <v>6</v>
      </c>
      <c r="W199" s="470" t="s">
        <v>493</v>
      </c>
      <c r="X199" s="470" t="s">
        <v>494</v>
      </c>
      <c r="Y199">
        <v>16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C6-R14</v>
      </c>
      <c r="D200" s="405">
        <v>0.33991898148148147</v>
      </c>
      <c r="E200" s="405">
        <v>0.34005787037037039</v>
      </c>
      <c r="F200" s="406">
        <f t="shared" si="47"/>
        <v>1.56</v>
      </c>
      <c r="G200" s="468">
        <f t="shared" si="47"/>
        <v>10.5</v>
      </c>
      <c r="H200" s="407">
        <f t="shared" si="47"/>
        <v>1.2</v>
      </c>
      <c r="I200" s="407">
        <f t="shared" si="38"/>
        <v>12.06</v>
      </c>
      <c r="J200" s="407">
        <f t="shared" si="33"/>
        <v>12.189999995231629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12.56</v>
      </c>
      <c r="N200" s="410">
        <f t="shared" si="42"/>
        <v>12.689999995231629</v>
      </c>
      <c r="O200" s="411"/>
      <c r="P200" s="485">
        <f t="shared" ca="1" si="43"/>
        <v>0.36871527777778035</v>
      </c>
      <c r="Q200" s="484">
        <f t="shared" ca="1" si="44"/>
        <v>0.36885416666666926</v>
      </c>
      <c r="R200" s="486">
        <v>0.12999999523162842</v>
      </c>
      <c r="S200" s="486"/>
      <c r="T200">
        <v>9</v>
      </c>
      <c r="U200" s="469" t="str">
        <f t="shared" si="34"/>
        <v>C6-R14</v>
      </c>
      <c r="V200">
        <v>6</v>
      </c>
      <c r="W200" s="470" t="s">
        <v>493</v>
      </c>
      <c r="X200" s="470" t="s">
        <v>494</v>
      </c>
      <c r="Y200">
        <v>14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C6-R12</v>
      </c>
      <c r="D201" s="405">
        <v>0.34017361111111111</v>
      </c>
      <c r="E201" s="405">
        <v>0.34033564814814815</v>
      </c>
      <c r="F201" s="406">
        <f t="shared" si="47"/>
        <v>1.56</v>
      </c>
      <c r="G201" s="468">
        <f t="shared" si="47"/>
        <v>10.5</v>
      </c>
      <c r="H201" s="407">
        <f t="shared" si="47"/>
        <v>1.2</v>
      </c>
      <c r="I201" s="407">
        <f t="shared" si="38"/>
        <v>12.06</v>
      </c>
      <c r="J201" s="407">
        <f t="shared" si="33"/>
        <v>12.099999999105931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12.56</v>
      </c>
      <c r="N201" s="410">
        <f t="shared" si="42"/>
        <v>12.599999999105931</v>
      </c>
      <c r="O201" s="411"/>
      <c r="P201" s="485">
        <f t="shared" ca="1" si="43"/>
        <v>0.36914351851852112</v>
      </c>
      <c r="Q201" s="484">
        <f t="shared" ca="1" si="44"/>
        <v>0.36929398148148407</v>
      </c>
      <c r="R201" s="486">
        <v>3.9999999105930328E-2</v>
      </c>
      <c r="S201" s="486"/>
      <c r="T201">
        <v>9</v>
      </c>
      <c r="U201" s="469" t="str">
        <f t="shared" si="34"/>
        <v>C6-R12</v>
      </c>
      <c r="V201">
        <v>6</v>
      </c>
      <c r="W201" s="470" t="s">
        <v>493</v>
      </c>
      <c r="X201" s="470" t="s">
        <v>494</v>
      </c>
      <c r="Y201">
        <v>12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C6-R10</v>
      </c>
      <c r="D202" s="405">
        <v>0.34040509259259261</v>
      </c>
      <c r="E202" s="405">
        <v>0.34057870370370369</v>
      </c>
      <c r="F202" s="406">
        <f t="shared" si="47"/>
        <v>1.56</v>
      </c>
      <c r="G202" s="468">
        <f t="shared" si="47"/>
        <v>10.5</v>
      </c>
      <c r="H202" s="407">
        <f t="shared" si="47"/>
        <v>1.2</v>
      </c>
      <c r="I202" s="407">
        <f t="shared" si="38"/>
        <v>12.06</v>
      </c>
      <c r="J202" s="407">
        <f t="shared" si="33"/>
        <v>12.139999998211861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12.56</v>
      </c>
      <c r="N202" s="410">
        <f t="shared" si="42"/>
        <v>12.639999998211861</v>
      </c>
      <c r="O202" s="411"/>
      <c r="P202" s="485">
        <f t="shared" ca="1" si="43"/>
        <v>0.3695486111111137</v>
      </c>
      <c r="Q202" s="484">
        <f t="shared" ca="1" si="44"/>
        <v>0.36972222222222484</v>
      </c>
      <c r="R202" s="486">
        <v>7.9999998211860657E-2</v>
      </c>
      <c r="S202" s="486"/>
      <c r="T202">
        <v>9</v>
      </c>
      <c r="U202" s="469" t="str">
        <f t="shared" si="34"/>
        <v>C6-R10</v>
      </c>
      <c r="V202">
        <v>6</v>
      </c>
      <c r="W202" s="470" t="s">
        <v>493</v>
      </c>
      <c r="X202" s="470" t="s">
        <v>494</v>
      </c>
      <c r="Y202">
        <v>10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C6-R8</v>
      </c>
      <c r="D203" s="405">
        <v>0.34063657407407405</v>
      </c>
      <c r="E203" s="405">
        <v>0.34077546296296296</v>
      </c>
      <c r="F203" s="406">
        <f t="shared" si="47"/>
        <v>1.56</v>
      </c>
      <c r="G203" s="468">
        <f t="shared" si="47"/>
        <v>10.5</v>
      </c>
      <c r="H203" s="407">
        <f t="shared" si="47"/>
        <v>1.2</v>
      </c>
      <c r="I203" s="407">
        <f t="shared" si="38"/>
        <v>12.06</v>
      </c>
      <c r="J203" s="407">
        <f t="shared" si="33"/>
        <v>12.079999999552966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12.56</v>
      </c>
      <c r="N203" s="410">
        <f t="shared" si="42"/>
        <v>12.579999999552966</v>
      </c>
      <c r="O203" s="411"/>
      <c r="P203" s="485">
        <f t="shared" ca="1" si="43"/>
        <v>0.3700000000000026</v>
      </c>
      <c r="Q203" s="484">
        <f t="shared" ca="1" si="44"/>
        <v>0.37016203703703965</v>
      </c>
      <c r="R203" s="486">
        <v>1.9999999552965164E-2</v>
      </c>
      <c r="S203" s="486"/>
      <c r="T203">
        <v>9</v>
      </c>
      <c r="U203" s="469" t="str">
        <f t="shared" si="34"/>
        <v>C6-R8</v>
      </c>
      <c r="V203">
        <v>6</v>
      </c>
      <c r="W203" s="470" t="s">
        <v>493</v>
      </c>
      <c r="X203" s="470" t="s">
        <v>494</v>
      </c>
      <c r="Y203">
        <v>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C6-R6</v>
      </c>
      <c r="D204" s="405">
        <v>0.34092592592592591</v>
      </c>
      <c r="E204" s="405">
        <v>0.34106481481481482</v>
      </c>
      <c r="F204" s="406">
        <f t="shared" si="47"/>
        <v>1.56</v>
      </c>
      <c r="G204" s="468">
        <f t="shared" si="47"/>
        <v>10.5</v>
      </c>
      <c r="H204" s="407">
        <f t="shared" si="47"/>
        <v>1.2</v>
      </c>
      <c r="I204" s="407">
        <f t="shared" si="38"/>
        <v>12.06</v>
      </c>
      <c r="J204" s="407">
        <f t="shared" si="33"/>
        <v>12.119999998658896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12.56</v>
      </c>
      <c r="N204" s="410">
        <f t="shared" si="42"/>
        <v>12.619999998658896</v>
      </c>
      <c r="O204" s="411"/>
      <c r="P204" s="485">
        <f t="shared" ca="1" si="43"/>
        <v>0.37039351851852115</v>
      </c>
      <c r="Q204" s="484">
        <f t="shared" ca="1" si="44"/>
        <v>0.37055555555555819</v>
      </c>
      <c r="R204" s="486">
        <v>5.9999998658895493E-2</v>
      </c>
      <c r="S204" s="486"/>
      <c r="T204">
        <v>9</v>
      </c>
      <c r="U204" s="469" t="str">
        <f t="shared" si="34"/>
        <v>C6-R6</v>
      </c>
      <c r="V204">
        <v>6</v>
      </c>
      <c r="W204" s="470" t="s">
        <v>493</v>
      </c>
      <c r="X204" s="470" t="s">
        <v>494</v>
      </c>
      <c r="Y204">
        <v>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C6-R4</v>
      </c>
      <c r="D205" s="405">
        <v>0.34118055555555554</v>
      </c>
      <c r="E205" s="405">
        <v>0.34135416666666668</v>
      </c>
      <c r="F205" s="406">
        <f t="shared" si="47"/>
        <v>1.56</v>
      </c>
      <c r="G205" s="468">
        <f t="shared" si="47"/>
        <v>10.5</v>
      </c>
      <c r="H205" s="407">
        <f t="shared" si="47"/>
        <v>1.2</v>
      </c>
      <c r="I205" s="407">
        <f t="shared" si="38"/>
        <v>12.06</v>
      </c>
      <c r="J205" s="407">
        <f t="shared" si="33"/>
        <v>12.139999998211861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12.56</v>
      </c>
      <c r="N205" s="410">
        <f t="shared" si="42"/>
        <v>12.639999998211861</v>
      </c>
      <c r="O205" s="411"/>
      <c r="P205" s="485">
        <f t="shared" ca="1" si="43"/>
        <v>0.37078703703703969</v>
      </c>
      <c r="Q205" s="484">
        <f t="shared" ca="1" si="44"/>
        <v>0.37096064814815083</v>
      </c>
      <c r="R205" s="486">
        <v>7.9999998211860657E-2</v>
      </c>
      <c r="S205" s="486"/>
      <c r="T205">
        <v>9</v>
      </c>
      <c r="U205" s="469" t="str">
        <f t="shared" si="34"/>
        <v>C6-R4</v>
      </c>
      <c r="V205">
        <v>6</v>
      </c>
      <c r="W205" s="470" t="s">
        <v>493</v>
      </c>
      <c r="X205" s="470" t="s">
        <v>494</v>
      </c>
      <c r="Y205">
        <v>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C6-R2</v>
      </c>
      <c r="D206" s="405">
        <v>0.34141203703703704</v>
      </c>
      <c r="E206" s="405">
        <v>0.34156249999999999</v>
      </c>
      <c r="F206" s="406">
        <f t="shared" si="47"/>
        <v>1.56</v>
      </c>
      <c r="G206" s="468">
        <f t="shared" si="47"/>
        <v>10.5</v>
      </c>
      <c r="H206" s="407">
        <f t="shared" si="47"/>
        <v>1.2</v>
      </c>
      <c r="I206" s="407">
        <f t="shared" si="38"/>
        <v>12.06</v>
      </c>
      <c r="J206" s="407">
        <f t="shared" si="33"/>
        <v>12.089999999329448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12.56</v>
      </c>
      <c r="N206" s="410">
        <f t="shared" si="42"/>
        <v>12.589999999329448</v>
      </c>
      <c r="O206" s="411"/>
      <c r="P206" s="485">
        <f t="shared" ca="1" si="43"/>
        <v>0.37125000000000269</v>
      </c>
      <c r="Q206" s="484">
        <f t="shared" ca="1" si="44"/>
        <v>0.37140046296296564</v>
      </c>
      <c r="R206" s="486">
        <v>2.9999999329447746E-2</v>
      </c>
      <c r="S206" s="486"/>
      <c r="T206">
        <v>9</v>
      </c>
      <c r="U206" s="469" t="str">
        <f t="shared" si="34"/>
        <v>C6-R2</v>
      </c>
      <c r="V206">
        <v>6</v>
      </c>
      <c r="W206" s="470" t="s">
        <v>493</v>
      </c>
      <c r="X206" s="470" t="s">
        <v>494</v>
      </c>
      <c r="Y206">
        <v>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C7-R1</v>
      </c>
      <c r="D207" s="405">
        <v>0.34167824074074077</v>
      </c>
      <c r="E207" s="405">
        <v>0.34181712962962962</v>
      </c>
      <c r="F207" s="406">
        <f t="shared" si="47"/>
        <v>1.56</v>
      </c>
      <c r="G207" s="468">
        <f t="shared" si="47"/>
        <v>10.5</v>
      </c>
      <c r="H207" s="407">
        <f t="shared" si="47"/>
        <v>1.2</v>
      </c>
      <c r="I207" s="407">
        <f t="shared" si="38"/>
        <v>12.06</v>
      </c>
      <c r="J207" s="407">
        <f t="shared" si="33"/>
        <v>12.119999998658896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12.56</v>
      </c>
      <c r="N207" s="410">
        <f t="shared" si="42"/>
        <v>12.619999998658896</v>
      </c>
      <c r="O207" s="411"/>
      <c r="P207" s="485">
        <f t="shared" ca="1" si="43"/>
        <v>0.37163194444444714</v>
      </c>
      <c r="Q207" s="484">
        <f t="shared" ca="1" si="44"/>
        <v>0.37179398148148418</v>
      </c>
      <c r="R207" s="486">
        <v>5.9999998658895493E-2</v>
      </c>
      <c r="S207" s="486"/>
      <c r="T207">
        <v>9</v>
      </c>
      <c r="U207" s="469" t="str">
        <f t="shared" si="34"/>
        <v>C7-R1</v>
      </c>
      <c r="V207">
        <v>7</v>
      </c>
      <c r="W207" s="470" t="s">
        <v>493</v>
      </c>
      <c r="X207" s="470" t="s">
        <v>494</v>
      </c>
      <c r="Y207">
        <v>1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C7-R3</v>
      </c>
      <c r="D208" s="405">
        <v>0.34192129629629631</v>
      </c>
      <c r="E208" s="405">
        <v>0.34207175925925926</v>
      </c>
      <c r="F208" s="406">
        <f t="shared" si="47"/>
        <v>1.56</v>
      </c>
      <c r="G208" s="468">
        <f t="shared" si="47"/>
        <v>10.5</v>
      </c>
      <c r="H208" s="407">
        <f t="shared" si="47"/>
        <v>1.2</v>
      </c>
      <c r="I208" s="407">
        <f t="shared" si="38"/>
        <v>12.06</v>
      </c>
      <c r="J208" s="407">
        <f t="shared" si="33"/>
        <v>12.139999998211861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12.56</v>
      </c>
      <c r="N208" s="410">
        <f t="shared" si="42"/>
        <v>12.639999998211861</v>
      </c>
      <c r="O208" s="411"/>
      <c r="P208" s="485">
        <f t="shared" ca="1" si="43"/>
        <v>0.37208333333333604</v>
      </c>
      <c r="Q208" s="484">
        <f t="shared" ca="1" si="44"/>
        <v>0.37224537037037309</v>
      </c>
      <c r="R208" s="486">
        <v>7.9999998211860657E-2</v>
      </c>
      <c r="S208" s="486"/>
      <c r="T208">
        <v>9</v>
      </c>
      <c r="U208" s="469" t="str">
        <f t="shared" si="34"/>
        <v>C7-R3</v>
      </c>
      <c r="V208">
        <v>7</v>
      </c>
      <c r="W208" s="470" t="s">
        <v>493</v>
      </c>
      <c r="X208" s="470" t="s">
        <v>494</v>
      </c>
      <c r="Y208">
        <v>3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C7-R5</v>
      </c>
      <c r="D209" s="405">
        <v>0.34217592592592594</v>
      </c>
      <c r="E209" s="405">
        <v>0.34233796296296298</v>
      </c>
      <c r="F209" s="406">
        <f t="shared" si="47"/>
        <v>1.56</v>
      </c>
      <c r="G209" s="468">
        <f t="shared" si="47"/>
        <v>10.5</v>
      </c>
      <c r="H209" s="407">
        <f t="shared" si="47"/>
        <v>1.2</v>
      </c>
      <c r="I209" s="407">
        <f t="shared" si="38"/>
        <v>12.06</v>
      </c>
      <c r="J209" s="407">
        <f t="shared" si="33"/>
        <v>12.139999998211861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12.56</v>
      </c>
      <c r="N209" s="410">
        <f t="shared" si="42"/>
        <v>12.639999998211861</v>
      </c>
      <c r="O209" s="411"/>
      <c r="P209" s="485">
        <f t="shared" ca="1" si="43"/>
        <v>0.37252314814815085</v>
      </c>
      <c r="Q209" s="484">
        <f t="shared" ca="1" si="44"/>
        <v>0.37266203703703976</v>
      </c>
      <c r="R209" s="486">
        <v>7.9999998211860657E-2</v>
      </c>
      <c r="S209" s="486"/>
      <c r="T209">
        <v>9</v>
      </c>
      <c r="U209" s="469" t="str">
        <f t="shared" si="34"/>
        <v>C7-R5</v>
      </c>
      <c r="V209">
        <v>7</v>
      </c>
      <c r="W209" s="470" t="s">
        <v>493</v>
      </c>
      <c r="X209" s="470" t="s">
        <v>494</v>
      </c>
      <c r="Y209">
        <v>5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C7-R7</v>
      </c>
      <c r="D210" s="405">
        <v>0.34244212962962961</v>
      </c>
      <c r="E210" s="405">
        <v>0.34260416666666665</v>
      </c>
      <c r="F210" s="406">
        <f t="shared" si="47"/>
        <v>1.56</v>
      </c>
      <c r="G210" s="468">
        <f t="shared" si="47"/>
        <v>10.5</v>
      </c>
      <c r="H210" s="407">
        <f t="shared" si="47"/>
        <v>1.2</v>
      </c>
      <c r="I210" s="407">
        <f t="shared" si="38"/>
        <v>12.06</v>
      </c>
      <c r="J210" s="407">
        <f t="shared" ref="J210:J273" si="49">I210+R210</f>
        <v>12.110000000745059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12.56</v>
      </c>
      <c r="N210" s="410">
        <f t="shared" si="42"/>
        <v>12.610000000745059</v>
      </c>
      <c r="O210" s="411"/>
      <c r="P210" s="485">
        <f t="shared" ca="1" si="43"/>
        <v>0.37292824074074349</v>
      </c>
      <c r="Q210" s="484">
        <f t="shared" ca="1" si="44"/>
        <v>0.3730671296296324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C7-R7</v>
      </c>
      <c r="V210">
        <v>7</v>
      </c>
      <c r="W210" s="470" t="s">
        <v>493</v>
      </c>
      <c r="X210" s="470" t="s">
        <v>494</v>
      </c>
      <c r="Y210">
        <v>7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C7-R9</v>
      </c>
      <c r="D211" s="405">
        <v>0.34267361111111111</v>
      </c>
      <c r="E211" s="405">
        <v>0.34283564814814815</v>
      </c>
      <c r="F211" s="406">
        <f t="shared" ref="F211:H226" si="53">F210</f>
        <v>1.56</v>
      </c>
      <c r="G211" s="468">
        <f t="shared" si="53"/>
        <v>10.5</v>
      </c>
      <c r="H211" s="407">
        <f t="shared" si="53"/>
        <v>1.2</v>
      </c>
      <c r="I211" s="407">
        <f t="shared" ref="I211:I274" si="54">F211+G211</f>
        <v>12.06</v>
      </c>
      <c r="J211" s="407">
        <f t="shared" si="49"/>
        <v>12.139999998211861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12.56</v>
      </c>
      <c r="N211" s="410">
        <f t="shared" ref="N211:N274" si="58">J211+L211</f>
        <v>12.639999998211861</v>
      </c>
      <c r="O211" s="411"/>
      <c r="P211" s="485">
        <f t="shared" ref="P211:P274" ca="1" si="59">Q210+TIME(0,0,RANDBETWEEN(20,25))</f>
        <v>0.37331018518518794</v>
      </c>
      <c r="Q211" s="484">
        <f t="shared" ref="Q211:Q274" ca="1" si="60">P211+TIME(0,0,RANDBETWEEN(12,15))</f>
        <v>0.37348379629629908</v>
      </c>
      <c r="R211" s="486">
        <v>7.9999998211860657E-2</v>
      </c>
      <c r="S211" s="486"/>
      <c r="T211">
        <v>9</v>
      </c>
      <c r="U211" s="469" t="str">
        <f t="shared" si="50"/>
        <v>C7-R9</v>
      </c>
      <c r="V211">
        <v>7</v>
      </c>
      <c r="W211" s="470" t="s">
        <v>493</v>
      </c>
      <c r="X211" s="470" t="s">
        <v>494</v>
      </c>
      <c r="Y211">
        <v>9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C7-R11</v>
      </c>
      <c r="D212" s="405">
        <v>0.34292824074074074</v>
      </c>
      <c r="E212" s="405">
        <v>0.34306712962962965</v>
      </c>
      <c r="F212" s="406">
        <f t="shared" si="53"/>
        <v>1.56</v>
      </c>
      <c r="G212" s="468">
        <f t="shared" si="53"/>
        <v>10.5</v>
      </c>
      <c r="H212" s="407">
        <f t="shared" si="53"/>
        <v>1.2</v>
      </c>
      <c r="I212" s="407">
        <f t="shared" si="54"/>
        <v>12.06</v>
      </c>
      <c r="J212" s="407">
        <f t="shared" si="49"/>
        <v>12.069999999776483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12.56</v>
      </c>
      <c r="N212" s="410">
        <f t="shared" si="58"/>
        <v>12.569999999776483</v>
      </c>
      <c r="O212" s="411"/>
      <c r="P212" s="485">
        <f t="shared" ca="1" si="59"/>
        <v>0.37371527777778057</v>
      </c>
      <c r="Q212" s="484">
        <f t="shared" ca="1" si="60"/>
        <v>0.37388888888889171</v>
      </c>
      <c r="R212" s="486">
        <v>9.9999997764825821E-3</v>
      </c>
      <c r="S212" s="486"/>
      <c r="T212">
        <v>9</v>
      </c>
      <c r="U212" s="469" t="str">
        <f t="shared" si="50"/>
        <v>C7-R11</v>
      </c>
      <c r="V212">
        <v>7</v>
      </c>
      <c r="W212" s="470" t="s">
        <v>493</v>
      </c>
      <c r="X212" s="470" t="s">
        <v>494</v>
      </c>
      <c r="Y212">
        <v>11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C7-R13</v>
      </c>
      <c r="D213" s="405">
        <v>0.34317129629629628</v>
      </c>
      <c r="E213" s="405">
        <v>0.34334490740740742</v>
      </c>
      <c r="F213" s="406">
        <f t="shared" si="53"/>
        <v>1.56</v>
      </c>
      <c r="G213" s="468">
        <f t="shared" si="53"/>
        <v>10.5</v>
      </c>
      <c r="H213" s="407">
        <f t="shared" si="53"/>
        <v>1.2</v>
      </c>
      <c r="I213" s="407">
        <f t="shared" si="54"/>
        <v>12.06</v>
      </c>
      <c r="J213" s="407">
        <f t="shared" si="49"/>
        <v>12.169999999403954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12.56</v>
      </c>
      <c r="N213" s="410">
        <f t="shared" si="58"/>
        <v>12.669999999403954</v>
      </c>
      <c r="O213" s="411"/>
      <c r="P213" s="485">
        <f t="shared" ca="1" si="59"/>
        <v>0.37414351851852135</v>
      </c>
      <c r="Q213" s="484">
        <f t="shared" ca="1" si="60"/>
        <v>0.37428240740741026</v>
      </c>
      <c r="R213" s="486">
        <v>0.10999999940395355</v>
      </c>
      <c r="S213" s="486"/>
      <c r="T213">
        <v>9</v>
      </c>
      <c r="U213" s="469" t="str">
        <f t="shared" si="50"/>
        <v>C7-R13</v>
      </c>
      <c r="V213">
        <v>7</v>
      </c>
      <c r="W213" s="470" t="s">
        <v>493</v>
      </c>
      <c r="X213" s="470" t="s">
        <v>494</v>
      </c>
      <c r="Y213">
        <v>13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C7-R15</v>
      </c>
      <c r="D214" s="405">
        <v>0.34343750000000001</v>
      </c>
      <c r="E214" s="405">
        <v>0.34359953703703705</v>
      </c>
      <c r="F214" s="406">
        <f t="shared" si="53"/>
        <v>1.56</v>
      </c>
      <c r="G214" s="468">
        <f t="shared" si="53"/>
        <v>10.5</v>
      </c>
      <c r="H214" s="407">
        <f t="shared" si="53"/>
        <v>1.2</v>
      </c>
      <c r="I214" s="407">
        <f t="shared" si="54"/>
        <v>12.06</v>
      </c>
      <c r="J214" s="407">
        <f t="shared" si="49"/>
        <v>12.069999999776483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12.56</v>
      </c>
      <c r="N214" s="410">
        <f t="shared" si="58"/>
        <v>12.569999999776483</v>
      </c>
      <c r="O214" s="411"/>
      <c r="P214" s="485">
        <f t="shared" ca="1" si="59"/>
        <v>0.37451388888889175</v>
      </c>
      <c r="Q214" s="484">
        <f t="shared" ca="1" si="60"/>
        <v>0.3746643518518547</v>
      </c>
      <c r="R214" s="486">
        <v>9.9999997764825821E-3</v>
      </c>
      <c r="S214" s="486"/>
      <c r="T214">
        <v>9</v>
      </c>
      <c r="U214" s="469" t="str">
        <f t="shared" si="50"/>
        <v>C7-R15</v>
      </c>
      <c r="V214">
        <v>7</v>
      </c>
      <c r="W214" s="470" t="s">
        <v>493</v>
      </c>
      <c r="X214" s="470" t="s">
        <v>494</v>
      </c>
      <c r="Y214">
        <v>15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C7-R17</v>
      </c>
      <c r="D215" s="405">
        <v>0.34369212962962964</v>
      </c>
      <c r="E215" s="405">
        <v>0.34385416666666668</v>
      </c>
      <c r="F215" s="406">
        <f t="shared" si="53"/>
        <v>1.56</v>
      </c>
      <c r="G215" s="468">
        <f t="shared" si="53"/>
        <v>10.5</v>
      </c>
      <c r="H215" s="407">
        <f t="shared" si="53"/>
        <v>1.2</v>
      </c>
      <c r="I215" s="407">
        <f t="shared" si="54"/>
        <v>12.06</v>
      </c>
      <c r="J215" s="407">
        <f t="shared" si="49"/>
        <v>12.139999998211861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12.56</v>
      </c>
      <c r="N215" s="410">
        <f t="shared" si="58"/>
        <v>12.639999998211861</v>
      </c>
      <c r="O215" s="411"/>
      <c r="P215" s="485">
        <f t="shared" ca="1" si="59"/>
        <v>0.37494212962963247</v>
      </c>
      <c r="Q215" s="484">
        <f t="shared" ca="1" si="60"/>
        <v>0.37508101851852138</v>
      </c>
      <c r="R215" s="486">
        <v>7.9999998211860657E-2</v>
      </c>
      <c r="S215" s="486"/>
      <c r="T215">
        <v>9</v>
      </c>
      <c r="U215" s="469" t="str">
        <f t="shared" si="50"/>
        <v>C7-R17</v>
      </c>
      <c r="V215">
        <v>7</v>
      </c>
      <c r="W215" s="470" t="s">
        <v>493</v>
      </c>
      <c r="X215" s="470" t="s">
        <v>494</v>
      </c>
      <c r="Y215">
        <v>17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C7-R19</v>
      </c>
      <c r="D216" s="405">
        <v>0.34392361111111114</v>
      </c>
      <c r="E216" s="405">
        <v>0.34408564814814813</v>
      </c>
      <c r="F216" s="406">
        <f t="shared" si="53"/>
        <v>1.56</v>
      </c>
      <c r="G216" s="468">
        <f t="shared" si="53"/>
        <v>10.5</v>
      </c>
      <c r="H216" s="407">
        <f t="shared" si="53"/>
        <v>1.2</v>
      </c>
      <c r="I216" s="407">
        <f t="shared" si="54"/>
        <v>12.06</v>
      </c>
      <c r="J216" s="407">
        <f t="shared" si="49"/>
        <v>12.169999999403954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12.56</v>
      </c>
      <c r="N216" s="410">
        <f t="shared" si="58"/>
        <v>12.669999999403954</v>
      </c>
      <c r="O216" s="411"/>
      <c r="P216" s="485">
        <f t="shared" ca="1" si="59"/>
        <v>0.37534722222222511</v>
      </c>
      <c r="Q216" s="484">
        <f t="shared" ca="1" si="60"/>
        <v>0.37550925925926215</v>
      </c>
      <c r="R216" s="486">
        <v>0.10999999940395355</v>
      </c>
      <c r="S216" s="486"/>
      <c r="T216">
        <v>9</v>
      </c>
      <c r="U216" s="469" t="str">
        <f t="shared" si="50"/>
        <v>C7-R19</v>
      </c>
      <c r="V216">
        <v>7</v>
      </c>
      <c r="W216" s="470" t="s">
        <v>493</v>
      </c>
      <c r="X216" s="470" t="s">
        <v>494</v>
      </c>
      <c r="Y216">
        <v>19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C7-R21</v>
      </c>
      <c r="D217" s="405">
        <v>0.34415509259259258</v>
      </c>
      <c r="E217" s="405">
        <v>0.34431712962962963</v>
      </c>
      <c r="F217" s="406">
        <f t="shared" si="53"/>
        <v>1.56</v>
      </c>
      <c r="G217" s="468">
        <f t="shared" si="53"/>
        <v>10.5</v>
      </c>
      <c r="H217" s="407">
        <f t="shared" si="53"/>
        <v>1.2</v>
      </c>
      <c r="I217" s="407">
        <f t="shared" si="54"/>
        <v>12.06</v>
      </c>
      <c r="J217" s="407">
        <f t="shared" si="49"/>
        <v>12.150000003576279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12.56</v>
      </c>
      <c r="N217" s="410">
        <f t="shared" si="58"/>
        <v>12.650000003576279</v>
      </c>
      <c r="O217" s="411"/>
      <c r="P217" s="485">
        <f t="shared" ca="1" si="59"/>
        <v>0.37579861111111401</v>
      </c>
      <c r="Q217" s="484">
        <f t="shared" ca="1" si="60"/>
        <v>0.37597222222222515</v>
      </c>
      <c r="R217" s="486">
        <v>9.0000003576278687E-2</v>
      </c>
      <c r="S217" s="486"/>
      <c r="T217">
        <v>10</v>
      </c>
      <c r="U217" s="501" t="str">
        <f t="shared" si="50"/>
        <v>C7-R21</v>
      </c>
      <c r="V217">
        <v>7</v>
      </c>
      <c r="W217" s="501" t="s">
        <v>493</v>
      </c>
      <c r="X217" s="470" t="s">
        <v>494</v>
      </c>
      <c r="Y217">
        <v>21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C7-R23</v>
      </c>
      <c r="D218" s="405">
        <v>0.34443287037037035</v>
      </c>
      <c r="E218" s="405">
        <v>0.34457175925925926</v>
      </c>
      <c r="F218" s="406">
        <f t="shared" si="53"/>
        <v>1.56</v>
      </c>
      <c r="G218" s="468">
        <f t="shared" si="53"/>
        <v>10.5</v>
      </c>
      <c r="H218" s="407">
        <f t="shared" si="53"/>
        <v>1.2</v>
      </c>
      <c r="I218" s="407">
        <f t="shared" si="54"/>
        <v>12.06</v>
      </c>
      <c r="J218" s="407">
        <f t="shared" si="49"/>
        <v>12.160000001490117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12.56</v>
      </c>
      <c r="N218" s="410">
        <f t="shared" si="58"/>
        <v>12.660000001490117</v>
      </c>
      <c r="O218" s="411"/>
      <c r="P218" s="485">
        <f t="shared" ca="1" si="59"/>
        <v>0.37620370370370665</v>
      </c>
      <c r="Q218" s="484">
        <f t="shared" ca="1" si="60"/>
        <v>0.37636574074074369</v>
      </c>
      <c r="R218" s="486">
        <v>0.10000000149011612</v>
      </c>
      <c r="S218" s="486"/>
      <c r="T218">
        <v>10</v>
      </c>
      <c r="U218" s="469" t="str">
        <f t="shared" si="50"/>
        <v>C7-R23</v>
      </c>
      <c r="V218">
        <v>7</v>
      </c>
      <c r="W218" s="470" t="s">
        <v>493</v>
      </c>
      <c r="X218" s="470" t="s">
        <v>494</v>
      </c>
      <c r="Y218">
        <v>23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C7-R25</v>
      </c>
      <c r="D219" s="405">
        <v>0.34472222222222221</v>
      </c>
      <c r="E219" s="405">
        <v>0.34487268518518521</v>
      </c>
      <c r="F219" s="406">
        <f t="shared" si="53"/>
        <v>1.56</v>
      </c>
      <c r="G219" s="468">
        <f t="shared" si="53"/>
        <v>10.5</v>
      </c>
      <c r="H219" s="407">
        <f t="shared" si="53"/>
        <v>1.2</v>
      </c>
      <c r="I219" s="407">
        <f t="shared" si="54"/>
        <v>12.06</v>
      </c>
      <c r="J219" s="407">
        <f t="shared" si="49"/>
        <v>12.210000005960465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12.56</v>
      </c>
      <c r="N219" s="410">
        <f t="shared" si="58"/>
        <v>12.710000005960465</v>
      </c>
      <c r="O219" s="411"/>
      <c r="P219" s="485">
        <f t="shared" ca="1" si="59"/>
        <v>0.37665509259259555</v>
      </c>
      <c r="Q219" s="484">
        <f t="shared" ca="1" si="60"/>
        <v>0.3768055555555585</v>
      </c>
      <c r="R219" s="486">
        <v>0.15000000596046448</v>
      </c>
      <c r="S219" s="486"/>
      <c r="T219">
        <v>10</v>
      </c>
      <c r="U219" s="469" t="str">
        <f t="shared" si="50"/>
        <v>C7-R25</v>
      </c>
      <c r="V219">
        <v>7</v>
      </c>
      <c r="W219" s="470" t="s">
        <v>493</v>
      </c>
      <c r="X219" s="470" t="s">
        <v>494</v>
      </c>
      <c r="Y219">
        <v>25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C7-R27</v>
      </c>
      <c r="D220" s="405">
        <v>0.3449652777777778</v>
      </c>
      <c r="E220" s="405">
        <v>0.34512731481481479</v>
      </c>
      <c r="F220" s="406">
        <f t="shared" si="53"/>
        <v>1.56</v>
      </c>
      <c r="G220" s="468">
        <f t="shared" si="53"/>
        <v>10.5</v>
      </c>
      <c r="H220" s="407">
        <f t="shared" si="53"/>
        <v>1.2</v>
      </c>
      <c r="I220" s="407">
        <f t="shared" si="54"/>
        <v>12.06</v>
      </c>
      <c r="J220" s="407">
        <f t="shared" si="49"/>
        <v>12.110000000745059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12.56</v>
      </c>
      <c r="N220" s="410">
        <f t="shared" si="58"/>
        <v>12.610000000745059</v>
      </c>
      <c r="O220" s="411"/>
      <c r="P220" s="485">
        <f t="shared" ca="1" si="59"/>
        <v>0.37706018518518813</v>
      </c>
      <c r="Q220" s="484">
        <f t="shared" ca="1" si="60"/>
        <v>0.37722222222222518</v>
      </c>
      <c r="R220" s="486">
        <v>5.000000074505806E-2</v>
      </c>
      <c r="S220" s="486"/>
      <c r="T220">
        <v>10</v>
      </c>
      <c r="U220" s="469" t="str">
        <f t="shared" si="50"/>
        <v>C7-R27</v>
      </c>
      <c r="V220">
        <v>7</v>
      </c>
      <c r="W220" s="470" t="s">
        <v>493</v>
      </c>
      <c r="X220" s="470" t="s">
        <v>494</v>
      </c>
      <c r="Y220">
        <v>27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C7-R29</v>
      </c>
      <c r="D221" s="405">
        <v>0.34525462962962961</v>
      </c>
      <c r="E221" s="405">
        <v>0.34541666666666665</v>
      </c>
      <c r="F221" s="406">
        <f t="shared" si="53"/>
        <v>1.56</v>
      </c>
      <c r="G221" s="468">
        <f t="shared" si="53"/>
        <v>10.5</v>
      </c>
      <c r="H221" s="407">
        <f t="shared" si="53"/>
        <v>1.2</v>
      </c>
      <c r="I221" s="407">
        <f t="shared" si="54"/>
        <v>12.06</v>
      </c>
      <c r="J221" s="407">
        <f t="shared" si="49"/>
        <v>12.200000000596047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12.56</v>
      </c>
      <c r="N221" s="410">
        <f t="shared" si="58"/>
        <v>12.700000000596047</v>
      </c>
      <c r="O221" s="411"/>
      <c r="P221" s="485">
        <f t="shared" ca="1" si="59"/>
        <v>0.37746527777778072</v>
      </c>
      <c r="Q221" s="484">
        <f t="shared" ca="1" si="60"/>
        <v>0.37760416666666963</v>
      </c>
      <c r="R221" s="486">
        <v>0.14000000059604645</v>
      </c>
      <c r="S221" s="486"/>
      <c r="T221">
        <v>10</v>
      </c>
      <c r="U221" s="469" t="str">
        <f t="shared" si="50"/>
        <v>C7-R29</v>
      </c>
      <c r="V221">
        <v>7</v>
      </c>
      <c r="W221" s="470" t="s">
        <v>493</v>
      </c>
      <c r="X221" s="470" t="s">
        <v>494</v>
      </c>
      <c r="Y221">
        <v>29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C7-R31</v>
      </c>
      <c r="D222" s="405">
        <v>0.34553240740740743</v>
      </c>
      <c r="E222" s="405">
        <v>0.34570601851851851</v>
      </c>
      <c r="F222" s="406">
        <f t="shared" si="53"/>
        <v>1.56</v>
      </c>
      <c r="G222" s="468">
        <f t="shared" si="53"/>
        <v>10.5</v>
      </c>
      <c r="H222" s="407">
        <f t="shared" si="53"/>
        <v>1.2</v>
      </c>
      <c r="I222" s="407">
        <f t="shared" si="54"/>
        <v>12.06</v>
      </c>
      <c r="J222" s="407">
        <f t="shared" si="49"/>
        <v>12.139999998211861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12.56</v>
      </c>
      <c r="N222" s="410">
        <f t="shared" si="58"/>
        <v>12.639999998211861</v>
      </c>
      <c r="O222" s="411"/>
      <c r="P222" s="485">
        <f t="shared" ca="1" si="59"/>
        <v>0.37784722222222517</v>
      </c>
      <c r="Q222" s="484">
        <f t="shared" ca="1" si="60"/>
        <v>0.37800925925926221</v>
      </c>
      <c r="R222" s="486">
        <v>7.9999998211860657E-2</v>
      </c>
      <c r="S222" s="486"/>
      <c r="T222">
        <v>10</v>
      </c>
      <c r="U222" s="469" t="str">
        <f t="shared" si="50"/>
        <v>C7-R31</v>
      </c>
      <c r="V222">
        <v>7</v>
      </c>
      <c r="W222" s="470" t="s">
        <v>493</v>
      </c>
      <c r="X222" s="470" t="s">
        <v>494</v>
      </c>
      <c r="Y222">
        <v>31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C7-R33</v>
      </c>
      <c r="D223" s="405">
        <v>0.34578703703703706</v>
      </c>
      <c r="E223" s="405">
        <v>0.34596064814814814</v>
      </c>
      <c r="F223" s="406">
        <f t="shared" si="53"/>
        <v>1.56</v>
      </c>
      <c r="G223" s="468">
        <f t="shared" si="53"/>
        <v>10.5</v>
      </c>
      <c r="H223" s="407">
        <f t="shared" si="53"/>
        <v>1.2</v>
      </c>
      <c r="I223" s="407">
        <f t="shared" si="54"/>
        <v>12.06</v>
      </c>
      <c r="J223" s="407">
        <f t="shared" si="49"/>
        <v>12.210000005960465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12.56</v>
      </c>
      <c r="N223" s="410">
        <f t="shared" si="58"/>
        <v>12.710000005960465</v>
      </c>
      <c r="O223" s="411"/>
      <c r="P223" s="485">
        <f t="shared" ca="1" si="59"/>
        <v>0.37826388888889184</v>
      </c>
      <c r="Q223" s="484">
        <f t="shared" ca="1" si="60"/>
        <v>0.37840277777778075</v>
      </c>
      <c r="R223" s="486">
        <v>0.15000000596046448</v>
      </c>
      <c r="S223" s="486"/>
      <c r="T223">
        <v>10</v>
      </c>
      <c r="U223" s="469" t="str">
        <f t="shared" si="50"/>
        <v>C7-R33</v>
      </c>
      <c r="V223">
        <v>7</v>
      </c>
      <c r="W223" s="470" t="s">
        <v>493</v>
      </c>
      <c r="X223" s="470" t="s">
        <v>494</v>
      </c>
      <c r="Y223">
        <v>33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C7-R35</v>
      </c>
      <c r="D224" s="405">
        <v>0.3460300925925926</v>
      </c>
      <c r="E224" s="405">
        <v>0.34616898148148151</v>
      </c>
      <c r="F224" s="406">
        <f t="shared" si="53"/>
        <v>1.56</v>
      </c>
      <c r="G224" s="468">
        <f t="shared" si="53"/>
        <v>10.5</v>
      </c>
      <c r="H224" s="407">
        <f t="shared" si="53"/>
        <v>1.2</v>
      </c>
      <c r="I224" s="407">
        <f t="shared" si="54"/>
        <v>12.06</v>
      </c>
      <c r="J224" s="407">
        <f t="shared" si="49"/>
        <v>12.189999995231629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12.56</v>
      </c>
      <c r="N224" s="410">
        <f t="shared" si="58"/>
        <v>12.689999995231629</v>
      </c>
      <c r="O224" s="411"/>
      <c r="P224" s="485">
        <f t="shared" ca="1" si="59"/>
        <v>0.37868055555555852</v>
      </c>
      <c r="Q224" s="484">
        <f t="shared" ca="1" si="60"/>
        <v>0.37885416666666966</v>
      </c>
      <c r="R224" s="486">
        <v>0.12999999523162842</v>
      </c>
      <c r="S224" s="486"/>
      <c r="T224">
        <v>10</v>
      </c>
      <c r="U224" s="469" t="str">
        <f t="shared" si="50"/>
        <v>C7-R35</v>
      </c>
      <c r="V224">
        <v>7</v>
      </c>
      <c r="W224" s="470" t="s">
        <v>493</v>
      </c>
      <c r="X224" s="470" t="s">
        <v>494</v>
      </c>
      <c r="Y224">
        <v>35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C7-R37</v>
      </c>
      <c r="D225" s="405">
        <v>0.34628472222222223</v>
      </c>
      <c r="E225" s="405">
        <v>0.34645833333333331</v>
      </c>
      <c r="F225" s="406">
        <f t="shared" si="53"/>
        <v>1.56</v>
      </c>
      <c r="G225" s="468">
        <f t="shared" si="53"/>
        <v>10.5</v>
      </c>
      <c r="H225" s="407">
        <f t="shared" si="53"/>
        <v>1.2</v>
      </c>
      <c r="I225" s="407">
        <f t="shared" si="54"/>
        <v>12.06</v>
      </c>
      <c r="J225" s="407">
        <f t="shared" si="49"/>
        <v>12.079999999552966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12.56</v>
      </c>
      <c r="N225" s="410">
        <f t="shared" si="58"/>
        <v>12.579999999552966</v>
      </c>
      <c r="O225" s="411"/>
      <c r="P225" s="485">
        <f t="shared" ca="1" si="59"/>
        <v>0.37914351851852152</v>
      </c>
      <c r="Q225" s="484">
        <f t="shared" ca="1" si="60"/>
        <v>0.37931712962963265</v>
      </c>
      <c r="R225" s="486">
        <v>1.9999999552965164E-2</v>
      </c>
      <c r="S225" s="486"/>
      <c r="T225">
        <v>10</v>
      </c>
      <c r="U225" s="469" t="str">
        <f t="shared" si="50"/>
        <v>C7-R37</v>
      </c>
      <c r="V225">
        <v>7</v>
      </c>
      <c r="W225" s="470" t="s">
        <v>493</v>
      </c>
      <c r="X225" s="470" t="s">
        <v>494</v>
      </c>
      <c r="Y225">
        <v>37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C7-R39</v>
      </c>
      <c r="D226" s="405">
        <v>0.34657407407407409</v>
      </c>
      <c r="E226" s="405">
        <v>0.34674768518518517</v>
      </c>
      <c r="F226" s="406">
        <f t="shared" si="53"/>
        <v>1.56</v>
      </c>
      <c r="G226" s="468">
        <f t="shared" si="53"/>
        <v>10.5</v>
      </c>
      <c r="H226" s="407">
        <f t="shared" si="53"/>
        <v>1.2</v>
      </c>
      <c r="I226" s="407">
        <f t="shared" si="54"/>
        <v>12.06</v>
      </c>
      <c r="J226" s="407">
        <f t="shared" si="49"/>
        <v>12.150000003576279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12.56</v>
      </c>
      <c r="N226" s="410">
        <f t="shared" si="58"/>
        <v>12.650000003576279</v>
      </c>
      <c r="O226" s="411"/>
      <c r="P226" s="485">
        <f t="shared" ca="1" si="59"/>
        <v>0.37954861111111415</v>
      </c>
      <c r="Q226" s="484">
        <f t="shared" ca="1" si="60"/>
        <v>0.37972222222222529</v>
      </c>
      <c r="R226" s="486">
        <v>9.0000003576278687E-2</v>
      </c>
      <c r="S226" s="486"/>
      <c r="T226">
        <v>10</v>
      </c>
      <c r="U226" s="469" t="str">
        <f t="shared" si="50"/>
        <v>C7-R39</v>
      </c>
      <c r="V226">
        <v>7</v>
      </c>
      <c r="W226" s="470" t="s">
        <v>493</v>
      </c>
      <c r="X226" s="470" t="s">
        <v>494</v>
      </c>
      <c r="Y226">
        <v>39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C7-R41</v>
      </c>
      <c r="D227" s="405">
        <v>0.34684027777777776</v>
      </c>
      <c r="E227" s="405">
        <v>0.34699074074074077</v>
      </c>
      <c r="F227" s="406">
        <f t="shared" ref="F227:H242" si="61">F226</f>
        <v>1.56</v>
      </c>
      <c r="G227" s="468">
        <f t="shared" si="61"/>
        <v>10.5</v>
      </c>
      <c r="H227" s="407">
        <f t="shared" si="61"/>
        <v>1.2</v>
      </c>
      <c r="I227" s="407">
        <f t="shared" si="54"/>
        <v>12.06</v>
      </c>
      <c r="J227" s="407">
        <f t="shared" si="49"/>
        <v>12.069999999776483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12.56</v>
      </c>
      <c r="N227" s="410">
        <f t="shared" si="58"/>
        <v>12.569999999776483</v>
      </c>
      <c r="O227" s="411"/>
      <c r="P227" s="485">
        <f t="shared" ca="1" si="59"/>
        <v>0.37998842592592902</v>
      </c>
      <c r="Q227" s="484">
        <f t="shared" ca="1" si="60"/>
        <v>0.38012731481481793</v>
      </c>
      <c r="R227" s="486">
        <v>9.9999997764825821E-3</v>
      </c>
      <c r="S227" s="486"/>
      <c r="T227">
        <v>10</v>
      </c>
      <c r="U227" s="469" t="str">
        <f t="shared" si="50"/>
        <v>C7-R41</v>
      </c>
      <c r="V227">
        <v>7</v>
      </c>
      <c r="W227" s="470" t="s">
        <v>493</v>
      </c>
      <c r="X227" s="470" t="s">
        <v>494</v>
      </c>
      <c r="Y227">
        <v>41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C7-R43</v>
      </c>
      <c r="D228" s="405">
        <v>0.34712962962962962</v>
      </c>
      <c r="E228" s="405">
        <v>0.34730324074074076</v>
      </c>
      <c r="F228" s="406">
        <f t="shared" si="61"/>
        <v>1.56</v>
      </c>
      <c r="G228" s="468">
        <f t="shared" si="61"/>
        <v>10.5</v>
      </c>
      <c r="H228" s="407">
        <f t="shared" si="61"/>
        <v>1.2</v>
      </c>
      <c r="I228" s="407">
        <f t="shared" si="54"/>
        <v>12.06</v>
      </c>
      <c r="J228" s="407">
        <f t="shared" si="49"/>
        <v>12.200000000596047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12.56</v>
      </c>
      <c r="N228" s="410">
        <f t="shared" si="58"/>
        <v>12.700000000596047</v>
      </c>
      <c r="O228" s="411"/>
      <c r="P228" s="485">
        <f t="shared" ca="1" si="59"/>
        <v>0.38037037037037347</v>
      </c>
      <c r="Q228" s="484">
        <f t="shared" ca="1" si="60"/>
        <v>0.38053240740741051</v>
      </c>
      <c r="R228" s="486">
        <v>0.14000000059604645</v>
      </c>
      <c r="S228" s="486"/>
      <c r="T228">
        <v>10</v>
      </c>
      <c r="U228" s="469" t="str">
        <f t="shared" si="50"/>
        <v>C7-R43</v>
      </c>
      <c r="V228">
        <v>7</v>
      </c>
      <c r="W228" s="470" t="s">
        <v>493</v>
      </c>
      <c r="X228" s="470" t="s">
        <v>494</v>
      </c>
      <c r="Y228">
        <v>43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C7-R45</v>
      </c>
      <c r="D229" s="405">
        <v>0.34739583333333335</v>
      </c>
      <c r="E229" s="405">
        <v>0.3475462962962963</v>
      </c>
      <c r="F229" s="406">
        <f t="shared" si="61"/>
        <v>1.56</v>
      </c>
      <c r="G229" s="468">
        <f t="shared" si="61"/>
        <v>10.5</v>
      </c>
      <c r="H229" s="407">
        <f t="shared" si="61"/>
        <v>1.2</v>
      </c>
      <c r="I229" s="407">
        <f t="shared" si="54"/>
        <v>12.06</v>
      </c>
      <c r="J229" s="407">
        <f t="shared" si="49"/>
        <v>12.200000000596047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12.56</v>
      </c>
      <c r="N229" s="410">
        <f t="shared" si="58"/>
        <v>12.700000000596047</v>
      </c>
      <c r="O229" s="411"/>
      <c r="P229" s="485">
        <f t="shared" ca="1" si="59"/>
        <v>0.38081018518518828</v>
      </c>
      <c r="Q229" s="484">
        <f t="shared" ca="1" si="60"/>
        <v>0.38097222222222532</v>
      </c>
      <c r="R229" s="486">
        <v>0.14000000059604645</v>
      </c>
      <c r="S229" s="486"/>
      <c r="T229">
        <v>10</v>
      </c>
      <c r="U229" s="469" t="str">
        <f t="shared" si="50"/>
        <v>C7-R45</v>
      </c>
      <c r="V229">
        <v>7</v>
      </c>
      <c r="W229" s="470" t="s">
        <v>493</v>
      </c>
      <c r="X229" s="470" t="s">
        <v>494</v>
      </c>
      <c r="Y229">
        <v>45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C7-R47</v>
      </c>
      <c r="D230" s="405">
        <v>0.34762731481481479</v>
      </c>
      <c r="E230" s="405">
        <v>0.34780092592592593</v>
      </c>
      <c r="F230" s="406">
        <f t="shared" si="61"/>
        <v>1.56</v>
      </c>
      <c r="G230" s="468">
        <f t="shared" si="61"/>
        <v>10.5</v>
      </c>
      <c r="H230" s="407">
        <f t="shared" si="61"/>
        <v>1.2</v>
      </c>
      <c r="I230" s="407">
        <f t="shared" si="54"/>
        <v>12.06</v>
      </c>
      <c r="J230" s="407">
        <f t="shared" si="49"/>
        <v>12.179999997317791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12.56</v>
      </c>
      <c r="N230" s="410">
        <f t="shared" si="58"/>
        <v>12.679999997317791</v>
      </c>
      <c r="O230" s="411"/>
      <c r="P230" s="485">
        <f t="shared" ca="1" si="59"/>
        <v>0.38126157407407718</v>
      </c>
      <c r="Q230" s="484">
        <f t="shared" ca="1" si="60"/>
        <v>0.38142361111111422</v>
      </c>
      <c r="R230" s="486">
        <v>0.11999999731779099</v>
      </c>
      <c r="S230" s="486"/>
      <c r="T230">
        <v>10</v>
      </c>
      <c r="U230" s="469" t="str">
        <f t="shared" si="50"/>
        <v>C7-R47</v>
      </c>
      <c r="V230">
        <v>7</v>
      </c>
      <c r="W230" s="470" t="s">
        <v>493</v>
      </c>
      <c r="X230" s="470" t="s">
        <v>494</v>
      </c>
      <c r="Y230">
        <v>47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C7-R49</v>
      </c>
      <c r="D231" s="405">
        <v>0.34791666666666665</v>
      </c>
      <c r="E231" s="405">
        <v>0.34806712962962966</v>
      </c>
      <c r="F231" s="406">
        <f t="shared" si="61"/>
        <v>1.56</v>
      </c>
      <c r="G231" s="468">
        <f t="shared" si="61"/>
        <v>10.5</v>
      </c>
      <c r="H231" s="407">
        <f t="shared" si="61"/>
        <v>1.2</v>
      </c>
      <c r="I231" s="407">
        <f t="shared" si="54"/>
        <v>12.06</v>
      </c>
      <c r="J231" s="407">
        <f t="shared" si="49"/>
        <v>12.119999998658896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12.56</v>
      </c>
      <c r="N231" s="410">
        <f t="shared" si="58"/>
        <v>12.619999998658896</v>
      </c>
      <c r="O231" s="411"/>
      <c r="P231" s="485">
        <f t="shared" ca="1" si="59"/>
        <v>0.38170138888889199</v>
      </c>
      <c r="Q231" s="484">
        <f t="shared" ca="1" si="60"/>
        <v>0.38187500000000313</v>
      </c>
      <c r="R231" s="486">
        <v>5.9999998658895493E-2</v>
      </c>
      <c r="S231" s="486"/>
      <c r="T231">
        <v>10</v>
      </c>
      <c r="U231" s="469" t="str">
        <f t="shared" si="50"/>
        <v>C7-R49</v>
      </c>
      <c r="V231">
        <v>7</v>
      </c>
      <c r="W231" s="470" t="s">
        <v>493</v>
      </c>
      <c r="X231" s="470" t="s">
        <v>494</v>
      </c>
      <c r="Y231">
        <v>49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C7-R51</v>
      </c>
      <c r="D232" s="405">
        <v>0.34818287037037038</v>
      </c>
      <c r="E232" s="405">
        <v>0.34833333333333333</v>
      </c>
      <c r="F232" s="406">
        <f t="shared" si="61"/>
        <v>1.56</v>
      </c>
      <c r="G232" s="468">
        <f t="shared" si="61"/>
        <v>10.5</v>
      </c>
      <c r="H232" s="407">
        <f t="shared" si="61"/>
        <v>1.2</v>
      </c>
      <c r="I232" s="407">
        <f t="shared" si="54"/>
        <v>12.06</v>
      </c>
      <c r="J232" s="407">
        <f t="shared" si="49"/>
        <v>12.099999999105931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12.56</v>
      </c>
      <c r="N232" s="410">
        <f t="shared" si="58"/>
        <v>12.599999999105931</v>
      </c>
      <c r="O232" s="411"/>
      <c r="P232" s="485">
        <f t="shared" ca="1" si="59"/>
        <v>0.38212962962963276</v>
      </c>
      <c r="Q232" s="484">
        <f t="shared" ca="1" si="60"/>
        <v>0.3822916666666698</v>
      </c>
      <c r="R232" s="486">
        <v>3.9999999105930328E-2</v>
      </c>
      <c r="S232" s="486"/>
      <c r="T232">
        <v>10</v>
      </c>
      <c r="U232" s="469" t="str">
        <f t="shared" si="50"/>
        <v>C7-R51</v>
      </c>
      <c r="V232">
        <v>7</v>
      </c>
      <c r="W232" s="470" t="s">
        <v>493</v>
      </c>
      <c r="X232" s="470" t="s">
        <v>494</v>
      </c>
      <c r="Y232">
        <v>51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C7-R53</v>
      </c>
      <c r="D233" s="405">
        <v>0.34847222222222224</v>
      </c>
      <c r="E233" s="405">
        <v>0.34863425925925928</v>
      </c>
      <c r="F233" s="406">
        <f t="shared" si="61"/>
        <v>1.56</v>
      </c>
      <c r="G233" s="468">
        <f t="shared" si="61"/>
        <v>10.5</v>
      </c>
      <c r="H233" s="407">
        <f t="shared" si="61"/>
        <v>1.2</v>
      </c>
      <c r="I233" s="407">
        <f t="shared" si="54"/>
        <v>12.06</v>
      </c>
      <c r="J233" s="407">
        <f t="shared" si="49"/>
        <v>12.079999999552966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12.56</v>
      </c>
      <c r="N233" s="410">
        <f t="shared" si="58"/>
        <v>12.579999999552966</v>
      </c>
      <c r="O233" s="411"/>
      <c r="P233" s="485">
        <f t="shared" ca="1" si="59"/>
        <v>0.3825231481481513</v>
      </c>
      <c r="Q233" s="484">
        <f t="shared" ca="1" si="60"/>
        <v>0.38267361111111425</v>
      </c>
      <c r="R233" s="486">
        <v>1.9999999552965164E-2</v>
      </c>
      <c r="S233" s="486"/>
      <c r="T233">
        <v>10</v>
      </c>
      <c r="U233" s="469" t="str">
        <f t="shared" si="50"/>
        <v>C7-R53</v>
      </c>
      <c r="V233">
        <v>7</v>
      </c>
      <c r="W233" s="470" t="s">
        <v>493</v>
      </c>
      <c r="X233" s="470" t="s">
        <v>494</v>
      </c>
      <c r="Y233">
        <v>53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C7-R55</v>
      </c>
      <c r="D234" s="405">
        <v>0.3487615740740741</v>
      </c>
      <c r="E234" s="405">
        <v>0.34892361111111109</v>
      </c>
      <c r="F234" s="406">
        <f t="shared" si="61"/>
        <v>1.56</v>
      </c>
      <c r="G234" s="468">
        <f t="shared" si="61"/>
        <v>10.5</v>
      </c>
      <c r="H234" s="407">
        <f t="shared" si="61"/>
        <v>1.2</v>
      </c>
      <c r="I234" s="407">
        <f t="shared" si="54"/>
        <v>12.06</v>
      </c>
      <c r="J234" s="407">
        <f t="shared" si="49"/>
        <v>12.189999995231629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12.56</v>
      </c>
      <c r="N234" s="410">
        <f t="shared" si="58"/>
        <v>12.689999995231629</v>
      </c>
      <c r="O234" s="411"/>
      <c r="P234" s="485">
        <f t="shared" ca="1" si="59"/>
        <v>0.38293981481481798</v>
      </c>
      <c r="Q234" s="484">
        <f t="shared" ca="1" si="60"/>
        <v>0.38307870370370689</v>
      </c>
      <c r="R234" s="486">
        <v>0.12999999523162842</v>
      </c>
      <c r="S234" s="486"/>
      <c r="T234">
        <v>10</v>
      </c>
      <c r="U234" s="469" t="str">
        <f t="shared" si="50"/>
        <v>C7-R55</v>
      </c>
      <c r="V234">
        <v>7</v>
      </c>
      <c r="W234" s="470" t="s">
        <v>493</v>
      </c>
      <c r="X234" s="470" t="s">
        <v>494</v>
      </c>
      <c r="Y234">
        <v>55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C7-R57</v>
      </c>
      <c r="D235" s="405">
        <v>0.34900462962962964</v>
      </c>
      <c r="E235" s="405">
        <v>0.34916666666666668</v>
      </c>
      <c r="F235" s="406">
        <f t="shared" si="61"/>
        <v>1.56</v>
      </c>
      <c r="G235" s="468">
        <f t="shared" si="61"/>
        <v>10.5</v>
      </c>
      <c r="H235" s="407">
        <f t="shared" si="61"/>
        <v>1.2</v>
      </c>
      <c r="I235" s="407">
        <f t="shared" si="54"/>
        <v>12.06</v>
      </c>
      <c r="J235" s="407">
        <f t="shared" si="49"/>
        <v>12.089999999329448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12.56</v>
      </c>
      <c r="N235" s="410">
        <f t="shared" si="58"/>
        <v>12.589999999329448</v>
      </c>
      <c r="O235" s="411"/>
      <c r="P235" s="485">
        <f t="shared" ca="1" si="59"/>
        <v>0.38336805555555875</v>
      </c>
      <c r="Q235" s="484">
        <f t="shared" ca="1" si="60"/>
        <v>0.3835185185185217</v>
      </c>
      <c r="R235" s="486">
        <v>2.9999999329447746E-2</v>
      </c>
      <c r="S235" s="486"/>
      <c r="T235">
        <v>10</v>
      </c>
      <c r="U235" s="469" t="str">
        <f t="shared" si="50"/>
        <v>C7-R57</v>
      </c>
      <c r="V235">
        <v>7</v>
      </c>
      <c r="W235" s="470" t="s">
        <v>493</v>
      </c>
      <c r="X235" s="470" t="s">
        <v>494</v>
      </c>
      <c r="Y235">
        <v>57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C7-R59</v>
      </c>
      <c r="D236" s="405">
        <v>0.34923611111111114</v>
      </c>
      <c r="E236" s="405">
        <v>0.34938657407407409</v>
      </c>
      <c r="F236" s="406">
        <f t="shared" si="61"/>
        <v>1.56</v>
      </c>
      <c r="G236" s="468">
        <f t="shared" si="61"/>
        <v>10.5</v>
      </c>
      <c r="H236" s="407">
        <f t="shared" si="61"/>
        <v>1.2</v>
      </c>
      <c r="I236" s="407">
        <f t="shared" si="54"/>
        <v>12.06</v>
      </c>
      <c r="J236" s="407">
        <f t="shared" si="49"/>
        <v>12.189999995231629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12.56</v>
      </c>
      <c r="N236" s="410">
        <f t="shared" si="58"/>
        <v>12.689999995231629</v>
      </c>
      <c r="O236" s="411"/>
      <c r="P236" s="485">
        <f t="shared" ca="1" si="59"/>
        <v>0.38376157407407724</v>
      </c>
      <c r="Q236" s="484">
        <f t="shared" ca="1" si="60"/>
        <v>0.38391203703704019</v>
      </c>
      <c r="R236" s="486">
        <v>0.12999999523162842</v>
      </c>
      <c r="S236" s="486"/>
      <c r="T236">
        <v>10</v>
      </c>
      <c r="U236" s="469" t="str">
        <f t="shared" si="50"/>
        <v>C7-R59</v>
      </c>
      <c r="V236">
        <v>7</v>
      </c>
      <c r="W236" s="470" t="s">
        <v>493</v>
      </c>
      <c r="X236" s="470" t="s">
        <v>494</v>
      </c>
      <c r="Y236">
        <v>59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C7-R61</v>
      </c>
      <c r="D237" s="405">
        <v>0.3495138888888889</v>
      </c>
      <c r="E237" s="405">
        <v>0.34965277777777776</v>
      </c>
      <c r="F237" s="406">
        <f t="shared" si="61"/>
        <v>1.56</v>
      </c>
      <c r="G237" s="468">
        <f t="shared" si="61"/>
        <v>10.5</v>
      </c>
      <c r="H237" s="407">
        <f t="shared" si="61"/>
        <v>1.2</v>
      </c>
      <c r="I237" s="407">
        <f t="shared" si="54"/>
        <v>12.06</v>
      </c>
      <c r="J237" s="407">
        <f t="shared" si="49"/>
        <v>12.169999999403954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12.56</v>
      </c>
      <c r="N237" s="410">
        <f t="shared" si="58"/>
        <v>12.669999999403954</v>
      </c>
      <c r="O237" s="411"/>
      <c r="P237" s="485">
        <f t="shared" ca="1" si="59"/>
        <v>0.38414351851852169</v>
      </c>
      <c r="Q237" s="484">
        <f t="shared" ca="1" si="60"/>
        <v>0.38429398148148464</v>
      </c>
      <c r="R237" s="486">
        <v>0.10999999940395355</v>
      </c>
      <c r="S237" s="486"/>
      <c r="T237">
        <v>10</v>
      </c>
      <c r="U237" s="469" t="str">
        <f t="shared" si="50"/>
        <v>C7-R61</v>
      </c>
      <c r="V237">
        <v>7</v>
      </c>
      <c r="W237" s="470" t="s">
        <v>493</v>
      </c>
      <c r="X237" s="470" t="s">
        <v>494</v>
      </c>
      <c r="Y237">
        <v>61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C8-R62</v>
      </c>
      <c r="D238" s="405">
        <v>0.34980324074074076</v>
      </c>
      <c r="E238" s="405">
        <v>0.34996527777777775</v>
      </c>
      <c r="F238" s="406">
        <f t="shared" si="61"/>
        <v>1.56</v>
      </c>
      <c r="G238" s="468">
        <f t="shared" si="61"/>
        <v>10.5</v>
      </c>
      <c r="H238" s="407">
        <f t="shared" si="61"/>
        <v>1.2</v>
      </c>
      <c r="I238" s="407">
        <f t="shared" si="54"/>
        <v>12.06</v>
      </c>
      <c r="J238" s="407">
        <f t="shared" si="49"/>
        <v>12.110000000745059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12.56</v>
      </c>
      <c r="N238" s="410">
        <f t="shared" si="58"/>
        <v>12.610000000745059</v>
      </c>
      <c r="O238" s="411"/>
      <c r="P238" s="485">
        <f t="shared" ca="1" si="59"/>
        <v>0.38454861111111427</v>
      </c>
      <c r="Q238" s="484">
        <f t="shared" ca="1" si="60"/>
        <v>0.38469907407407722</v>
      </c>
      <c r="R238" s="486">
        <v>5.000000074505806E-2</v>
      </c>
      <c r="S238" s="486"/>
      <c r="T238">
        <v>10</v>
      </c>
      <c r="U238" s="501" t="str">
        <f t="shared" si="50"/>
        <v>C8-R62</v>
      </c>
      <c r="V238">
        <v>8</v>
      </c>
      <c r="W238" s="501" t="s">
        <v>493</v>
      </c>
      <c r="X238" s="470" t="s">
        <v>494</v>
      </c>
      <c r="Y238">
        <v>62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C8-R60</v>
      </c>
      <c r="D239" s="405">
        <v>0.35005787037037039</v>
      </c>
      <c r="E239" s="405">
        <v>0.35023148148148148</v>
      </c>
      <c r="F239" s="406">
        <f t="shared" si="61"/>
        <v>1.56</v>
      </c>
      <c r="G239" s="468">
        <f t="shared" si="61"/>
        <v>10.5</v>
      </c>
      <c r="H239" s="407">
        <f t="shared" si="61"/>
        <v>1.2</v>
      </c>
      <c r="I239" s="407">
        <f t="shared" si="54"/>
        <v>12.06</v>
      </c>
      <c r="J239" s="407">
        <f t="shared" si="49"/>
        <v>12.179999997317791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12.56</v>
      </c>
      <c r="N239" s="410">
        <f t="shared" si="58"/>
        <v>12.679999997317791</v>
      </c>
      <c r="O239" s="411"/>
      <c r="P239" s="485">
        <f t="shared" ca="1" si="59"/>
        <v>0.38495370370370685</v>
      </c>
      <c r="Q239" s="484">
        <f t="shared" ca="1" si="60"/>
        <v>0.38512731481481799</v>
      </c>
      <c r="R239" s="486">
        <v>0.11999999731779099</v>
      </c>
      <c r="S239" s="486"/>
      <c r="T239">
        <v>11</v>
      </c>
      <c r="U239" s="469" t="str">
        <f t="shared" si="50"/>
        <v>C8-R60</v>
      </c>
      <c r="V239">
        <v>8</v>
      </c>
      <c r="W239" s="470" t="s">
        <v>493</v>
      </c>
      <c r="X239" s="470" t="s">
        <v>494</v>
      </c>
      <c r="Y239">
        <v>60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C8-R58</v>
      </c>
      <c r="D240" s="405">
        <v>0.35031250000000003</v>
      </c>
      <c r="E240" s="405">
        <v>0.35046296296296298</v>
      </c>
      <c r="F240" s="406">
        <f t="shared" si="61"/>
        <v>1.56</v>
      </c>
      <c r="G240" s="468">
        <f t="shared" si="61"/>
        <v>10.5</v>
      </c>
      <c r="H240" s="407">
        <f t="shared" si="61"/>
        <v>1.2</v>
      </c>
      <c r="I240" s="407">
        <f t="shared" si="54"/>
        <v>12.06</v>
      </c>
      <c r="J240" s="407">
        <f t="shared" si="49"/>
        <v>12.079999999552966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12.56</v>
      </c>
      <c r="N240" s="410">
        <f t="shared" si="58"/>
        <v>12.579999999552966</v>
      </c>
      <c r="O240" s="411"/>
      <c r="P240" s="485">
        <f t="shared" ca="1" si="59"/>
        <v>0.38537037037037353</v>
      </c>
      <c r="Q240" s="484">
        <f t="shared" ca="1" si="60"/>
        <v>0.38553240740741057</v>
      </c>
      <c r="R240" s="486">
        <v>1.9999999552965164E-2</v>
      </c>
      <c r="S240" s="486"/>
      <c r="T240">
        <v>11</v>
      </c>
      <c r="U240" s="469" t="str">
        <f t="shared" si="50"/>
        <v>C8-R58</v>
      </c>
      <c r="V240">
        <v>8</v>
      </c>
      <c r="W240" s="470" t="s">
        <v>493</v>
      </c>
      <c r="X240" s="470" t="s">
        <v>494</v>
      </c>
      <c r="Y240">
        <v>58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C8-R56</v>
      </c>
      <c r="D241" s="405">
        <v>0.35054398148148147</v>
      </c>
      <c r="E241" s="405">
        <v>0.35071759259259261</v>
      </c>
      <c r="F241" s="406">
        <f t="shared" si="61"/>
        <v>1.56</v>
      </c>
      <c r="G241" s="468">
        <f t="shared" si="61"/>
        <v>10.5</v>
      </c>
      <c r="H241" s="407">
        <f t="shared" si="61"/>
        <v>1.2</v>
      </c>
      <c r="I241" s="407">
        <f t="shared" si="54"/>
        <v>12.06</v>
      </c>
      <c r="J241" s="407">
        <f t="shared" si="49"/>
        <v>12.130000000298024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12.56</v>
      </c>
      <c r="N241" s="410">
        <f t="shared" si="58"/>
        <v>12.630000000298024</v>
      </c>
      <c r="O241" s="411"/>
      <c r="P241" s="485">
        <f t="shared" ca="1" si="59"/>
        <v>0.38582175925926243</v>
      </c>
      <c r="Q241" s="484">
        <f t="shared" ca="1" si="60"/>
        <v>0.38596064814815134</v>
      </c>
      <c r="R241" s="486">
        <v>7.0000000298023224E-2</v>
      </c>
      <c r="S241" s="486"/>
      <c r="T241">
        <v>11</v>
      </c>
      <c r="U241" s="469" t="str">
        <f t="shared" si="50"/>
        <v>C8-R56</v>
      </c>
      <c r="V241">
        <v>8</v>
      </c>
      <c r="W241" s="470" t="s">
        <v>493</v>
      </c>
      <c r="X241" s="470" t="s">
        <v>494</v>
      </c>
      <c r="Y241">
        <v>56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C8-R54</v>
      </c>
      <c r="D242" s="405">
        <v>0.3507986111111111</v>
      </c>
      <c r="E242" s="405">
        <v>0.35097222222222224</v>
      </c>
      <c r="F242" s="406">
        <f t="shared" si="61"/>
        <v>1.56</v>
      </c>
      <c r="G242" s="468">
        <f t="shared" si="61"/>
        <v>10.5</v>
      </c>
      <c r="H242" s="407">
        <f t="shared" si="61"/>
        <v>1.2</v>
      </c>
      <c r="I242" s="407">
        <f t="shared" si="54"/>
        <v>12.06</v>
      </c>
      <c r="J242" s="407">
        <f t="shared" si="49"/>
        <v>12.069999999776483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12.56</v>
      </c>
      <c r="N242" s="410">
        <f t="shared" si="58"/>
        <v>12.569999999776483</v>
      </c>
      <c r="O242" s="411"/>
      <c r="P242" s="485">
        <f t="shared" ca="1" si="59"/>
        <v>0.38622685185185507</v>
      </c>
      <c r="Q242" s="484">
        <f t="shared" ca="1" si="60"/>
        <v>0.38637731481481802</v>
      </c>
      <c r="R242" s="486">
        <v>9.9999997764825821E-3</v>
      </c>
      <c r="S242" s="486"/>
      <c r="T242">
        <v>11</v>
      </c>
      <c r="U242" s="469" t="str">
        <f t="shared" si="50"/>
        <v>C8-R54</v>
      </c>
      <c r="V242">
        <v>8</v>
      </c>
      <c r="W242" s="470" t="s">
        <v>493</v>
      </c>
      <c r="X242" s="470" t="s">
        <v>494</v>
      </c>
      <c r="Y242">
        <v>54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C8-R52</v>
      </c>
      <c r="D243" s="405">
        <v>0.35104166666666664</v>
      </c>
      <c r="E243" s="405">
        <v>0.35119212962962965</v>
      </c>
      <c r="F243" s="406">
        <f t="shared" ref="F243:H258" si="62">F242</f>
        <v>1.56</v>
      </c>
      <c r="G243" s="468">
        <f t="shared" si="62"/>
        <v>10.5</v>
      </c>
      <c r="H243" s="407">
        <f t="shared" si="62"/>
        <v>1.2</v>
      </c>
      <c r="I243" s="407">
        <f t="shared" si="54"/>
        <v>12.06</v>
      </c>
      <c r="J243" s="407">
        <f t="shared" si="49"/>
        <v>12.079999999552966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12.56</v>
      </c>
      <c r="N243" s="410">
        <f t="shared" si="58"/>
        <v>12.579999999552966</v>
      </c>
      <c r="O243" s="411"/>
      <c r="P243" s="485">
        <f t="shared" ca="1" si="59"/>
        <v>0.38664351851852174</v>
      </c>
      <c r="Q243" s="484">
        <f t="shared" ca="1" si="60"/>
        <v>0.38678240740741066</v>
      </c>
      <c r="R243" s="486">
        <v>1.9999999552965164E-2</v>
      </c>
      <c r="S243" s="486"/>
      <c r="T243">
        <v>11</v>
      </c>
      <c r="U243" s="469" t="str">
        <f t="shared" si="50"/>
        <v>C8-R52</v>
      </c>
      <c r="V243">
        <v>8</v>
      </c>
      <c r="W243" s="470" t="s">
        <v>493</v>
      </c>
      <c r="X243" s="470" t="s">
        <v>494</v>
      </c>
      <c r="Y243">
        <v>52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C8-R50</v>
      </c>
      <c r="D244" s="405">
        <v>0.35131944444444446</v>
      </c>
      <c r="E244" s="405">
        <v>0.35149305555555554</v>
      </c>
      <c r="F244" s="406">
        <f t="shared" si="62"/>
        <v>1.56</v>
      </c>
      <c r="G244" s="468">
        <f t="shared" si="62"/>
        <v>10.5</v>
      </c>
      <c r="H244" s="407">
        <f t="shared" si="62"/>
        <v>1.2</v>
      </c>
      <c r="I244" s="407">
        <f t="shared" si="54"/>
        <v>12.06</v>
      </c>
      <c r="J244" s="407">
        <f t="shared" si="49"/>
        <v>12.069999999776483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12.56</v>
      </c>
      <c r="N244" s="410">
        <f t="shared" si="58"/>
        <v>12.569999999776483</v>
      </c>
      <c r="O244" s="411"/>
      <c r="P244" s="485">
        <f t="shared" ca="1" si="59"/>
        <v>0.38701388888889215</v>
      </c>
      <c r="Q244" s="484">
        <f t="shared" ca="1" si="60"/>
        <v>0.3871643518518551</v>
      </c>
      <c r="R244" s="486">
        <v>9.9999997764825821E-3</v>
      </c>
      <c r="S244" s="486"/>
      <c r="T244">
        <v>11</v>
      </c>
      <c r="U244" s="469" t="str">
        <f t="shared" si="50"/>
        <v>C8-R50</v>
      </c>
      <c r="V244">
        <v>8</v>
      </c>
      <c r="W244" s="470" t="s">
        <v>493</v>
      </c>
      <c r="X244" s="470" t="s">
        <v>494</v>
      </c>
      <c r="Y244">
        <v>50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C8-R48</v>
      </c>
      <c r="D245" s="405">
        <v>0.35155092592592591</v>
      </c>
      <c r="E245" s="405">
        <v>0.35172453703703704</v>
      </c>
      <c r="F245" s="406">
        <f t="shared" si="62"/>
        <v>1.56</v>
      </c>
      <c r="G245" s="468">
        <f t="shared" si="62"/>
        <v>10.5</v>
      </c>
      <c r="H245" s="407">
        <f t="shared" si="62"/>
        <v>1.2</v>
      </c>
      <c r="I245" s="407">
        <f t="shared" si="54"/>
        <v>12.06</v>
      </c>
      <c r="J245" s="407">
        <f t="shared" si="49"/>
        <v>12.079999999552966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12.56</v>
      </c>
      <c r="N245" s="410">
        <f t="shared" si="58"/>
        <v>12.579999999552966</v>
      </c>
      <c r="O245" s="411"/>
      <c r="P245" s="485">
        <f t="shared" ca="1" si="59"/>
        <v>0.38745370370370696</v>
      </c>
      <c r="Q245" s="484">
        <f t="shared" ca="1" si="60"/>
        <v>0.38760416666666991</v>
      </c>
      <c r="R245" s="486">
        <v>1.9999999552965164E-2</v>
      </c>
      <c r="S245" s="486"/>
      <c r="T245">
        <v>11</v>
      </c>
      <c r="U245" s="469" t="str">
        <f t="shared" si="50"/>
        <v>C8-R48</v>
      </c>
      <c r="V245">
        <v>8</v>
      </c>
      <c r="W245" s="470" t="s">
        <v>493</v>
      </c>
      <c r="X245" s="470" t="s">
        <v>494</v>
      </c>
      <c r="Y245">
        <v>48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C8-R46</v>
      </c>
      <c r="D246" s="405">
        <v>0.35180555555555554</v>
      </c>
      <c r="E246" s="405">
        <v>0.35197916666666668</v>
      </c>
      <c r="F246" s="406">
        <f t="shared" si="62"/>
        <v>1.56</v>
      </c>
      <c r="G246" s="468">
        <f t="shared" si="62"/>
        <v>10.5</v>
      </c>
      <c r="H246" s="407">
        <f t="shared" si="62"/>
        <v>1.2</v>
      </c>
      <c r="I246" s="407">
        <f t="shared" si="54"/>
        <v>12.06</v>
      </c>
      <c r="J246" s="407">
        <f t="shared" si="49"/>
        <v>12.119999998658896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12.56</v>
      </c>
      <c r="N246" s="410">
        <f t="shared" si="58"/>
        <v>12.619999998658896</v>
      </c>
      <c r="O246" s="411"/>
      <c r="P246" s="485">
        <f t="shared" ca="1" si="59"/>
        <v>0.38789351851852177</v>
      </c>
      <c r="Q246" s="484">
        <f t="shared" ca="1" si="60"/>
        <v>0.38804398148148472</v>
      </c>
      <c r="R246" s="486">
        <v>5.9999998658895493E-2</v>
      </c>
      <c r="S246" s="486"/>
      <c r="T246">
        <v>11</v>
      </c>
      <c r="U246" s="469" t="str">
        <f t="shared" si="50"/>
        <v>C8-R46</v>
      </c>
      <c r="V246">
        <v>8</v>
      </c>
      <c r="W246" s="470" t="s">
        <v>493</v>
      </c>
      <c r="X246" s="470" t="s">
        <v>494</v>
      </c>
      <c r="Y246">
        <v>46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C8-R44</v>
      </c>
      <c r="D247" s="405">
        <v>0.35204861111111113</v>
      </c>
      <c r="E247" s="405">
        <v>0.35222222222222221</v>
      </c>
      <c r="F247" s="406">
        <f t="shared" si="62"/>
        <v>1.56</v>
      </c>
      <c r="G247" s="468">
        <f t="shared" si="62"/>
        <v>10.5</v>
      </c>
      <c r="H247" s="407">
        <f t="shared" si="62"/>
        <v>1.2</v>
      </c>
      <c r="I247" s="407">
        <f t="shared" si="54"/>
        <v>12.06</v>
      </c>
      <c r="J247" s="407">
        <f t="shared" si="49"/>
        <v>12.110000000745059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12.56</v>
      </c>
      <c r="N247" s="410">
        <f t="shared" si="58"/>
        <v>12.610000000745059</v>
      </c>
      <c r="O247" s="411"/>
      <c r="P247" s="485">
        <f t="shared" ca="1" si="59"/>
        <v>0.38829861111111436</v>
      </c>
      <c r="Q247" s="484">
        <f t="shared" ca="1" si="60"/>
        <v>0.38847222222222549</v>
      </c>
      <c r="R247" s="486">
        <v>5.000000074505806E-2</v>
      </c>
      <c r="S247" s="486"/>
      <c r="T247">
        <v>11</v>
      </c>
      <c r="U247" s="469" t="str">
        <f t="shared" si="50"/>
        <v>C8-R44</v>
      </c>
      <c r="V247">
        <v>8</v>
      </c>
      <c r="W247" s="470" t="s">
        <v>493</v>
      </c>
      <c r="X247" s="470" t="s">
        <v>494</v>
      </c>
      <c r="Y247">
        <v>44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C8-R42</v>
      </c>
      <c r="D248" s="405">
        <v>0.3523148148148148</v>
      </c>
      <c r="E248" s="405">
        <v>0.35246527777777775</v>
      </c>
      <c r="F248" s="406">
        <f t="shared" si="62"/>
        <v>1.56</v>
      </c>
      <c r="G248" s="468">
        <f t="shared" si="62"/>
        <v>10.5</v>
      </c>
      <c r="H248" s="407">
        <f t="shared" si="62"/>
        <v>1.2</v>
      </c>
      <c r="I248" s="407">
        <f t="shared" si="54"/>
        <v>12.06</v>
      </c>
      <c r="J248" s="407">
        <f t="shared" si="49"/>
        <v>12.099999999105931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12.56</v>
      </c>
      <c r="N248" s="410">
        <f t="shared" si="58"/>
        <v>12.599999999105931</v>
      </c>
      <c r="O248" s="411"/>
      <c r="P248" s="485">
        <f t="shared" ca="1" si="59"/>
        <v>0.38875000000000326</v>
      </c>
      <c r="Q248" s="484">
        <f t="shared" ca="1" si="60"/>
        <v>0.38890046296296621</v>
      </c>
      <c r="R248" s="486">
        <v>3.9999999105930328E-2</v>
      </c>
      <c r="S248" s="486"/>
      <c r="T248">
        <v>11</v>
      </c>
      <c r="U248" s="469" t="str">
        <f t="shared" si="50"/>
        <v>C8-R42</v>
      </c>
      <c r="V248">
        <v>8</v>
      </c>
      <c r="W248" s="470" t="s">
        <v>493</v>
      </c>
      <c r="X248" s="470" t="s">
        <v>494</v>
      </c>
      <c r="Y248">
        <v>42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C8-R40</v>
      </c>
      <c r="D249" s="405">
        <v>0.35259259259259257</v>
      </c>
      <c r="E249" s="405">
        <v>0.35275462962962961</v>
      </c>
      <c r="F249" s="406">
        <f t="shared" si="62"/>
        <v>1.56</v>
      </c>
      <c r="G249" s="468">
        <f t="shared" si="62"/>
        <v>10.5</v>
      </c>
      <c r="H249" s="407">
        <f t="shared" si="62"/>
        <v>1.2</v>
      </c>
      <c r="I249" s="407">
        <f t="shared" si="54"/>
        <v>12.06</v>
      </c>
      <c r="J249" s="407">
        <f t="shared" si="49"/>
        <v>12.139999998211861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12.56</v>
      </c>
      <c r="N249" s="410">
        <f t="shared" si="58"/>
        <v>12.639999998211861</v>
      </c>
      <c r="O249" s="411"/>
      <c r="P249" s="485">
        <f t="shared" ca="1" si="59"/>
        <v>0.38914351851852175</v>
      </c>
      <c r="Q249" s="484">
        <f t="shared" ca="1" si="60"/>
        <v>0.3892939814814847</v>
      </c>
      <c r="R249" s="486">
        <v>7.9999998211860657E-2</v>
      </c>
      <c r="S249" s="486"/>
      <c r="T249">
        <v>11</v>
      </c>
      <c r="U249" s="469" t="str">
        <f t="shared" si="50"/>
        <v>C8-R40</v>
      </c>
      <c r="V249">
        <v>8</v>
      </c>
      <c r="W249" s="470" t="s">
        <v>493</v>
      </c>
      <c r="X249" s="470" t="s">
        <v>494</v>
      </c>
      <c r="Y249">
        <v>40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C8-R38</v>
      </c>
      <c r="D250" s="405">
        <v>0.35288194444444443</v>
      </c>
      <c r="E250" s="405">
        <v>0.35304398148148147</v>
      </c>
      <c r="F250" s="406">
        <f t="shared" si="62"/>
        <v>1.56</v>
      </c>
      <c r="G250" s="468">
        <f t="shared" si="62"/>
        <v>10.5</v>
      </c>
      <c r="H250" s="407">
        <f t="shared" si="62"/>
        <v>1.2</v>
      </c>
      <c r="I250" s="407">
        <f t="shared" si="54"/>
        <v>12.06</v>
      </c>
      <c r="J250" s="407">
        <f t="shared" si="49"/>
        <v>12.099999999105931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12.56</v>
      </c>
      <c r="N250" s="410">
        <f t="shared" si="58"/>
        <v>12.599999999105931</v>
      </c>
      <c r="O250" s="411"/>
      <c r="P250" s="485">
        <f t="shared" ca="1" si="59"/>
        <v>0.38957175925926246</v>
      </c>
      <c r="Q250" s="484">
        <f t="shared" ca="1" si="60"/>
        <v>0.38973379629629951</v>
      </c>
      <c r="R250" s="486">
        <v>3.9999999105930328E-2</v>
      </c>
      <c r="S250" s="486"/>
      <c r="T250">
        <v>11</v>
      </c>
      <c r="U250" s="469" t="str">
        <f t="shared" si="50"/>
        <v>C8-R38</v>
      </c>
      <c r="V250">
        <v>8</v>
      </c>
      <c r="W250" s="470" t="s">
        <v>493</v>
      </c>
      <c r="X250" s="470" t="s">
        <v>494</v>
      </c>
      <c r="Y250">
        <v>38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C8-R36</v>
      </c>
      <c r="D251" s="405">
        <v>0.35317129629629629</v>
      </c>
      <c r="E251" s="405">
        <v>0.35334490740740743</v>
      </c>
      <c r="F251" s="406">
        <f t="shared" si="62"/>
        <v>1.56</v>
      </c>
      <c r="G251" s="468">
        <f t="shared" si="62"/>
        <v>10.5</v>
      </c>
      <c r="H251" s="407">
        <f t="shared" si="62"/>
        <v>1.2</v>
      </c>
      <c r="I251" s="407">
        <f t="shared" si="54"/>
        <v>12.06</v>
      </c>
      <c r="J251" s="407">
        <f t="shared" si="49"/>
        <v>12.099999999105931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12.56</v>
      </c>
      <c r="N251" s="410">
        <f t="shared" si="58"/>
        <v>12.599999999105931</v>
      </c>
      <c r="O251" s="411"/>
      <c r="P251" s="485">
        <f t="shared" ca="1" si="59"/>
        <v>0.39001157407407727</v>
      </c>
      <c r="Q251" s="484">
        <f t="shared" ca="1" si="60"/>
        <v>0.39017361111111432</v>
      </c>
      <c r="R251" s="486">
        <v>3.9999999105930328E-2</v>
      </c>
      <c r="S251" s="486"/>
      <c r="T251">
        <v>11</v>
      </c>
      <c r="U251" s="469" t="str">
        <f t="shared" si="50"/>
        <v>C8-R36</v>
      </c>
      <c r="V251">
        <v>8</v>
      </c>
      <c r="W251" s="470" t="s">
        <v>493</v>
      </c>
      <c r="X251" s="470" t="s">
        <v>494</v>
      </c>
      <c r="Y251">
        <v>36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C8-R34</v>
      </c>
      <c r="D252" s="405">
        <v>0.35344907407407405</v>
      </c>
      <c r="E252" s="405">
        <v>0.35362268518518519</v>
      </c>
      <c r="F252" s="406">
        <f t="shared" si="62"/>
        <v>1.56</v>
      </c>
      <c r="G252" s="468">
        <f t="shared" si="62"/>
        <v>10.5</v>
      </c>
      <c r="H252" s="407">
        <f t="shared" si="62"/>
        <v>1.2</v>
      </c>
      <c r="I252" s="407">
        <f t="shared" si="54"/>
        <v>12.06</v>
      </c>
      <c r="J252" s="407">
        <f t="shared" si="49"/>
        <v>12.150000003576279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12.56</v>
      </c>
      <c r="N252" s="410">
        <f t="shared" si="58"/>
        <v>12.650000003576279</v>
      </c>
      <c r="O252" s="411"/>
      <c r="P252" s="485">
        <f t="shared" ca="1" si="59"/>
        <v>0.39040509259259581</v>
      </c>
      <c r="Q252" s="484">
        <f t="shared" ca="1" si="60"/>
        <v>0.39057870370370695</v>
      </c>
      <c r="R252" s="486">
        <v>9.0000003576278687E-2</v>
      </c>
      <c r="S252" s="486"/>
      <c r="T252">
        <v>11</v>
      </c>
      <c r="U252" s="469" t="str">
        <f t="shared" si="50"/>
        <v>C8-R34</v>
      </c>
      <c r="V252">
        <v>8</v>
      </c>
      <c r="W252" s="470" t="s">
        <v>493</v>
      </c>
      <c r="X252" s="470" t="s">
        <v>494</v>
      </c>
      <c r="Y252">
        <v>34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C8-R32</v>
      </c>
      <c r="D253" s="405">
        <v>0.35373842592592591</v>
      </c>
      <c r="E253" s="405">
        <v>0.35387731481481483</v>
      </c>
      <c r="F253" s="406">
        <f t="shared" si="62"/>
        <v>1.56</v>
      </c>
      <c r="G253" s="468">
        <f t="shared" si="62"/>
        <v>10.5</v>
      </c>
      <c r="H253" s="407">
        <f t="shared" si="62"/>
        <v>1.2</v>
      </c>
      <c r="I253" s="407">
        <f t="shared" si="54"/>
        <v>12.06</v>
      </c>
      <c r="J253" s="407">
        <f t="shared" si="49"/>
        <v>12.179999997317791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12.56</v>
      </c>
      <c r="N253" s="410">
        <f t="shared" si="58"/>
        <v>12.679999997317791</v>
      </c>
      <c r="O253" s="411"/>
      <c r="P253" s="485">
        <f t="shared" ca="1" si="59"/>
        <v>0.39082175925926249</v>
      </c>
      <c r="Q253" s="484">
        <f t="shared" ca="1" si="60"/>
        <v>0.39099537037037363</v>
      </c>
      <c r="R253" s="486">
        <v>0.11999999731779099</v>
      </c>
      <c r="S253" s="486"/>
      <c r="T253">
        <v>11</v>
      </c>
      <c r="U253" s="469" t="str">
        <f t="shared" si="50"/>
        <v>C8-R32</v>
      </c>
      <c r="V253">
        <v>8</v>
      </c>
      <c r="W253" s="470" t="s">
        <v>493</v>
      </c>
      <c r="X253" s="470" t="s">
        <v>494</v>
      </c>
      <c r="Y253">
        <v>32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C8-R30</v>
      </c>
      <c r="D254" s="405">
        <v>0.35399305555555555</v>
      </c>
      <c r="E254" s="405">
        <v>0.35413194444444446</v>
      </c>
      <c r="F254" s="406">
        <f t="shared" si="62"/>
        <v>1.56</v>
      </c>
      <c r="G254" s="468">
        <f t="shared" si="62"/>
        <v>10.5</v>
      </c>
      <c r="H254" s="407">
        <f t="shared" si="62"/>
        <v>1.2</v>
      </c>
      <c r="I254" s="407">
        <f t="shared" si="54"/>
        <v>12.06</v>
      </c>
      <c r="J254" s="407">
        <f t="shared" si="49"/>
        <v>12.099999999105931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12.56</v>
      </c>
      <c r="N254" s="410">
        <f t="shared" si="58"/>
        <v>12.599999999105931</v>
      </c>
      <c r="O254" s="411"/>
      <c r="P254" s="485">
        <f t="shared" ca="1" si="59"/>
        <v>0.39126157407407736</v>
      </c>
      <c r="Q254" s="484">
        <f t="shared" ca="1" si="60"/>
        <v>0.39141203703704031</v>
      </c>
      <c r="R254" s="486">
        <v>3.9999999105930328E-2</v>
      </c>
      <c r="S254" s="486"/>
      <c r="T254">
        <v>11</v>
      </c>
      <c r="U254" s="469" t="str">
        <f t="shared" si="50"/>
        <v>C8-R30</v>
      </c>
      <c r="V254">
        <v>8</v>
      </c>
      <c r="W254" s="470" t="s">
        <v>493</v>
      </c>
      <c r="X254" s="470" t="s">
        <v>494</v>
      </c>
      <c r="Y254">
        <v>30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C8-R28</v>
      </c>
      <c r="D255" s="405">
        <v>0.35425925925925927</v>
      </c>
      <c r="E255" s="405">
        <v>0.35439814814814813</v>
      </c>
      <c r="F255" s="406">
        <f t="shared" si="62"/>
        <v>1.56</v>
      </c>
      <c r="G255" s="468">
        <f t="shared" si="62"/>
        <v>10.5</v>
      </c>
      <c r="H255" s="407">
        <f t="shared" si="62"/>
        <v>1.2</v>
      </c>
      <c r="I255" s="407">
        <f t="shared" si="54"/>
        <v>12.06</v>
      </c>
      <c r="J255" s="407">
        <f t="shared" si="49"/>
        <v>12.169999999403954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12.56</v>
      </c>
      <c r="N255" s="410">
        <f t="shared" si="58"/>
        <v>12.669999999403954</v>
      </c>
      <c r="O255" s="411"/>
      <c r="P255" s="485">
        <f t="shared" ca="1" si="59"/>
        <v>0.39166666666666994</v>
      </c>
      <c r="Q255" s="484">
        <f t="shared" ca="1" si="60"/>
        <v>0.39181712962963289</v>
      </c>
      <c r="R255" s="486">
        <v>0.10999999940395355</v>
      </c>
      <c r="S255" s="486"/>
      <c r="T255">
        <v>11</v>
      </c>
      <c r="U255" s="469" t="str">
        <f t="shared" si="50"/>
        <v>C8-R28</v>
      </c>
      <c r="V255">
        <v>8</v>
      </c>
      <c r="W255" s="470" t="s">
        <v>493</v>
      </c>
      <c r="X255" s="470" t="s">
        <v>494</v>
      </c>
      <c r="Y255">
        <v>28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C8-R26</v>
      </c>
      <c r="D256" s="405">
        <v>0.35454861111111113</v>
      </c>
      <c r="E256" s="405">
        <v>0.35468749999999999</v>
      </c>
      <c r="F256" s="406">
        <f t="shared" si="62"/>
        <v>1.56</v>
      </c>
      <c r="G256" s="468">
        <f t="shared" si="62"/>
        <v>10.5</v>
      </c>
      <c r="H256" s="407">
        <f t="shared" si="62"/>
        <v>1.2</v>
      </c>
      <c r="I256" s="407">
        <f t="shared" si="54"/>
        <v>12.06</v>
      </c>
      <c r="J256" s="407">
        <f t="shared" si="49"/>
        <v>12.139999998211861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12.56</v>
      </c>
      <c r="N256" s="410">
        <f t="shared" si="58"/>
        <v>12.639999998211861</v>
      </c>
      <c r="O256" s="411"/>
      <c r="P256" s="485">
        <f t="shared" ca="1" si="59"/>
        <v>0.39206018518518843</v>
      </c>
      <c r="Q256" s="484">
        <f t="shared" ca="1" si="60"/>
        <v>0.39223379629629956</v>
      </c>
      <c r="R256" s="486">
        <v>7.9999998211860657E-2</v>
      </c>
      <c r="S256" s="486"/>
      <c r="T256">
        <v>11</v>
      </c>
      <c r="U256" s="469" t="str">
        <f t="shared" si="50"/>
        <v>C8-R26</v>
      </c>
      <c r="V256">
        <v>8</v>
      </c>
      <c r="W256" s="470" t="s">
        <v>493</v>
      </c>
      <c r="X256" s="470" t="s">
        <v>494</v>
      </c>
      <c r="Y256">
        <v>26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C8-R24</v>
      </c>
      <c r="D257" s="405">
        <v>0.3548263888888889</v>
      </c>
      <c r="E257" s="405">
        <v>0.35498842592592594</v>
      </c>
      <c r="F257" s="406">
        <f t="shared" si="62"/>
        <v>1.56</v>
      </c>
      <c r="G257" s="468">
        <f t="shared" si="62"/>
        <v>10.5</v>
      </c>
      <c r="H257" s="407">
        <f t="shared" si="62"/>
        <v>1.2</v>
      </c>
      <c r="I257" s="407">
        <f t="shared" si="54"/>
        <v>12.06</v>
      </c>
      <c r="J257" s="407">
        <f t="shared" si="49"/>
        <v>12.139999998211861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12.56</v>
      </c>
      <c r="N257" s="410">
        <f t="shared" si="58"/>
        <v>12.639999998211861</v>
      </c>
      <c r="O257" s="411"/>
      <c r="P257" s="485">
        <f t="shared" ca="1" si="59"/>
        <v>0.39250000000000329</v>
      </c>
      <c r="Q257" s="484">
        <f t="shared" ca="1" si="60"/>
        <v>0.39267361111111443</v>
      </c>
      <c r="R257" s="486">
        <v>7.9999998211860657E-2</v>
      </c>
      <c r="S257" s="486"/>
      <c r="T257">
        <v>11</v>
      </c>
      <c r="U257" s="469" t="str">
        <f t="shared" si="50"/>
        <v>C8-R24</v>
      </c>
      <c r="V257">
        <v>8</v>
      </c>
      <c r="W257" s="470" t="s">
        <v>493</v>
      </c>
      <c r="X257" s="470" t="s">
        <v>494</v>
      </c>
      <c r="Y257">
        <v>24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C8-R22</v>
      </c>
      <c r="D258" s="405">
        <v>0.35505787037037034</v>
      </c>
      <c r="E258" s="405">
        <v>0.35521990740740739</v>
      </c>
      <c r="F258" s="406">
        <f t="shared" si="62"/>
        <v>1.56</v>
      </c>
      <c r="G258" s="468">
        <f t="shared" si="62"/>
        <v>10.5</v>
      </c>
      <c r="H258" s="407">
        <f t="shared" si="62"/>
        <v>1.2</v>
      </c>
      <c r="I258" s="407">
        <f t="shared" si="54"/>
        <v>12.06</v>
      </c>
      <c r="J258" s="407">
        <f t="shared" si="49"/>
        <v>12.139999998211861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12.56</v>
      </c>
      <c r="N258" s="410">
        <f t="shared" si="58"/>
        <v>12.639999998211861</v>
      </c>
      <c r="O258" s="411"/>
      <c r="P258" s="485">
        <f t="shared" ca="1" si="59"/>
        <v>0.39292824074074406</v>
      </c>
      <c r="Q258" s="484">
        <f t="shared" ca="1" si="60"/>
        <v>0.39306712962963297</v>
      </c>
      <c r="R258" s="486">
        <v>7.9999998211860657E-2</v>
      </c>
      <c r="S258" s="486"/>
      <c r="T258">
        <v>11</v>
      </c>
      <c r="U258" s="501" t="str">
        <f t="shared" si="50"/>
        <v>C8-R22</v>
      </c>
      <c r="V258">
        <v>8</v>
      </c>
      <c r="W258" s="501" t="s">
        <v>493</v>
      </c>
      <c r="X258" s="470" t="s">
        <v>494</v>
      </c>
      <c r="Y258">
        <v>22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C8-R20</v>
      </c>
      <c r="D259" s="405">
        <v>0.35533564814814816</v>
      </c>
      <c r="E259" s="405">
        <v>0.35549768518518521</v>
      </c>
      <c r="F259" s="406">
        <f t="shared" ref="F259:H274" si="63">F258</f>
        <v>1.56</v>
      </c>
      <c r="G259" s="468">
        <f t="shared" si="63"/>
        <v>10.5</v>
      </c>
      <c r="H259" s="407">
        <f t="shared" si="63"/>
        <v>1.2</v>
      </c>
      <c r="I259" s="407">
        <f t="shared" si="54"/>
        <v>12.06</v>
      </c>
      <c r="J259" s="407">
        <f t="shared" si="49"/>
        <v>12.099999999105931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12.56</v>
      </c>
      <c r="N259" s="410">
        <f t="shared" si="58"/>
        <v>12.599999999105931</v>
      </c>
      <c r="O259" s="411"/>
      <c r="P259" s="485">
        <f t="shared" ca="1" si="59"/>
        <v>0.39334490740741074</v>
      </c>
      <c r="Q259" s="484">
        <f t="shared" ca="1" si="60"/>
        <v>0.39348379629629965</v>
      </c>
      <c r="R259" s="486">
        <v>3.9999999105930328E-2</v>
      </c>
      <c r="S259" s="486"/>
      <c r="T259">
        <v>11</v>
      </c>
      <c r="U259" s="469" t="str">
        <f t="shared" si="50"/>
        <v>C8-R20</v>
      </c>
      <c r="V259">
        <v>8</v>
      </c>
      <c r="W259" s="470" t="s">
        <v>493</v>
      </c>
      <c r="X259" s="470" t="s">
        <v>494</v>
      </c>
      <c r="Y259">
        <v>20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C8-R18</v>
      </c>
      <c r="D260" s="405">
        <v>0.35560185185185184</v>
      </c>
      <c r="E260" s="405">
        <v>0.35576388888888888</v>
      </c>
      <c r="F260" s="406">
        <f t="shared" si="63"/>
        <v>1.56</v>
      </c>
      <c r="G260" s="468">
        <f t="shared" si="63"/>
        <v>10.5</v>
      </c>
      <c r="H260" s="407">
        <f t="shared" si="63"/>
        <v>1.2</v>
      </c>
      <c r="I260" s="407">
        <f t="shared" si="54"/>
        <v>12.06</v>
      </c>
      <c r="J260" s="407">
        <f t="shared" si="49"/>
        <v>12.130000000298024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12.56</v>
      </c>
      <c r="N260" s="410">
        <f t="shared" si="58"/>
        <v>12.630000000298024</v>
      </c>
      <c r="O260" s="411"/>
      <c r="P260" s="485">
        <f t="shared" ca="1" si="59"/>
        <v>0.39371527777778115</v>
      </c>
      <c r="Q260" s="484">
        <f t="shared" ca="1" si="60"/>
        <v>0.39387731481481819</v>
      </c>
      <c r="R260" s="486">
        <v>7.0000000298023224E-2</v>
      </c>
      <c r="S260" s="486"/>
      <c r="T260">
        <v>11</v>
      </c>
      <c r="U260" s="469" t="str">
        <f t="shared" si="50"/>
        <v>C8-R18</v>
      </c>
      <c r="V260">
        <v>8</v>
      </c>
      <c r="W260" s="470" t="s">
        <v>493</v>
      </c>
      <c r="X260" s="470" t="s">
        <v>494</v>
      </c>
      <c r="Y260">
        <v>18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C8-R16</v>
      </c>
      <c r="D261" s="405">
        <v>0.35583333333333333</v>
      </c>
      <c r="E261" s="405">
        <v>0.35599537037037038</v>
      </c>
      <c r="F261" s="406">
        <f t="shared" si="63"/>
        <v>1.56</v>
      </c>
      <c r="G261" s="468">
        <f t="shared" si="63"/>
        <v>10.5</v>
      </c>
      <c r="H261" s="407">
        <f t="shared" si="63"/>
        <v>1.2</v>
      </c>
      <c r="I261" s="407">
        <f t="shared" si="54"/>
        <v>12.06</v>
      </c>
      <c r="J261" s="407">
        <f t="shared" si="49"/>
        <v>12.110000000745059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12.56</v>
      </c>
      <c r="N261" s="410">
        <f t="shared" si="58"/>
        <v>12.610000000745059</v>
      </c>
      <c r="O261" s="411"/>
      <c r="P261" s="485">
        <f t="shared" ca="1" si="59"/>
        <v>0.39416666666667005</v>
      </c>
      <c r="Q261" s="484">
        <f t="shared" ca="1" si="60"/>
        <v>0.3943287037037071</v>
      </c>
      <c r="R261" s="486">
        <v>5.000000074505806E-2</v>
      </c>
      <c r="S261" s="486"/>
      <c r="T261">
        <v>12</v>
      </c>
      <c r="U261" s="469" t="str">
        <f t="shared" si="50"/>
        <v>C8-R16</v>
      </c>
      <c r="V261">
        <v>8</v>
      </c>
      <c r="W261" s="470" t="s">
        <v>493</v>
      </c>
      <c r="X261" s="470" t="s">
        <v>494</v>
      </c>
      <c r="Y261">
        <v>16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C8-R14</v>
      </c>
      <c r="D262" s="405">
        <v>0.35608796296296297</v>
      </c>
      <c r="E262" s="405">
        <v>0.35623842592592592</v>
      </c>
      <c r="F262" s="406">
        <f t="shared" si="63"/>
        <v>1.56</v>
      </c>
      <c r="G262" s="468">
        <f t="shared" si="63"/>
        <v>10.5</v>
      </c>
      <c r="H262" s="407">
        <f t="shared" si="63"/>
        <v>1.2</v>
      </c>
      <c r="I262" s="407">
        <f t="shared" si="54"/>
        <v>12.06</v>
      </c>
      <c r="J262" s="407">
        <f t="shared" si="49"/>
        <v>12.210000005960465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12.56</v>
      </c>
      <c r="N262" s="410">
        <f t="shared" si="58"/>
        <v>12.710000005960465</v>
      </c>
      <c r="O262" s="411"/>
      <c r="P262" s="485">
        <f t="shared" ca="1" si="59"/>
        <v>0.39461805555555896</v>
      </c>
      <c r="Q262" s="484">
        <f t="shared" ca="1" si="60"/>
        <v>0.394780092592596</v>
      </c>
      <c r="R262" s="486">
        <v>0.15000000596046448</v>
      </c>
      <c r="S262" s="486"/>
      <c r="T262">
        <v>12</v>
      </c>
      <c r="U262" s="469" t="str">
        <f t="shared" si="50"/>
        <v>C8-R14</v>
      </c>
      <c r="V262">
        <v>8</v>
      </c>
      <c r="W262" s="470" t="s">
        <v>493</v>
      </c>
      <c r="X262" s="470" t="s">
        <v>494</v>
      </c>
      <c r="Y262">
        <v>14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C8-R12</v>
      </c>
      <c r="D263" s="405">
        <v>0.35631944444444447</v>
      </c>
      <c r="E263" s="405">
        <v>0.35648148148148145</v>
      </c>
      <c r="F263" s="406">
        <f t="shared" si="63"/>
        <v>1.56</v>
      </c>
      <c r="G263" s="468">
        <f t="shared" si="63"/>
        <v>10.5</v>
      </c>
      <c r="H263" s="407">
        <f t="shared" si="63"/>
        <v>1.2</v>
      </c>
      <c r="I263" s="407">
        <f t="shared" si="54"/>
        <v>12.06</v>
      </c>
      <c r="J263" s="407">
        <f t="shared" si="49"/>
        <v>12.160000001490117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12.56</v>
      </c>
      <c r="N263" s="410">
        <f t="shared" si="58"/>
        <v>12.660000001490117</v>
      </c>
      <c r="O263" s="411"/>
      <c r="P263" s="485">
        <f t="shared" ca="1" si="59"/>
        <v>0.39505787037037376</v>
      </c>
      <c r="Q263" s="484">
        <f t="shared" ca="1" si="60"/>
        <v>0.39520833333333671</v>
      </c>
      <c r="R263" s="486">
        <v>0.10000000149011612</v>
      </c>
      <c r="S263" s="486"/>
      <c r="T263">
        <v>12</v>
      </c>
      <c r="U263" s="469" t="str">
        <f t="shared" si="50"/>
        <v>C8-R12</v>
      </c>
      <c r="V263">
        <v>8</v>
      </c>
      <c r="W263" s="470" t="s">
        <v>493</v>
      </c>
      <c r="X263" s="470" t="s">
        <v>494</v>
      </c>
      <c r="Y263">
        <v>12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C8-R10</v>
      </c>
      <c r="D264" s="405">
        <v>0.35658564814814814</v>
      </c>
      <c r="E264" s="405">
        <v>0.35674768518518518</v>
      </c>
      <c r="F264" s="406">
        <f t="shared" si="63"/>
        <v>1.56</v>
      </c>
      <c r="G264" s="468">
        <f t="shared" si="63"/>
        <v>10.5</v>
      </c>
      <c r="H264" s="407">
        <f t="shared" si="63"/>
        <v>1.2</v>
      </c>
      <c r="I264" s="407">
        <f t="shared" si="54"/>
        <v>12.06</v>
      </c>
      <c r="J264" s="407">
        <f t="shared" si="49"/>
        <v>12.130000000298024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12.56</v>
      </c>
      <c r="N264" s="410">
        <f t="shared" si="58"/>
        <v>12.630000000298024</v>
      </c>
      <c r="O264" s="411"/>
      <c r="P264" s="485">
        <f t="shared" ca="1" si="59"/>
        <v>0.39543981481481821</v>
      </c>
      <c r="Q264" s="484">
        <f t="shared" ca="1" si="60"/>
        <v>0.39559027777778116</v>
      </c>
      <c r="R264" s="486">
        <v>7.0000000298023224E-2</v>
      </c>
      <c r="S264" s="486"/>
      <c r="T264">
        <v>12</v>
      </c>
      <c r="U264" s="469" t="str">
        <f t="shared" si="50"/>
        <v>C8-R10</v>
      </c>
      <c r="V264">
        <v>8</v>
      </c>
      <c r="W264" s="470" t="s">
        <v>493</v>
      </c>
      <c r="X264" s="470" t="s">
        <v>494</v>
      </c>
      <c r="Y264">
        <v>10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C8-R8</v>
      </c>
      <c r="D265" s="405">
        <v>0.35684027777777777</v>
      </c>
      <c r="E265" s="405">
        <v>0.35700231481481481</v>
      </c>
      <c r="F265" s="406">
        <f t="shared" si="63"/>
        <v>1.56</v>
      </c>
      <c r="G265" s="468">
        <f t="shared" si="63"/>
        <v>10.5</v>
      </c>
      <c r="H265" s="407">
        <f t="shared" si="63"/>
        <v>1.2</v>
      </c>
      <c r="I265" s="407">
        <f t="shared" si="54"/>
        <v>12.06</v>
      </c>
      <c r="J265" s="407">
        <f t="shared" si="49"/>
        <v>12.210000005960465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12.56</v>
      </c>
      <c r="N265" s="410">
        <f t="shared" si="58"/>
        <v>12.710000005960465</v>
      </c>
      <c r="O265" s="411"/>
      <c r="P265" s="485">
        <f t="shared" ca="1" si="59"/>
        <v>0.39585648148148489</v>
      </c>
      <c r="Q265" s="484">
        <f t="shared" ca="1" si="60"/>
        <v>0.39600694444444784</v>
      </c>
      <c r="R265" s="486">
        <v>0.15000000596046448</v>
      </c>
      <c r="S265" s="486"/>
      <c r="T265">
        <v>12</v>
      </c>
      <c r="U265" s="469" t="str">
        <f t="shared" si="50"/>
        <v>C8-R8</v>
      </c>
      <c r="V265">
        <v>8</v>
      </c>
      <c r="W265" s="470" t="s">
        <v>493</v>
      </c>
      <c r="X265" s="470" t="s">
        <v>494</v>
      </c>
      <c r="Y265">
        <v>8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C8-R6</v>
      </c>
      <c r="D266" s="405">
        <v>0.3571064814814815</v>
      </c>
      <c r="E266" s="405">
        <v>0.35728009259259258</v>
      </c>
      <c r="F266" s="406">
        <f t="shared" si="63"/>
        <v>1.56</v>
      </c>
      <c r="G266" s="468">
        <f t="shared" si="63"/>
        <v>10.5</v>
      </c>
      <c r="H266" s="407">
        <f t="shared" si="63"/>
        <v>1.2</v>
      </c>
      <c r="I266" s="407">
        <f t="shared" si="54"/>
        <v>12.06</v>
      </c>
      <c r="J266" s="407">
        <f t="shared" si="49"/>
        <v>12.119999998658896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12.56</v>
      </c>
      <c r="N266" s="410">
        <f t="shared" si="58"/>
        <v>12.619999998658896</v>
      </c>
      <c r="O266" s="411"/>
      <c r="P266" s="485">
        <f t="shared" ca="1" si="59"/>
        <v>0.39625000000000338</v>
      </c>
      <c r="Q266" s="484">
        <f t="shared" ca="1" si="60"/>
        <v>0.39642361111111452</v>
      </c>
      <c r="R266" s="486">
        <v>5.9999998658895493E-2</v>
      </c>
      <c r="S266" s="486"/>
      <c r="T266">
        <v>12</v>
      </c>
      <c r="U266" s="469" t="str">
        <f t="shared" si="50"/>
        <v>C8-R6</v>
      </c>
      <c r="V266">
        <v>8</v>
      </c>
      <c r="W266" s="470" t="s">
        <v>493</v>
      </c>
      <c r="X266" s="470" t="s">
        <v>494</v>
      </c>
      <c r="Y266">
        <v>6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C8-R4</v>
      </c>
      <c r="D267" s="405">
        <v>0.35734953703703703</v>
      </c>
      <c r="E267" s="405">
        <v>0.35752314814814817</v>
      </c>
      <c r="F267" s="406">
        <f t="shared" si="63"/>
        <v>1.56</v>
      </c>
      <c r="G267" s="468">
        <f t="shared" si="63"/>
        <v>10.5</v>
      </c>
      <c r="H267" s="407">
        <f t="shared" si="63"/>
        <v>1.2</v>
      </c>
      <c r="I267" s="407">
        <f t="shared" si="54"/>
        <v>12.06</v>
      </c>
      <c r="J267" s="407">
        <f t="shared" si="49"/>
        <v>12.169999999403954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12.56</v>
      </c>
      <c r="N267" s="410">
        <f t="shared" si="58"/>
        <v>12.669999999403954</v>
      </c>
      <c r="O267" s="411"/>
      <c r="P267" s="485">
        <f t="shared" ca="1" si="59"/>
        <v>0.39671296296296638</v>
      </c>
      <c r="Q267" s="484">
        <f t="shared" ca="1" si="60"/>
        <v>0.39686342592592933</v>
      </c>
      <c r="R267" s="486">
        <v>0.10999999940395355</v>
      </c>
      <c r="S267" s="486"/>
      <c r="T267">
        <v>12</v>
      </c>
      <c r="U267" s="469" t="str">
        <f t="shared" si="50"/>
        <v>C8-R4</v>
      </c>
      <c r="V267">
        <v>8</v>
      </c>
      <c r="W267" s="470" t="s">
        <v>493</v>
      </c>
      <c r="X267" s="470" t="s">
        <v>494</v>
      </c>
      <c r="Y267">
        <v>4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C8-R2</v>
      </c>
      <c r="D268" s="405">
        <v>0.3576388888888889</v>
      </c>
      <c r="E268" s="405">
        <v>0.35778935185185184</v>
      </c>
      <c r="F268" s="406">
        <f t="shared" si="63"/>
        <v>1.56</v>
      </c>
      <c r="G268" s="468">
        <f t="shared" si="63"/>
        <v>10.5</v>
      </c>
      <c r="H268" s="407">
        <f t="shared" si="63"/>
        <v>1.2</v>
      </c>
      <c r="I268" s="407">
        <f t="shared" si="54"/>
        <v>12.06</v>
      </c>
      <c r="J268" s="407">
        <f t="shared" si="49"/>
        <v>12.069999999776483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12.56</v>
      </c>
      <c r="N268" s="410">
        <f t="shared" si="58"/>
        <v>12.569999999776483</v>
      </c>
      <c r="O268" s="411"/>
      <c r="P268" s="485">
        <f t="shared" ca="1" si="59"/>
        <v>0.39709490740741082</v>
      </c>
      <c r="Q268" s="484">
        <f t="shared" ca="1" si="60"/>
        <v>0.39723379629629973</v>
      </c>
      <c r="R268" s="486">
        <v>9.9999997764825821E-3</v>
      </c>
      <c r="S268" s="486"/>
      <c r="T268">
        <v>12</v>
      </c>
      <c r="U268" s="469" t="str">
        <f t="shared" si="50"/>
        <v>C8-R2</v>
      </c>
      <c r="V268">
        <v>8</v>
      </c>
      <c r="W268" s="470" t="s">
        <v>493</v>
      </c>
      <c r="X268" s="470" t="s">
        <v>494</v>
      </c>
      <c r="Y268">
        <v>2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C9-R1</v>
      </c>
      <c r="D269" s="405">
        <v>0.35791666666666666</v>
      </c>
      <c r="E269" s="405">
        <v>0.35806712962962961</v>
      </c>
      <c r="F269" s="406">
        <f t="shared" si="63"/>
        <v>1.56</v>
      </c>
      <c r="G269" s="468">
        <f t="shared" si="63"/>
        <v>10.5</v>
      </c>
      <c r="H269" s="407">
        <f t="shared" si="63"/>
        <v>1.2</v>
      </c>
      <c r="I269" s="407">
        <f t="shared" si="54"/>
        <v>12.06</v>
      </c>
      <c r="J269" s="407">
        <f t="shared" si="49"/>
        <v>12.099999999105931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12.56</v>
      </c>
      <c r="N269" s="410">
        <f t="shared" si="58"/>
        <v>12.599999999105931</v>
      </c>
      <c r="O269" s="411"/>
      <c r="P269" s="485">
        <f t="shared" ca="1" si="59"/>
        <v>0.3975115740740775</v>
      </c>
      <c r="Q269" s="484">
        <f t="shared" ca="1" si="60"/>
        <v>0.39767361111111454</v>
      </c>
      <c r="R269" s="486">
        <v>3.9999999105930328E-2</v>
      </c>
      <c r="S269" s="486"/>
      <c r="T269">
        <v>12</v>
      </c>
      <c r="U269" s="469" t="str">
        <f t="shared" si="50"/>
        <v>C9-R1</v>
      </c>
      <c r="V269">
        <v>9</v>
      </c>
      <c r="W269" s="470" t="s">
        <v>493</v>
      </c>
      <c r="X269" s="470" t="s">
        <v>494</v>
      </c>
      <c r="Y269">
        <v>1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C9-R3</v>
      </c>
      <c r="D270" s="405">
        <v>0.35818287037037039</v>
      </c>
      <c r="E270" s="405">
        <v>0.35835648148148147</v>
      </c>
      <c r="F270" s="406">
        <f t="shared" si="63"/>
        <v>1.56</v>
      </c>
      <c r="G270" s="468">
        <f t="shared" si="63"/>
        <v>10.5</v>
      </c>
      <c r="H270" s="407">
        <f t="shared" si="63"/>
        <v>1.2</v>
      </c>
      <c r="I270" s="407">
        <f t="shared" si="54"/>
        <v>12.06</v>
      </c>
      <c r="J270" s="407">
        <f t="shared" si="49"/>
        <v>12.189999995231629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12.56</v>
      </c>
      <c r="N270" s="410">
        <f t="shared" si="58"/>
        <v>12.689999995231629</v>
      </c>
      <c r="O270" s="411"/>
      <c r="P270" s="485">
        <f t="shared" ca="1" si="59"/>
        <v>0.39793981481481827</v>
      </c>
      <c r="Q270" s="484">
        <f t="shared" ca="1" si="60"/>
        <v>0.39810185185185532</v>
      </c>
      <c r="R270" s="486">
        <v>0.12999999523162842</v>
      </c>
      <c r="S270" s="486"/>
      <c r="T270">
        <v>12</v>
      </c>
      <c r="U270" s="469" t="str">
        <f t="shared" si="50"/>
        <v>C9-R3</v>
      </c>
      <c r="V270">
        <v>9</v>
      </c>
      <c r="W270" s="470" t="s">
        <v>493</v>
      </c>
      <c r="X270" s="470" t="s">
        <v>494</v>
      </c>
      <c r="Y270">
        <v>3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C9-R5</v>
      </c>
      <c r="D271" s="405">
        <v>0.35846064814814815</v>
      </c>
      <c r="E271" s="405">
        <v>0.3586111111111111</v>
      </c>
      <c r="F271" s="406">
        <f t="shared" si="63"/>
        <v>1.56</v>
      </c>
      <c r="G271" s="468">
        <f t="shared" si="63"/>
        <v>10.5</v>
      </c>
      <c r="H271" s="407">
        <f t="shared" si="63"/>
        <v>1.2</v>
      </c>
      <c r="I271" s="407">
        <f t="shared" si="54"/>
        <v>12.06</v>
      </c>
      <c r="J271" s="407">
        <f t="shared" si="49"/>
        <v>12.089999999329448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12.56</v>
      </c>
      <c r="N271" s="410">
        <f t="shared" si="58"/>
        <v>12.589999999329448</v>
      </c>
      <c r="O271" s="411"/>
      <c r="P271" s="485">
        <f t="shared" ca="1" si="59"/>
        <v>0.39839120370370718</v>
      </c>
      <c r="Q271" s="484">
        <f t="shared" ca="1" si="60"/>
        <v>0.39853009259259609</v>
      </c>
      <c r="R271" s="486">
        <v>2.9999999329447746E-2</v>
      </c>
      <c r="S271" s="486"/>
      <c r="T271">
        <v>12</v>
      </c>
      <c r="U271" s="469" t="str">
        <f t="shared" si="50"/>
        <v>C9-R5</v>
      </c>
      <c r="V271">
        <v>9</v>
      </c>
      <c r="W271" s="470" t="s">
        <v>493</v>
      </c>
      <c r="X271" s="470" t="s">
        <v>494</v>
      </c>
      <c r="Y271">
        <v>5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C9-R7</v>
      </c>
      <c r="D272" s="405">
        <v>0.35872685185185182</v>
      </c>
      <c r="E272" s="405">
        <v>0.35888888888888887</v>
      </c>
      <c r="F272" s="406">
        <f t="shared" si="63"/>
        <v>1.56</v>
      </c>
      <c r="G272" s="468">
        <f t="shared" si="63"/>
        <v>10.5</v>
      </c>
      <c r="H272" s="407">
        <f t="shared" si="63"/>
        <v>1.2</v>
      </c>
      <c r="I272" s="407">
        <f t="shared" si="54"/>
        <v>12.06</v>
      </c>
      <c r="J272" s="407">
        <f t="shared" si="49"/>
        <v>12.150000003576279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12.56</v>
      </c>
      <c r="N272" s="410">
        <f t="shared" si="58"/>
        <v>12.650000003576279</v>
      </c>
      <c r="O272" s="411"/>
      <c r="P272" s="485">
        <f t="shared" ca="1" si="59"/>
        <v>0.39877314814815162</v>
      </c>
      <c r="Q272" s="484">
        <f t="shared" ca="1" si="60"/>
        <v>0.39893518518518867</v>
      </c>
      <c r="R272" s="486">
        <v>9.0000003576278687E-2</v>
      </c>
      <c r="S272" s="486"/>
      <c r="T272">
        <v>12</v>
      </c>
      <c r="U272" s="469" t="str">
        <f t="shared" si="50"/>
        <v>C9-R7</v>
      </c>
      <c r="V272">
        <v>9</v>
      </c>
      <c r="W272" s="470" t="s">
        <v>493</v>
      </c>
      <c r="X272" s="470" t="s">
        <v>494</v>
      </c>
      <c r="Y272">
        <v>7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C9-R9</v>
      </c>
      <c r="D273" s="405">
        <v>0.35901620370370368</v>
      </c>
      <c r="E273" s="405">
        <v>0.35917824074074073</v>
      </c>
      <c r="F273" s="406">
        <f t="shared" si="63"/>
        <v>1.56</v>
      </c>
      <c r="G273" s="468">
        <f t="shared" si="63"/>
        <v>10.5</v>
      </c>
      <c r="H273" s="407">
        <f t="shared" si="63"/>
        <v>1.2</v>
      </c>
      <c r="I273" s="407">
        <f t="shared" si="54"/>
        <v>12.06</v>
      </c>
      <c r="J273" s="407">
        <f t="shared" si="49"/>
        <v>12.130000000298024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12.56</v>
      </c>
      <c r="N273" s="410">
        <f t="shared" si="58"/>
        <v>12.630000000298024</v>
      </c>
      <c r="O273" s="411"/>
      <c r="P273" s="485">
        <f t="shared" ca="1" si="59"/>
        <v>0.39920138888889239</v>
      </c>
      <c r="Q273" s="484">
        <f t="shared" ca="1" si="60"/>
        <v>0.39934027777778131</v>
      </c>
      <c r="R273" s="486">
        <v>7.0000000298023224E-2</v>
      </c>
      <c r="S273" s="486"/>
      <c r="T273">
        <v>12</v>
      </c>
      <c r="U273" s="469" t="str">
        <f t="shared" si="50"/>
        <v>C9-R9</v>
      </c>
      <c r="V273">
        <v>9</v>
      </c>
      <c r="W273" s="470" t="s">
        <v>493</v>
      </c>
      <c r="X273" s="470" t="s">
        <v>494</v>
      </c>
      <c r="Y273">
        <v>9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C9-R11</v>
      </c>
      <c r="D274" s="405">
        <v>0.35925925925925928</v>
      </c>
      <c r="E274" s="405">
        <v>0.35942129629629632</v>
      </c>
      <c r="F274" s="406">
        <f t="shared" si="63"/>
        <v>1.56</v>
      </c>
      <c r="G274" s="468">
        <f t="shared" si="63"/>
        <v>10.5</v>
      </c>
      <c r="H274" s="407">
        <f t="shared" si="63"/>
        <v>1.2</v>
      </c>
      <c r="I274" s="407">
        <f t="shared" si="54"/>
        <v>12.06</v>
      </c>
      <c r="J274" s="407">
        <f t="shared" ref="J274:J337" si="65">I274+R274</f>
        <v>12.079999999552966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12.56</v>
      </c>
      <c r="N274" s="410">
        <f t="shared" si="58"/>
        <v>12.579999999552966</v>
      </c>
      <c r="O274" s="411"/>
      <c r="P274" s="485">
        <f t="shared" ca="1" si="59"/>
        <v>0.3995717592592628</v>
      </c>
      <c r="Q274" s="484">
        <f t="shared" ca="1" si="60"/>
        <v>0.39972222222222575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C9-R11</v>
      </c>
      <c r="V274">
        <v>9</v>
      </c>
      <c r="W274" s="470" t="s">
        <v>493</v>
      </c>
      <c r="X274" s="470" t="s">
        <v>494</v>
      </c>
      <c r="Y274">
        <v>11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C9-R13</v>
      </c>
      <c r="D275" s="405">
        <v>0.35954861111111114</v>
      </c>
      <c r="E275" s="405">
        <v>0.35972222222222222</v>
      </c>
      <c r="F275" s="406">
        <f t="shared" ref="F275:H290" si="69">F274</f>
        <v>1.56</v>
      </c>
      <c r="G275" s="468">
        <f t="shared" si="69"/>
        <v>10.5</v>
      </c>
      <c r="H275" s="407">
        <f t="shared" si="69"/>
        <v>1.2</v>
      </c>
      <c r="I275" s="407">
        <f t="shared" ref="I275:I338" si="70">F275+G275</f>
        <v>12.06</v>
      </c>
      <c r="J275" s="407">
        <f t="shared" si="65"/>
        <v>12.119999998658896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12.56</v>
      </c>
      <c r="N275" s="410">
        <f t="shared" ref="N275:N338" si="74">J275+L275</f>
        <v>12.619999998658896</v>
      </c>
      <c r="O275" s="411"/>
      <c r="P275" s="485">
        <f t="shared" ref="P275:P338" ca="1" si="75">Q274+TIME(0,0,RANDBETWEEN(20,25))</f>
        <v>0.40001157407407761</v>
      </c>
      <c r="Q275" s="484">
        <f t="shared" ref="Q275:Q338" ca="1" si="76">P275+TIME(0,0,RANDBETWEEN(12,15))</f>
        <v>0.40016203703704056</v>
      </c>
      <c r="R275" s="486">
        <v>5.9999998658895493E-2</v>
      </c>
      <c r="S275" s="486"/>
      <c r="T275">
        <v>12</v>
      </c>
      <c r="U275" s="469" t="str">
        <f t="shared" si="66"/>
        <v>C9-R13</v>
      </c>
      <c r="V275">
        <v>9</v>
      </c>
      <c r="W275" s="470" t="s">
        <v>493</v>
      </c>
      <c r="X275" s="470" t="s">
        <v>494</v>
      </c>
      <c r="Y275">
        <v>13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C9-R15</v>
      </c>
      <c r="D276" s="405">
        <v>0.35978009259259258</v>
      </c>
      <c r="E276" s="405">
        <v>0.35991898148148149</v>
      </c>
      <c r="F276" s="406">
        <f t="shared" si="69"/>
        <v>1.56</v>
      </c>
      <c r="G276" s="468">
        <f t="shared" si="69"/>
        <v>10.5</v>
      </c>
      <c r="H276" s="407">
        <f t="shared" si="69"/>
        <v>1.2</v>
      </c>
      <c r="I276" s="407">
        <f t="shared" si="70"/>
        <v>12.06</v>
      </c>
      <c r="J276" s="407">
        <f t="shared" si="65"/>
        <v>12.139999998211861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12.56</v>
      </c>
      <c r="N276" s="410">
        <f t="shared" si="74"/>
        <v>12.639999998211861</v>
      </c>
      <c r="O276" s="411"/>
      <c r="P276" s="485">
        <f t="shared" ca="1" si="75"/>
        <v>0.4004166666666702</v>
      </c>
      <c r="Q276" s="484">
        <f t="shared" ca="1" si="76"/>
        <v>0.40057870370370724</v>
      </c>
      <c r="R276" s="486">
        <v>7.9999998211860657E-2</v>
      </c>
      <c r="S276" s="486"/>
      <c r="T276">
        <v>12</v>
      </c>
      <c r="U276" s="469" t="str">
        <f t="shared" si="66"/>
        <v>C9-R15</v>
      </c>
      <c r="V276">
        <v>9</v>
      </c>
      <c r="W276" s="470" t="s">
        <v>493</v>
      </c>
      <c r="X276" s="470" t="s">
        <v>494</v>
      </c>
      <c r="Y276">
        <v>15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C9-R17</v>
      </c>
      <c r="D277" s="405">
        <v>0.36003472222222221</v>
      </c>
      <c r="E277" s="405">
        <v>0.36019675925925926</v>
      </c>
      <c r="F277" s="406">
        <f t="shared" si="69"/>
        <v>1.56</v>
      </c>
      <c r="G277" s="468">
        <f t="shared" si="69"/>
        <v>10.5</v>
      </c>
      <c r="H277" s="407">
        <f t="shared" si="69"/>
        <v>1.2</v>
      </c>
      <c r="I277" s="407">
        <f t="shared" si="70"/>
        <v>12.06</v>
      </c>
      <c r="J277" s="407">
        <f t="shared" si="65"/>
        <v>12.189999995231629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12.56</v>
      </c>
      <c r="N277" s="410">
        <f t="shared" si="74"/>
        <v>12.689999995231629</v>
      </c>
      <c r="O277" s="411"/>
      <c r="P277" s="485">
        <f t="shared" ca="1" si="75"/>
        <v>0.40085648148148501</v>
      </c>
      <c r="Q277" s="484">
        <f t="shared" ca="1" si="76"/>
        <v>0.40101851851852205</v>
      </c>
      <c r="R277" s="486">
        <v>0.12999999523162842</v>
      </c>
      <c r="S277" s="486"/>
      <c r="T277">
        <v>12</v>
      </c>
      <c r="U277" s="469" t="str">
        <f t="shared" si="66"/>
        <v>C9-R17</v>
      </c>
      <c r="V277">
        <v>9</v>
      </c>
      <c r="W277" s="470" t="s">
        <v>493</v>
      </c>
      <c r="X277" s="470" t="s">
        <v>494</v>
      </c>
      <c r="Y277">
        <v>17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C9-R19</v>
      </c>
      <c r="D278" s="405">
        <v>0.36030092592592594</v>
      </c>
      <c r="E278" s="405">
        <v>0.36047453703703702</v>
      </c>
      <c r="F278" s="406">
        <f t="shared" si="69"/>
        <v>1.56</v>
      </c>
      <c r="G278" s="468">
        <f t="shared" si="69"/>
        <v>10.5</v>
      </c>
      <c r="H278" s="407">
        <f t="shared" si="69"/>
        <v>1.2</v>
      </c>
      <c r="I278" s="407">
        <f t="shared" si="70"/>
        <v>12.06</v>
      </c>
      <c r="J278" s="407">
        <f t="shared" si="65"/>
        <v>12.189999995231629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12.56</v>
      </c>
      <c r="N278" s="410">
        <f t="shared" si="74"/>
        <v>12.689999995231629</v>
      </c>
      <c r="O278" s="411"/>
      <c r="P278" s="485">
        <f t="shared" ca="1" si="75"/>
        <v>0.40127314814815168</v>
      </c>
      <c r="Q278" s="484">
        <f t="shared" ca="1" si="76"/>
        <v>0.40142361111111463</v>
      </c>
      <c r="R278" s="486">
        <v>0.12999999523162842</v>
      </c>
      <c r="S278" s="486"/>
      <c r="T278">
        <v>12</v>
      </c>
      <c r="U278" s="469" t="str">
        <f t="shared" si="66"/>
        <v>C9-R19</v>
      </c>
      <c r="V278">
        <v>9</v>
      </c>
      <c r="W278" s="470" t="s">
        <v>493</v>
      </c>
      <c r="X278" s="470" t="s">
        <v>494</v>
      </c>
      <c r="Y278">
        <v>19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C9-R21</v>
      </c>
      <c r="D279" s="405">
        <v>0.3605902777777778</v>
      </c>
      <c r="E279" s="405">
        <v>0.36075231481481479</v>
      </c>
      <c r="F279" s="406">
        <f t="shared" si="69"/>
        <v>1.56</v>
      </c>
      <c r="G279" s="468">
        <f t="shared" si="69"/>
        <v>10.5</v>
      </c>
      <c r="H279" s="407">
        <f t="shared" si="69"/>
        <v>1.2</v>
      </c>
      <c r="I279" s="407">
        <f t="shared" si="70"/>
        <v>12.06</v>
      </c>
      <c r="J279" s="407">
        <f t="shared" si="65"/>
        <v>12.160000001490117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12.56</v>
      </c>
      <c r="N279" s="410">
        <f t="shared" si="74"/>
        <v>12.660000001490117</v>
      </c>
      <c r="O279" s="411"/>
      <c r="P279" s="485">
        <f t="shared" ca="1" si="75"/>
        <v>0.40166666666667017</v>
      </c>
      <c r="Q279" s="484">
        <f t="shared" ca="1" si="76"/>
        <v>0.40182870370370721</v>
      </c>
      <c r="R279" s="486">
        <v>0.10000000149011612</v>
      </c>
      <c r="S279" s="486"/>
      <c r="T279">
        <v>12</v>
      </c>
      <c r="U279" s="501" t="str">
        <f t="shared" si="66"/>
        <v>C9-R21</v>
      </c>
      <c r="V279">
        <v>9</v>
      </c>
      <c r="W279" s="501" t="s">
        <v>493</v>
      </c>
      <c r="X279" s="470" t="s">
        <v>494</v>
      </c>
      <c r="Y279">
        <v>21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C9-R23</v>
      </c>
      <c r="D280" s="405">
        <v>0.36083333333333334</v>
      </c>
      <c r="E280" s="405">
        <v>0.36097222222222225</v>
      </c>
      <c r="F280" s="406">
        <f t="shared" si="69"/>
        <v>1.56</v>
      </c>
      <c r="G280" s="468">
        <f t="shared" si="69"/>
        <v>10.5</v>
      </c>
      <c r="H280" s="407">
        <f t="shared" si="69"/>
        <v>1.2</v>
      </c>
      <c r="I280" s="407">
        <f t="shared" si="70"/>
        <v>12.06</v>
      </c>
      <c r="J280" s="407">
        <f t="shared" si="65"/>
        <v>12.079999999552966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12.56</v>
      </c>
      <c r="N280" s="410">
        <f t="shared" si="74"/>
        <v>12.579999999552966</v>
      </c>
      <c r="O280" s="411"/>
      <c r="P280" s="485">
        <f t="shared" ca="1" si="75"/>
        <v>0.40211805555555907</v>
      </c>
      <c r="Q280" s="484">
        <f t="shared" ca="1" si="76"/>
        <v>0.40228009259259612</v>
      </c>
      <c r="R280" s="486">
        <v>1.9999999552965164E-2</v>
      </c>
      <c r="S280" s="486"/>
      <c r="T280">
        <v>12</v>
      </c>
      <c r="U280" s="469" t="str">
        <f t="shared" si="66"/>
        <v>C9-R23</v>
      </c>
      <c r="V280">
        <v>9</v>
      </c>
      <c r="W280" s="470" t="s">
        <v>493</v>
      </c>
      <c r="X280" s="470" t="s">
        <v>494</v>
      </c>
      <c r="Y280">
        <v>23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C9-R25</v>
      </c>
      <c r="D281" s="405">
        <v>0.36106481481481484</v>
      </c>
      <c r="E281" s="405">
        <v>0.36122685185185183</v>
      </c>
      <c r="F281" s="406">
        <f t="shared" si="69"/>
        <v>1.56</v>
      </c>
      <c r="G281" s="468">
        <f t="shared" si="69"/>
        <v>10.5</v>
      </c>
      <c r="H281" s="407">
        <f t="shared" si="69"/>
        <v>1.2</v>
      </c>
      <c r="I281" s="407">
        <f t="shared" si="70"/>
        <v>12.06</v>
      </c>
      <c r="J281" s="407">
        <f t="shared" si="65"/>
        <v>12.179999997317791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12.56</v>
      </c>
      <c r="N281" s="410">
        <f t="shared" si="74"/>
        <v>12.679999997317791</v>
      </c>
      <c r="O281" s="411"/>
      <c r="P281" s="485">
        <f t="shared" ca="1" si="75"/>
        <v>0.40256944444444798</v>
      </c>
      <c r="Q281" s="484">
        <f t="shared" ca="1" si="76"/>
        <v>0.40270833333333689</v>
      </c>
      <c r="R281" s="486">
        <v>0.11999999731779099</v>
      </c>
      <c r="S281" s="486"/>
      <c r="T281">
        <v>12</v>
      </c>
      <c r="U281" s="469" t="str">
        <f t="shared" si="66"/>
        <v>C9-R25</v>
      </c>
      <c r="V281">
        <v>9</v>
      </c>
      <c r="W281" s="470" t="s">
        <v>493</v>
      </c>
      <c r="X281" s="470" t="s">
        <v>494</v>
      </c>
      <c r="Y281">
        <v>25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C9-R27</v>
      </c>
      <c r="D282" s="405">
        <v>0.36133101851851851</v>
      </c>
      <c r="E282" s="405">
        <v>0.36149305555555555</v>
      </c>
      <c r="F282" s="406">
        <f t="shared" si="69"/>
        <v>1.56</v>
      </c>
      <c r="G282" s="468">
        <f t="shared" si="69"/>
        <v>10.5</v>
      </c>
      <c r="H282" s="407">
        <f t="shared" si="69"/>
        <v>1.2</v>
      </c>
      <c r="I282" s="407">
        <f t="shared" si="70"/>
        <v>12.06</v>
      </c>
      <c r="J282" s="407">
        <f t="shared" si="65"/>
        <v>12.169999999403954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12.56</v>
      </c>
      <c r="N282" s="410">
        <f t="shared" si="74"/>
        <v>12.669999999403954</v>
      </c>
      <c r="O282" s="411"/>
      <c r="P282" s="485">
        <f t="shared" ca="1" si="75"/>
        <v>0.40293981481481839</v>
      </c>
      <c r="Q282" s="484">
        <f t="shared" ca="1" si="76"/>
        <v>0.4030787037037073</v>
      </c>
      <c r="R282" s="486">
        <v>0.10999999940395355</v>
      </c>
      <c r="S282" s="486"/>
      <c r="T282">
        <v>12</v>
      </c>
      <c r="U282" s="469" t="str">
        <f t="shared" si="66"/>
        <v>C9-R27</v>
      </c>
      <c r="V282">
        <v>9</v>
      </c>
      <c r="W282" s="470" t="s">
        <v>493</v>
      </c>
      <c r="X282" s="470" t="s">
        <v>494</v>
      </c>
      <c r="Y282">
        <v>27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C9-R29</v>
      </c>
      <c r="D283" s="405">
        <v>0.36159722222222224</v>
      </c>
      <c r="E283" s="405">
        <v>0.36177083333333332</v>
      </c>
      <c r="F283" s="406">
        <f t="shared" si="69"/>
        <v>1.56</v>
      </c>
      <c r="G283" s="468">
        <f t="shared" si="69"/>
        <v>10.5</v>
      </c>
      <c r="H283" s="407">
        <f t="shared" si="69"/>
        <v>1.2</v>
      </c>
      <c r="I283" s="407">
        <f t="shared" si="70"/>
        <v>12.06</v>
      </c>
      <c r="J283" s="407">
        <f t="shared" si="65"/>
        <v>12.179999997317791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12.56</v>
      </c>
      <c r="N283" s="410">
        <f t="shared" si="74"/>
        <v>12.679999997317791</v>
      </c>
      <c r="O283" s="411"/>
      <c r="P283" s="485">
        <f t="shared" ca="1" si="75"/>
        <v>0.40332175925926284</v>
      </c>
      <c r="Q283" s="484">
        <f t="shared" ca="1" si="76"/>
        <v>0.40349537037037397</v>
      </c>
      <c r="R283" s="486">
        <v>0.11999999731779099</v>
      </c>
      <c r="S283" s="486"/>
      <c r="T283">
        <v>13</v>
      </c>
      <c r="U283" s="469" t="str">
        <f t="shared" si="66"/>
        <v>C9-R29</v>
      </c>
      <c r="V283">
        <v>9</v>
      </c>
      <c r="W283" s="470" t="s">
        <v>493</v>
      </c>
      <c r="X283" s="470" t="s">
        <v>494</v>
      </c>
      <c r="Y283">
        <v>29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C9-R31</v>
      </c>
      <c r="D284" s="405">
        <v>0.36185185185185187</v>
      </c>
      <c r="E284" s="405">
        <v>0.36200231481481482</v>
      </c>
      <c r="F284" s="406">
        <f t="shared" si="69"/>
        <v>1.56</v>
      </c>
      <c r="G284" s="468">
        <f t="shared" si="69"/>
        <v>10.5</v>
      </c>
      <c r="H284" s="407">
        <f t="shared" si="69"/>
        <v>1.2</v>
      </c>
      <c r="I284" s="407">
        <f t="shared" si="70"/>
        <v>12.06</v>
      </c>
      <c r="J284" s="407">
        <f t="shared" si="65"/>
        <v>12.110000000745059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12.56</v>
      </c>
      <c r="N284" s="410">
        <f t="shared" si="74"/>
        <v>12.610000000745059</v>
      </c>
      <c r="O284" s="411"/>
      <c r="P284" s="485">
        <f t="shared" ca="1" si="75"/>
        <v>0.40373842592592951</v>
      </c>
      <c r="Q284" s="484">
        <f t="shared" ca="1" si="76"/>
        <v>0.40391203703704065</v>
      </c>
      <c r="R284" s="486">
        <v>5.000000074505806E-2</v>
      </c>
      <c r="S284" s="486"/>
      <c r="T284">
        <v>13</v>
      </c>
      <c r="U284" s="469" t="str">
        <f t="shared" si="66"/>
        <v>C9-R31</v>
      </c>
      <c r="V284">
        <v>9</v>
      </c>
      <c r="W284" s="470" t="s">
        <v>493</v>
      </c>
      <c r="X284" s="470" t="s">
        <v>494</v>
      </c>
      <c r="Y284">
        <v>31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C9-R33</v>
      </c>
      <c r="D285" s="405">
        <v>0.36211805555555554</v>
      </c>
      <c r="E285" s="405">
        <v>0.36225694444444445</v>
      </c>
      <c r="F285" s="406">
        <f t="shared" si="69"/>
        <v>1.56</v>
      </c>
      <c r="G285" s="468">
        <f t="shared" si="69"/>
        <v>10.5</v>
      </c>
      <c r="H285" s="407">
        <f t="shared" si="69"/>
        <v>1.2</v>
      </c>
      <c r="I285" s="407">
        <f t="shared" si="70"/>
        <v>12.06</v>
      </c>
      <c r="J285" s="407">
        <f t="shared" si="65"/>
        <v>12.139999998211861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12.56</v>
      </c>
      <c r="N285" s="410">
        <f t="shared" si="74"/>
        <v>12.639999998211861</v>
      </c>
      <c r="O285" s="411"/>
      <c r="P285" s="485">
        <f t="shared" ca="1" si="75"/>
        <v>0.40418981481481842</v>
      </c>
      <c r="Q285" s="484">
        <f t="shared" ca="1" si="76"/>
        <v>0.40435185185185546</v>
      </c>
      <c r="R285" s="486">
        <v>7.9999998211860657E-2</v>
      </c>
      <c r="S285" s="486"/>
      <c r="T285">
        <v>13</v>
      </c>
      <c r="U285" s="469" t="str">
        <f t="shared" si="66"/>
        <v>C9-R33</v>
      </c>
      <c r="V285">
        <v>9</v>
      </c>
      <c r="W285" s="470" t="s">
        <v>493</v>
      </c>
      <c r="X285" s="470" t="s">
        <v>494</v>
      </c>
      <c r="Y285">
        <v>33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C9-R35</v>
      </c>
      <c r="D286" s="405">
        <v>0.3624074074074074</v>
      </c>
      <c r="E286" s="405">
        <v>0.36258101851851854</v>
      </c>
      <c r="F286" s="406">
        <f t="shared" si="69"/>
        <v>1.56</v>
      </c>
      <c r="G286" s="468">
        <f t="shared" si="69"/>
        <v>10.5</v>
      </c>
      <c r="H286" s="407">
        <f t="shared" si="69"/>
        <v>1.2</v>
      </c>
      <c r="I286" s="407">
        <f t="shared" si="70"/>
        <v>12.06</v>
      </c>
      <c r="J286" s="407">
        <f t="shared" si="65"/>
        <v>12.099999999105931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12.56</v>
      </c>
      <c r="N286" s="410">
        <f t="shared" si="74"/>
        <v>12.599999999105931</v>
      </c>
      <c r="O286" s="411"/>
      <c r="P286" s="485">
        <f t="shared" ca="1" si="75"/>
        <v>0.40461805555555919</v>
      </c>
      <c r="Q286" s="484">
        <f t="shared" ca="1" si="76"/>
        <v>0.40476851851852214</v>
      </c>
      <c r="R286" s="486">
        <v>3.9999999105930328E-2</v>
      </c>
      <c r="S286" s="486"/>
      <c r="T286">
        <v>13</v>
      </c>
      <c r="U286" s="469" t="str">
        <f t="shared" si="66"/>
        <v>C9-R35</v>
      </c>
      <c r="V286">
        <v>9</v>
      </c>
      <c r="W286" s="470" t="s">
        <v>493</v>
      </c>
      <c r="X286" s="470" t="s">
        <v>494</v>
      </c>
      <c r="Y286">
        <v>35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C9-R37</v>
      </c>
      <c r="D287" s="405">
        <v>0.36265046296296294</v>
      </c>
      <c r="E287" s="405">
        <v>0.36278935185185185</v>
      </c>
      <c r="F287" s="406">
        <f t="shared" si="69"/>
        <v>1.56</v>
      </c>
      <c r="G287" s="468">
        <f t="shared" si="69"/>
        <v>10.5</v>
      </c>
      <c r="H287" s="407">
        <f t="shared" si="69"/>
        <v>1.2</v>
      </c>
      <c r="I287" s="407">
        <f t="shared" si="70"/>
        <v>12.06</v>
      </c>
      <c r="J287" s="407">
        <f t="shared" si="65"/>
        <v>12.169999999403954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12.56</v>
      </c>
      <c r="N287" s="410">
        <f t="shared" si="74"/>
        <v>12.669999999403954</v>
      </c>
      <c r="O287" s="411"/>
      <c r="P287" s="485">
        <f t="shared" ca="1" si="75"/>
        <v>0.405057870370374</v>
      </c>
      <c r="Q287" s="484">
        <f t="shared" ca="1" si="76"/>
        <v>0.40520833333333695</v>
      </c>
      <c r="R287" s="486">
        <v>0.10999999940395355</v>
      </c>
      <c r="S287" s="486"/>
      <c r="T287">
        <v>13</v>
      </c>
      <c r="U287" s="469" t="str">
        <f t="shared" si="66"/>
        <v>C9-R37</v>
      </c>
      <c r="V287">
        <v>9</v>
      </c>
      <c r="W287" s="470" t="s">
        <v>493</v>
      </c>
      <c r="X287" s="470" t="s">
        <v>494</v>
      </c>
      <c r="Y287">
        <v>37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C9-R39</v>
      </c>
      <c r="D288" s="405">
        <v>0.36289351851851853</v>
      </c>
      <c r="E288" s="405">
        <v>0.36305555555555558</v>
      </c>
      <c r="F288" s="406">
        <f t="shared" si="69"/>
        <v>1.56</v>
      </c>
      <c r="G288" s="468">
        <f t="shared" si="69"/>
        <v>10.5</v>
      </c>
      <c r="H288" s="407">
        <f t="shared" si="69"/>
        <v>1.2</v>
      </c>
      <c r="I288" s="407">
        <f t="shared" si="70"/>
        <v>12.06</v>
      </c>
      <c r="J288" s="407">
        <f t="shared" si="65"/>
        <v>12.079999999552966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12.56</v>
      </c>
      <c r="N288" s="410">
        <f t="shared" si="74"/>
        <v>12.579999999552966</v>
      </c>
      <c r="O288" s="411"/>
      <c r="P288" s="485">
        <f t="shared" ca="1" si="75"/>
        <v>0.40543981481481844</v>
      </c>
      <c r="Q288" s="484">
        <f t="shared" ca="1" si="76"/>
        <v>0.40561342592592958</v>
      </c>
      <c r="R288" s="486">
        <v>1.9999999552965164E-2</v>
      </c>
      <c r="S288" s="486"/>
      <c r="T288">
        <v>13</v>
      </c>
      <c r="U288" s="469" t="str">
        <f t="shared" si="66"/>
        <v>C9-R39</v>
      </c>
      <c r="V288">
        <v>9</v>
      </c>
      <c r="W288" s="470" t="s">
        <v>493</v>
      </c>
      <c r="X288" s="470" t="s">
        <v>494</v>
      </c>
      <c r="Y288">
        <v>39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C9-R41</v>
      </c>
      <c r="D289" s="405">
        <v>0.36314814814814816</v>
      </c>
      <c r="E289" s="405">
        <v>0.36329861111111111</v>
      </c>
      <c r="F289" s="406">
        <f t="shared" si="69"/>
        <v>1.56</v>
      </c>
      <c r="G289" s="468">
        <f t="shared" si="69"/>
        <v>10.5</v>
      </c>
      <c r="H289" s="407">
        <f t="shared" si="69"/>
        <v>1.2</v>
      </c>
      <c r="I289" s="407">
        <f t="shared" si="70"/>
        <v>12.06</v>
      </c>
      <c r="J289" s="407">
        <f t="shared" si="65"/>
        <v>12.169999999403954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12.56</v>
      </c>
      <c r="N289" s="410">
        <f t="shared" si="74"/>
        <v>12.669999999403954</v>
      </c>
      <c r="O289" s="411"/>
      <c r="P289" s="485">
        <f t="shared" ca="1" si="75"/>
        <v>0.40589120370370735</v>
      </c>
      <c r="Q289" s="484">
        <f t="shared" ca="1" si="76"/>
        <v>0.40605324074074439</v>
      </c>
      <c r="R289" s="486">
        <v>0.10999999940395355</v>
      </c>
      <c r="S289" s="486"/>
      <c r="T289">
        <v>13</v>
      </c>
      <c r="U289" s="469" t="str">
        <f t="shared" si="66"/>
        <v>C9-R41</v>
      </c>
      <c r="V289">
        <v>9</v>
      </c>
      <c r="W289" s="470" t="s">
        <v>493</v>
      </c>
      <c r="X289" s="470" t="s">
        <v>494</v>
      </c>
      <c r="Y289">
        <v>41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C9-R43</v>
      </c>
      <c r="D290" s="405">
        <v>0.3634027777777778</v>
      </c>
      <c r="E290" s="405">
        <v>0.36355324074074075</v>
      </c>
      <c r="F290" s="406">
        <f t="shared" si="69"/>
        <v>1.56</v>
      </c>
      <c r="G290" s="468">
        <f t="shared" si="69"/>
        <v>10.5</v>
      </c>
      <c r="H290" s="407">
        <f t="shared" si="69"/>
        <v>1.2</v>
      </c>
      <c r="I290" s="407">
        <f t="shared" si="70"/>
        <v>12.06</v>
      </c>
      <c r="J290" s="407">
        <f t="shared" si="65"/>
        <v>12.069999999776483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12.56</v>
      </c>
      <c r="N290" s="410">
        <f t="shared" si="74"/>
        <v>12.569999999776483</v>
      </c>
      <c r="O290" s="411"/>
      <c r="P290" s="485">
        <f t="shared" ca="1" si="75"/>
        <v>0.40633101851852216</v>
      </c>
      <c r="Q290" s="484">
        <f t="shared" ca="1" si="76"/>
        <v>0.40648148148148511</v>
      </c>
      <c r="R290" s="486">
        <v>9.9999997764825821E-3</v>
      </c>
      <c r="S290" s="486"/>
      <c r="T290">
        <v>13</v>
      </c>
      <c r="U290" s="469" t="str">
        <f t="shared" si="66"/>
        <v>C9-R43</v>
      </c>
      <c r="V290">
        <v>9</v>
      </c>
      <c r="W290" s="470" t="s">
        <v>493</v>
      </c>
      <c r="X290" s="470" t="s">
        <v>494</v>
      </c>
      <c r="Y290">
        <v>43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C9-R45</v>
      </c>
      <c r="D291" s="405">
        <v>0.36368055555555556</v>
      </c>
      <c r="E291" s="405">
        <v>0.36383101851851851</v>
      </c>
      <c r="F291" s="406">
        <f t="shared" ref="F291:H306" si="77">F290</f>
        <v>1.56</v>
      </c>
      <c r="G291" s="468">
        <f t="shared" si="77"/>
        <v>10.5</v>
      </c>
      <c r="H291" s="407">
        <f t="shared" si="77"/>
        <v>1.2</v>
      </c>
      <c r="I291" s="407">
        <f t="shared" si="70"/>
        <v>12.06</v>
      </c>
      <c r="J291" s="407">
        <f t="shared" si="65"/>
        <v>12.150000003576279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12.56</v>
      </c>
      <c r="N291" s="410">
        <f t="shared" si="74"/>
        <v>12.650000003576279</v>
      </c>
      <c r="O291" s="411"/>
      <c r="P291" s="485">
        <f t="shared" ca="1" si="75"/>
        <v>0.40675925925926287</v>
      </c>
      <c r="Q291" s="484">
        <f t="shared" ca="1" si="76"/>
        <v>0.40690972222222582</v>
      </c>
      <c r="R291" s="486">
        <v>9.0000003576278687E-2</v>
      </c>
      <c r="S291" s="486"/>
      <c r="T291">
        <v>13</v>
      </c>
      <c r="U291" s="469" t="str">
        <f t="shared" si="66"/>
        <v>C9-R45</v>
      </c>
      <c r="V291">
        <v>9</v>
      </c>
      <c r="W291" s="470" t="s">
        <v>493</v>
      </c>
      <c r="X291" s="470" t="s">
        <v>494</v>
      </c>
      <c r="Y291">
        <v>45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C9-R47</v>
      </c>
      <c r="D292" s="405">
        <v>0.3639236111111111</v>
      </c>
      <c r="E292" s="405">
        <v>0.36406250000000001</v>
      </c>
      <c r="F292" s="406">
        <f t="shared" si="77"/>
        <v>1.56</v>
      </c>
      <c r="G292" s="468">
        <f t="shared" si="77"/>
        <v>10.5</v>
      </c>
      <c r="H292" s="407">
        <f t="shared" si="77"/>
        <v>1.2</v>
      </c>
      <c r="I292" s="407">
        <f t="shared" si="70"/>
        <v>12.06</v>
      </c>
      <c r="J292" s="407">
        <f t="shared" si="65"/>
        <v>12.179999997317791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12.56</v>
      </c>
      <c r="N292" s="410">
        <f t="shared" si="74"/>
        <v>12.679999997317791</v>
      </c>
      <c r="O292" s="411"/>
      <c r="P292" s="485">
        <f t="shared" ca="1" si="75"/>
        <v>0.40719907407407768</v>
      </c>
      <c r="Q292" s="484">
        <f t="shared" ca="1" si="76"/>
        <v>0.40734953703704063</v>
      </c>
      <c r="R292" s="486">
        <v>0.11999999731779099</v>
      </c>
      <c r="S292" s="486"/>
      <c r="T292">
        <v>13</v>
      </c>
      <c r="U292" s="469" t="str">
        <f t="shared" si="66"/>
        <v>C9-R47</v>
      </c>
      <c r="V292">
        <v>9</v>
      </c>
      <c r="W292" s="470" t="s">
        <v>493</v>
      </c>
      <c r="X292" s="470" t="s">
        <v>494</v>
      </c>
      <c r="Y292">
        <v>47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C9-R49</v>
      </c>
      <c r="D293" s="405">
        <v>0.36417824074074073</v>
      </c>
      <c r="E293" s="405">
        <v>0.36435185185185187</v>
      </c>
      <c r="F293" s="406">
        <f t="shared" si="77"/>
        <v>1.56</v>
      </c>
      <c r="G293" s="468">
        <f t="shared" si="77"/>
        <v>10.5</v>
      </c>
      <c r="H293" s="407">
        <f t="shared" si="77"/>
        <v>1.2</v>
      </c>
      <c r="I293" s="407">
        <f t="shared" si="70"/>
        <v>12.06</v>
      </c>
      <c r="J293" s="407">
        <f t="shared" si="65"/>
        <v>12.089999999329448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12.56</v>
      </c>
      <c r="N293" s="410">
        <f t="shared" si="74"/>
        <v>12.589999999329448</v>
      </c>
      <c r="O293" s="411"/>
      <c r="P293" s="485">
        <f t="shared" ca="1" si="75"/>
        <v>0.40758101851852213</v>
      </c>
      <c r="Q293" s="484">
        <f t="shared" ca="1" si="76"/>
        <v>0.40773148148148508</v>
      </c>
      <c r="R293" s="486">
        <v>2.9999999329447746E-2</v>
      </c>
      <c r="S293" s="486"/>
      <c r="T293">
        <v>13</v>
      </c>
      <c r="U293" s="469" t="str">
        <f t="shared" si="66"/>
        <v>C9-R49</v>
      </c>
      <c r="V293">
        <v>9</v>
      </c>
      <c r="W293" s="470" t="s">
        <v>493</v>
      </c>
      <c r="X293" s="470" t="s">
        <v>494</v>
      </c>
      <c r="Y293">
        <v>49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C9-R51</v>
      </c>
      <c r="D294" s="405">
        <v>0.36443287037037037</v>
      </c>
      <c r="E294" s="405">
        <v>0.3646064814814815</v>
      </c>
      <c r="F294" s="406">
        <f t="shared" si="77"/>
        <v>1.56</v>
      </c>
      <c r="G294" s="468">
        <f t="shared" si="77"/>
        <v>10.5</v>
      </c>
      <c r="H294" s="407">
        <f t="shared" si="77"/>
        <v>1.2</v>
      </c>
      <c r="I294" s="407">
        <f t="shared" si="70"/>
        <v>12.06</v>
      </c>
      <c r="J294" s="407">
        <f t="shared" si="65"/>
        <v>12.179999997317791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12.56</v>
      </c>
      <c r="N294" s="410">
        <f t="shared" si="74"/>
        <v>12.679999997317791</v>
      </c>
      <c r="O294" s="411"/>
      <c r="P294" s="485">
        <f t="shared" ca="1" si="75"/>
        <v>0.40800925925926285</v>
      </c>
      <c r="Q294" s="484">
        <f t="shared" ca="1" si="76"/>
        <v>0.40818287037037398</v>
      </c>
      <c r="R294" s="486">
        <v>0.11999999731779099</v>
      </c>
      <c r="S294" s="486"/>
      <c r="T294">
        <v>13</v>
      </c>
      <c r="U294" s="469" t="str">
        <f t="shared" si="66"/>
        <v>C9-R51</v>
      </c>
      <c r="V294">
        <v>9</v>
      </c>
      <c r="W294" s="470" t="s">
        <v>493</v>
      </c>
      <c r="X294" s="470" t="s">
        <v>494</v>
      </c>
      <c r="Y294">
        <v>51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C9-R53</v>
      </c>
      <c r="D295" s="405">
        <v>0.36472222222222223</v>
      </c>
      <c r="E295" s="405">
        <v>0.36489583333333331</v>
      </c>
      <c r="F295" s="406">
        <f t="shared" si="77"/>
        <v>1.56</v>
      </c>
      <c r="G295" s="468">
        <f t="shared" si="77"/>
        <v>10.5</v>
      </c>
      <c r="H295" s="407">
        <f t="shared" si="77"/>
        <v>1.2</v>
      </c>
      <c r="I295" s="407">
        <f t="shared" si="70"/>
        <v>12.06</v>
      </c>
      <c r="J295" s="407">
        <f t="shared" si="65"/>
        <v>12.069999999776483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12.56</v>
      </c>
      <c r="N295" s="410">
        <f t="shared" si="74"/>
        <v>12.569999999776483</v>
      </c>
      <c r="O295" s="411"/>
      <c r="P295" s="485">
        <f t="shared" ca="1" si="75"/>
        <v>0.40842592592592952</v>
      </c>
      <c r="Q295" s="484">
        <f t="shared" ca="1" si="76"/>
        <v>0.40859953703704066</v>
      </c>
      <c r="R295" s="486">
        <v>9.9999997764825821E-3</v>
      </c>
      <c r="S295" s="486"/>
      <c r="T295">
        <v>13</v>
      </c>
      <c r="U295" s="469" t="str">
        <f t="shared" si="66"/>
        <v>C9-R53</v>
      </c>
      <c r="V295">
        <v>9</v>
      </c>
      <c r="W295" s="470" t="s">
        <v>493</v>
      </c>
      <c r="X295" s="470" t="s">
        <v>494</v>
      </c>
      <c r="Y295">
        <v>53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C9-R55</v>
      </c>
      <c r="D296" s="405">
        <v>0.36501157407407409</v>
      </c>
      <c r="E296" s="405">
        <v>0.36517361111111113</v>
      </c>
      <c r="F296" s="406">
        <f t="shared" si="77"/>
        <v>1.56</v>
      </c>
      <c r="G296" s="468">
        <f t="shared" si="77"/>
        <v>10.5</v>
      </c>
      <c r="H296" s="407">
        <f t="shared" si="77"/>
        <v>1.2</v>
      </c>
      <c r="I296" s="407">
        <f t="shared" si="70"/>
        <v>12.06</v>
      </c>
      <c r="J296" s="407">
        <f t="shared" si="65"/>
        <v>12.139999998211861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12.56</v>
      </c>
      <c r="N296" s="410">
        <f t="shared" si="74"/>
        <v>12.639999998211861</v>
      </c>
      <c r="O296" s="411"/>
      <c r="P296" s="485">
        <f t="shared" ca="1" si="75"/>
        <v>0.40888888888889252</v>
      </c>
      <c r="Q296" s="484">
        <f t="shared" ca="1" si="76"/>
        <v>0.40902777777778143</v>
      </c>
      <c r="R296" s="486">
        <v>7.9999998211860657E-2</v>
      </c>
      <c r="S296" s="486"/>
      <c r="T296">
        <v>13</v>
      </c>
      <c r="U296" s="469" t="str">
        <f t="shared" si="66"/>
        <v>C9-R55</v>
      </c>
      <c r="V296">
        <v>9</v>
      </c>
      <c r="W296" s="470" t="s">
        <v>493</v>
      </c>
      <c r="X296" s="470" t="s">
        <v>494</v>
      </c>
      <c r="Y296">
        <v>55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C9-R57</v>
      </c>
      <c r="D297" s="405">
        <v>0.36525462962962962</v>
      </c>
      <c r="E297" s="405">
        <v>0.36539351851851853</v>
      </c>
      <c r="F297" s="406">
        <f t="shared" si="77"/>
        <v>1.56</v>
      </c>
      <c r="G297" s="468">
        <f t="shared" si="77"/>
        <v>10.5</v>
      </c>
      <c r="H297" s="407">
        <f t="shared" si="77"/>
        <v>1.2</v>
      </c>
      <c r="I297" s="407">
        <f t="shared" si="70"/>
        <v>12.06</v>
      </c>
      <c r="J297" s="407">
        <f t="shared" si="65"/>
        <v>12.130000000298024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12.56</v>
      </c>
      <c r="N297" s="410">
        <f t="shared" si="74"/>
        <v>12.630000000298024</v>
      </c>
      <c r="O297" s="411"/>
      <c r="P297" s="485">
        <f t="shared" ca="1" si="75"/>
        <v>0.40927083333333697</v>
      </c>
      <c r="Q297" s="484">
        <f t="shared" ca="1" si="76"/>
        <v>0.40943287037037401</v>
      </c>
      <c r="R297" s="486">
        <v>7.0000000298023224E-2</v>
      </c>
      <c r="S297" s="486"/>
      <c r="T297">
        <v>13</v>
      </c>
      <c r="U297" s="469" t="str">
        <f t="shared" si="66"/>
        <v>C9-R57</v>
      </c>
      <c r="V297">
        <v>9</v>
      </c>
      <c r="W297" s="470" t="s">
        <v>493</v>
      </c>
      <c r="X297" s="470" t="s">
        <v>494</v>
      </c>
      <c r="Y297">
        <v>57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C9-R59</v>
      </c>
      <c r="D298" s="405">
        <v>0.36552083333333335</v>
      </c>
      <c r="E298" s="405">
        <v>0.36565972222222221</v>
      </c>
      <c r="F298" s="406">
        <f t="shared" si="77"/>
        <v>1.56</v>
      </c>
      <c r="G298" s="468">
        <f t="shared" si="77"/>
        <v>10.5</v>
      </c>
      <c r="H298" s="407">
        <f t="shared" si="77"/>
        <v>1.2</v>
      </c>
      <c r="I298" s="407">
        <f t="shared" si="70"/>
        <v>12.06</v>
      </c>
      <c r="J298" s="407">
        <f t="shared" si="65"/>
        <v>12.119999998658896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12.56</v>
      </c>
      <c r="N298" s="410">
        <f t="shared" si="74"/>
        <v>12.619999998658896</v>
      </c>
      <c r="O298" s="411"/>
      <c r="P298" s="485">
        <f t="shared" ca="1" si="75"/>
        <v>0.40968750000000365</v>
      </c>
      <c r="Q298" s="484">
        <f t="shared" ca="1" si="76"/>
        <v>0.40984953703704069</v>
      </c>
      <c r="R298" s="486">
        <v>5.9999998658895493E-2</v>
      </c>
      <c r="S298" s="486"/>
      <c r="T298">
        <v>13</v>
      </c>
      <c r="U298" s="469" t="str">
        <f t="shared" si="66"/>
        <v>C9-R59</v>
      </c>
      <c r="V298">
        <v>9</v>
      </c>
      <c r="W298" s="470" t="s">
        <v>493</v>
      </c>
      <c r="X298" s="470" t="s">
        <v>494</v>
      </c>
      <c r="Y298">
        <v>59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C9-R61</v>
      </c>
      <c r="D299" s="405">
        <v>0.36578703703703702</v>
      </c>
      <c r="E299" s="405">
        <v>0.36592592592592593</v>
      </c>
      <c r="F299" s="406">
        <f t="shared" si="77"/>
        <v>1.56</v>
      </c>
      <c r="G299" s="468">
        <f t="shared" si="77"/>
        <v>10.5</v>
      </c>
      <c r="H299" s="407">
        <f t="shared" si="77"/>
        <v>1.2</v>
      </c>
      <c r="I299" s="407">
        <f t="shared" si="70"/>
        <v>12.06</v>
      </c>
      <c r="J299" s="407">
        <f t="shared" si="65"/>
        <v>12.130000000298024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12.56</v>
      </c>
      <c r="N299" s="410">
        <f t="shared" si="74"/>
        <v>12.630000000298024</v>
      </c>
      <c r="O299" s="411"/>
      <c r="P299" s="485">
        <f t="shared" ca="1" si="75"/>
        <v>0.41008101851852219</v>
      </c>
      <c r="Q299" s="484">
        <f t="shared" ca="1" si="76"/>
        <v>0.41024305555555923</v>
      </c>
      <c r="R299" s="486">
        <v>7.0000000298023224E-2</v>
      </c>
      <c r="S299" s="486"/>
      <c r="T299">
        <v>13</v>
      </c>
      <c r="U299" s="501" t="str">
        <f t="shared" si="66"/>
        <v>C9-R61</v>
      </c>
      <c r="V299">
        <v>9</v>
      </c>
      <c r="W299" s="501" t="s">
        <v>493</v>
      </c>
      <c r="X299" s="470" t="s">
        <v>494</v>
      </c>
      <c r="Y299">
        <v>61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C10-R60</v>
      </c>
      <c r="D300" s="405">
        <v>0.36604166666666665</v>
      </c>
      <c r="E300" s="405">
        <v>0.3661921296296296</v>
      </c>
      <c r="F300" s="406">
        <f t="shared" si="77"/>
        <v>1.56</v>
      </c>
      <c r="G300" s="468">
        <f t="shared" si="77"/>
        <v>10.5</v>
      </c>
      <c r="H300" s="407">
        <f t="shared" si="77"/>
        <v>1.2</v>
      </c>
      <c r="I300" s="407">
        <f t="shared" si="70"/>
        <v>12.06</v>
      </c>
      <c r="J300" s="407">
        <f t="shared" si="65"/>
        <v>12.150000003576279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12.56</v>
      </c>
      <c r="N300" s="410">
        <f t="shared" si="74"/>
        <v>12.650000003576279</v>
      </c>
      <c r="O300" s="411"/>
      <c r="P300" s="485">
        <f t="shared" ca="1" si="75"/>
        <v>0.41050925925926296</v>
      </c>
      <c r="Q300" s="484">
        <f t="shared" ca="1" si="76"/>
        <v>0.4106712962963</v>
      </c>
      <c r="R300" s="486">
        <v>9.0000003576278687E-2</v>
      </c>
      <c r="S300" s="486"/>
      <c r="T300">
        <v>13</v>
      </c>
      <c r="U300" s="469" t="str">
        <f t="shared" si="66"/>
        <v>C10-R60</v>
      </c>
      <c r="V300">
        <v>10</v>
      </c>
      <c r="W300" s="470" t="s">
        <v>493</v>
      </c>
      <c r="X300" s="470" t="s">
        <v>494</v>
      </c>
      <c r="Y300">
        <v>60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C10-R58</v>
      </c>
      <c r="D301" s="405">
        <v>0.36628472222222225</v>
      </c>
      <c r="E301" s="405">
        <v>0.3664236111111111</v>
      </c>
      <c r="F301" s="406">
        <f t="shared" si="77"/>
        <v>1.56</v>
      </c>
      <c r="G301" s="468">
        <f t="shared" si="77"/>
        <v>10.5</v>
      </c>
      <c r="H301" s="407">
        <f t="shared" si="77"/>
        <v>1.2</v>
      </c>
      <c r="I301" s="407">
        <f t="shared" si="70"/>
        <v>12.06</v>
      </c>
      <c r="J301" s="407">
        <f t="shared" si="65"/>
        <v>12.079999999552966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12.56</v>
      </c>
      <c r="N301" s="410">
        <f t="shared" si="74"/>
        <v>12.579999999552966</v>
      </c>
      <c r="O301" s="411"/>
      <c r="P301" s="485">
        <f t="shared" ca="1" si="75"/>
        <v>0.41091435185185554</v>
      </c>
      <c r="Q301" s="484">
        <f t="shared" ca="1" si="76"/>
        <v>0.41107638888889259</v>
      </c>
      <c r="R301" s="486">
        <v>1.9999999552965164E-2</v>
      </c>
      <c r="S301" s="486"/>
      <c r="T301">
        <v>13</v>
      </c>
      <c r="U301" s="469" t="str">
        <f t="shared" si="66"/>
        <v>C10-R58</v>
      </c>
      <c r="V301">
        <v>10</v>
      </c>
      <c r="W301" s="470" t="s">
        <v>493</v>
      </c>
      <c r="X301" s="470" t="s">
        <v>494</v>
      </c>
      <c r="Y301">
        <v>58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C10-R56</v>
      </c>
      <c r="D302" s="405">
        <v>0.36652777777777779</v>
      </c>
      <c r="E302" s="405">
        <v>0.36667824074074074</v>
      </c>
      <c r="F302" s="406">
        <f t="shared" si="77"/>
        <v>1.56</v>
      </c>
      <c r="G302" s="468">
        <f t="shared" si="77"/>
        <v>10.5</v>
      </c>
      <c r="H302" s="407">
        <f t="shared" si="77"/>
        <v>1.2</v>
      </c>
      <c r="I302" s="407">
        <f t="shared" si="70"/>
        <v>12.06</v>
      </c>
      <c r="J302" s="407">
        <f t="shared" si="65"/>
        <v>12.150000003576279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12.56</v>
      </c>
      <c r="N302" s="410">
        <f t="shared" si="74"/>
        <v>12.650000003576279</v>
      </c>
      <c r="O302" s="411"/>
      <c r="P302" s="485">
        <f t="shared" ca="1" si="75"/>
        <v>0.41135416666667035</v>
      </c>
      <c r="Q302" s="484">
        <f t="shared" ca="1" si="76"/>
        <v>0.41149305555555926</v>
      </c>
      <c r="R302" s="486">
        <v>9.0000003576278687E-2</v>
      </c>
      <c r="S302" s="486"/>
      <c r="T302">
        <v>13</v>
      </c>
      <c r="U302" s="469" t="str">
        <f t="shared" si="66"/>
        <v>C10-R56</v>
      </c>
      <c r="V302">
        <v>10</v>
      </c>
      <c r="W302" s="470" t="s">
        <v>493</v>
      </c>
      <c r="X302" s="470" t="s">
        <v>494</v>
      </c>
      <c r="Y302">
        <v>56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C10-R54</v>
      </c>
      <c r="D303" s="405">
        <v>0.36680555555555555</v>
      </c>
      <c r="E303" s="405">
        <v>0.3669560185185185</v>
      </c>
      <c r="F303" s="406">
        <f t="shared" si="77"/>
        <v>1.56</v>
      </c>
      <c r="G303" s="468">
        <f t="shared" si="77"/>
        <v>10.5</v>
      </c>
      <c r="H303" s="407">
        <f t="shared" si="77"/>
        <v>1.2</v>
      </c>
      <c r="I303" s="407">
        <f t="shared" si="70"/>
        <v>12.06</v>
      </c>
      <c r="J303" s="407">
        <f t="shared" si="65"/>
        <v>12.210000005960465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12.56</v>
      </c>
      <c r="N303" s="410">
        <f t="shared" si="74"/>
        <v>12.710000005960465</v>
      </c>
      <c r="O303" s="411"/>
      <c r="P303" s="485">
        <f t="shared" ca="1" si="75"/>
        <v>0.41177083333333703</v>
      </c>
      <c r="Q303" s="484">
        <f t="shared" ca="1" si="76"/>
        <v>0.41192129629629998</v>
      </c>
      <c r="R303" s="486">
        <v>0.15000000596046448</v>
      </c>
      <c r="S303" s="486"/>
      <c r="T303">
        <v>13</v>
      </c>
      <c r="U303" s="469" t="str">
        <f t="shared" si="66"/>
        <v>C10-R54</v>
      </c>
      <c r="V303">
        <v>10</v>
      </c>
      <c r="W303" s="470" t="s">
        <v>493</v>
      </c>
      <c r="X303" s="470" t="s">
        <v>494</v>
      </c>
      <c r="Y303">
        <v>54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C10-R52</v>
      </c>
      <c r="D304" s="405">
        <v>0.36704861111111109</v>
      </c>
      <c r="E304" s="405">
        <v>0.36721064814814813</v>
      </c>
      <c r="F304" s="406">
        <f t="shared" si="77"/>
        <v>1.56</v>
      </c>
      <c r="G304" s="468">
        <f t="shared" si="77"/>
        <v>10.5</v>
      </c>
      <c r="H304" s="407">
        <f t="shared" si="77"/>
        <v>1.2</v>
      </c>
      <c r="I304" s="407">
        <f t="shared" si="70"/>
        <v>12.06</v>
      </c>
      <c r="J304" s="407">
        <f t="shared" si="65"/>
        <v>12.089999999329448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12.56</v>
      </c>
      <c r="N304" s="410">
        <f t="shared" si="74"/>
        <v>12.589999999329448</v>
      </c>
      <c r="O304" s="411"/>
      <c r="P304" s="485">
        <f t="shared" ca="1" si="75"/>
        <v>0.4121875000000037</v>
      </c>
      <c r="Q304" s="484">
        <f t="shared" ca="1" si="76"/>
        <v>0.41236111111111484</v>
      </c>
      <c r="R304" s="486">
        <v>2.9999999329447746E-2</v>
      </c>
      <c r="S304" s="486"/>
      <c r="T304">
        <v>14</v>
      </c>
      <c r="U304" s="469" t="str">
        <f t="shared" si="66"/>
        <v>C10-R52</v>
      </c>
      <c r="V304">
        <v>10</v>
      </c>
      <c r="W304" s="470" t="s">
        <v>493</v>
      </c>
      <c r="X304" s="470" t="s">
        <v>494</v>
      </c>
      <c r="Y304">
        <v>52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C10-R50</v>
      </c>
      <c r="D305" s="405">
        <v>0.36730324074074072</v>
      </c>
      <c r="E305" s="405">
        <v>0.36747685185185186</v>
      </c>
      <c r="F305" s="406">
        <f t="shared" si="77"/>
        <v>1.56</v>
      </c>
      <c r="G305" s="468">
        <f t="shared" si="77"/>
        <v>10.5</v>
      </c>
      <c r="H305" s="407">
        <f t="shared" si="77"/>
        <v>1.2</v>
      </c>
      <c r="I305" s="407">
        <f t="shared" si="70"/>
        <v>12.06</v>
      </c>
      <c r="J305" s="407">
        <f t="shared" si="65"/>
        <v>12.210000005960465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12.56</v>
      </c>
      <c r="N305" s="410">
        <f t="shared" si="74"/>
        <v>12.710000005960465</v>
      </c>
      <c r="O305" s="411"/>
      <c r="P305" s="485">
        <f t="shared" ca="1" si="75"/>
        <v>0.41259259259259634</v>
      </c>
      <c r="Q305" s="484">
        <f t="shared" ca="1" si="76"/>
        <v>0.41274305555555929</v>
      </c>
      <c r="R305" s="486">
        <v>0.15000000596046448</v>
      </c>
      <c r="S305" s="486"/>
      <c r="T305">
        <v>14</v>
      </c>
      <c r="U305" s="469" t="str">
        <f t="shared" si="66"/>
        <v>C10-R50</v>
      </c>
      <c r="V305">
        <v>10</v>
      </c>
      <c r="W305" s="470" t="s">
        <v>493</v>
      </c>
      <c r="X305" s="470" t="s">
        <v>494</v>
      </c>
      <c r="Y305">
        <v>50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C10-R48</v>
      </c>
      <c r="D306" s="405">
        <v>0.36756944444444445</v>
      </c>
      <c r="E306" s="405">
        <v>0.3677199074074074</v>
      </c>
      <c r="F306" s="406">
        <f t="shared" si="77"/>
        <v>1.56</v>
      </c>
      <c r="G306" s="468">
        <f t="shared" si="77"/>
        <v>10.5</v>
      </c>
      <c r="H306" s="407">
        <f t="shared" si="77"/>
        <v>1.2</v>
      </c>
      <c r="I306" s="407">
        <f t="shared" si="70"/>
        <v>12.06</v>
      </c>
      <c r="J306" s="407">
        <f t="shared" si="65"/>
        <v>12.200000000596047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12.56</v>
      </c>
      <c r="N306" s="410">
        <f t="shared" si="74"/>
        <v>12.700000000596047</v>
      </c>
      <c r="O306" s="411"/>
      <c r="P306" s="485">
        <f t="shared" ca="1" si="75"/>
        <v>0.41300925925926302</v>
      </c>
      <c r="Q306" s="484">
        <f t="shared" ca="1" si="76"/>
        <v>0.41318287037037416</v>
      </c>
      <c r="R306" s="486">
        <v>0.14000000059604645</v>
      </c>
      <c r="S306" s="486"/>
      <c r="T306">
        <v>14</v>
      </c>
      <c r="U306" s="469" t="str">
        <f t="shared" si="66"/>
        <v>C10-R48</v>
      </c>
      <c r="V306">
        <v>10</v>
      </c>
      <c r="W306" s="470" t="s">
        <v>493</v>
      </c>
      <c r="X306" s="470" t="s">
        <v>494</v>
      </c>
      <c r="Y306">
        <v>48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C10-R46</v>
      </c>
      <c r="D307" s="405">
        <v>0.36784722222222221</v>
      </c>
      <c r="E307" s="405">
        <v>0.36798611111111112</v>
      </c>
      <c r="F307" s="406">
        <f t="shared" ref="F307:H322" si="78">F306</f>
        <v>1.56</v>
      </c>
      <c r="G307" s="468">
        <f t="shared" si="78"/>
        <v>10.5</v>
      </c>
      <c r="H307" s="407">
        <f t="shared" si="78"/>
        <v>1.2</v>
      </c>
      <c r="I307" s="407">
        <f t="shared" si="70"/>
        <v>12.06</v>
      </c>
      <c r="J307" s="407">
        <f t="shared" si="65"/>
        <v>12.089999999329448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12.56</v>
      </c>
      <c r="N307" s="410">
        <f t="shared" si="74"/>
        <v>12.589999999329448</v>
      </c>
      <c r="O307" s="411"/>
      <c r="P307" s="485">
        <f t="shared" ca="1" si="75"/>
        <v>0.41344907407407788</v>
      </c>
      <c r="Q307" s="484">
        <f t="shared" ca="1" si="76"/>
        <v>0.41361111111111493</v>
      </c>
      <c r="R307" s="486">
        <v>2.9999999329447746E-2</v>
      </c>
      <c r="S307" s="486"/>
      <c r="T307">
        <v>14</v>
      </c>
      <c r="U307" s="469" t="str">
        <f t="shared" si="66"/>
        <v>C10-R46</v>
      </c>
      <c r="V307">
        <v>10</v>
      </c>
      <c r="W307" s="470" t="s">
        <v>493</v>
      </c>
      <c r="X307" s="470" t="s">
        <v>494</v>
      </c>
      <c r="Y307">
        <v>46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C10-R44</v>
      </c>
      <c r="D308" s="405">
        <v>0.36809027777777775</v>
      </c>
      <c r="E308" s="405">
        <v>0.36826388888888889</v>
      </c>
      <c r="F308" s="406">
        <f t="shared" si="78"/>
        <v>1.56</v>
      </c>
      <c r="G308" s="468">
        <f t="shared" si="78"/>
        <v>10.5</v>
      </c>
      <c r="H308" s="407">
        <f t="shared" si="78"/>
        <v>1.2</v>
      </c>
      <c r="I308" s="407">
        <f t="shared" si="70"/>
        <v>12.06</v>
      </c>
      <c r="J308" s="407">
        <f t="shared" si="65"/>
        <v>12.079999999552966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12.56</v>
      </c>
      <c r="N308" s="410">
        <f t="shared" si="74"/>
        <v>12.579999999552966</v>
      </c>
      <c r="O308" s="411"/>
      <c r="P308" s="485">
        <f t="shared" ca="1" si="75"/>
        <v>0.41390046296296679</v>
      </c>
      <c r="Q308" s="484">
        <f t="shared" ca="1" si="76"/>
        <v>0.41405092592592974</v>
      </c>
      <c r="R308" s="486">
        <v>1.9999999552965164E-2</v>
      </c>
      <c r="S308" s="486"/>
      <c r="T308">
        <v>14</v>
      </c>
      <c r="U308" s="469" t="str">
        <f t="shared" si="66"/>
        <v>C10-R44</v>
      </c>
      <c r="V308">
        <v>10</v>
      </c>
      <c r="W308" s="470" t="s">
        <v>493</v>
      </c>
      <c r="X308" s="470" t="s">
        <v>494</v>
      </c>
      <c r="Y308">
        <v>44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C10-R42</v>
      </c>
      <c r="D309" s="405">
        <v>0.36833333333333335</v>
      </c>
      <c r="E309" s="405">
        <v>0.3684837962962963</v>
      </c>
      <c r="F309" s="406">
        <f t="shared" si="78"/>
        <v>1.56</v>
      </c>
      <c r="G309" s="468">
        <f t="shared" si="78"/>
        <v>10.5</v>
      </c>
      <c r="H309" s="407">
        <f t="shared" si="78"/>
        <v>1.2</v>
      </c>
      <c r="I309" s="407">
        <f t="shared" si="70"/>
        <v>12.06</v>
      </c>
      <c r="J309" s="407">
        <f t="shared" si="65"/>
        <v>12.069999999776483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12.56</v>
      </c>
      <c r="N309" s="410">
        <f t="shared" si="74"/>
        <v>12.569999999776483</v>
      </c>
      <c r="O309" s="411"/>
      <c r="P309" s="485">
        <f t="shared" ca="1" si="75"/>
        <v>0.41429398148148527</v>
      </c>
      <c r="Q309" s="484">
        <f t="shared" ca="1" si="76"/>
        <v>0.41445601851852232</v>
      </c>
      <c r="R309" s="486">
        <v>9.9999997764825821E-3</v>
      </c>
      <c r="S309" s="486"/>
      <c r="T309">
        <v>14</v>
      </c>
      <c r="U309" s="469" t="str">
        <f t="shared" si="66"/>
        <v>C10-R42</v>
      </c>
      <c r="V309">
        <v>10</v>
      </c>
      <c r="W309" s="470" t="s">
        <v>493</v>
      </c>
      <c r="X309" s="470" t="s">
        <v>494</v>
      </c>
      <c r="Y309">
        <v>42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C10-R40</v>
      </c>
      <c r="D310" s="405">
        <v>0.36856481481481479</v>
      </c>
      <c r="E310" s="405">
        <v>0.36873842592592593</v>
      </c>
      <c r="F310" s="406">
        <f t="shared" si="78"/>
        <v>1.56</v>
      </c>
      <c r="G310" s="468">
        <f t="shared" si="78"/>
        <v>10.5</v>
      </c>
      <c r="H310" s="407">
        <f t="shared" si="78"/>
        <v>1.2</v>
      </c>
      <c r="I310" s="407">
        <f t="shared" si="70"/>
        <v>12.06</v>
      </c>
      <c r="J310" s="407">
        <f t="shared" si="65"/>
        <v>12.130000000298024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12.56</v>
      </c>
      <c r="N310" s="410">
        <f t="shared" si="74"/>
        <v>12.630000000298024</v>
      </c>
      <c r="O310" s="411"/>
      <c r="P310" s="485">
        <f t="shared" ca="1" si="75"/>
        <v>0.41472222222222604</v>
      </c>
      <c r="Q310" s="484">
        <f t="shared" ca="1" si="76"/>
        <v>0.41486111111111496</v>
      </c>
      <c r="R310" s="486">
        <v>7.0000000298023224E-2</v>
      </c>
      <c r="S310" s="486"/>
      <c r="T310">
        <v>14</v>
      </c>
      <c r="U310" s="469" t="str">
        <f t="shared" si="66"/>
        <v>C10-R40</v>
      </c>
      <c r="V310">
        <v>10</v>
      </c>
      <c r="W310" s="470" t="s">
        <v>493</v>
      </c>
      <c r="X310" s="470" t="s">
        <v>494</v>
      </c>
      <c r="Y310">
        <v>40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C10-R38</v>
      </c>
      <c r="D311" s="405">
        <v>0.36884259259259261</v>
      </c>
      <c r="E311" s="405">
        <v>0.36899305555555556</v>
      </c>
      <c r="F311" s="406">
        <f t="shared" si="78"/>
        <v>1.56</v>
      </c>
      <c r="G311" s="468">
        <f t="shared" si="78"/>
        <v>10.5</v>
      </c>
      <c r="H311" s="407">
        <f t="shared" si="78"/>
        <v>1.2</v>
      </c>
      <c r="I311" s="407">
        <f t="shared" si="70"/>
        <v>12.06</v>
      </c>
      <c r="J311" s="407">
        <f t="shared" si="65"/>
        <v>12.169999999403954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12.56</v>
      </c>
      <c r="N311" s="410">
        <f t="shared" si="74"/>
        <v>12.669999999403954</v>
      </c>
      <c r="O311" s="411"/>
      <c r="P311" s="485">
        <f t="shared" ca="1" si="75"/>
        <v>0.41513888888889272</v>
      </c>
      <c r="Q311" s="484">
        <f t="shared" ca="1" si="76"/>
        <v>0.41531250000000386</v>
      </c>
      <c r="R311" s="486">
        <v>0.10999999940395355</v>
      </c>
      <c r="S311" s="486"/>
      <c r="T311">
        <v>14</v>
      </c>
      <c r="U311" s="469" t="str">
        <f t="shared" si="66"/>
        <v>C10-R38</v>
      </c>
      <c r="V311">
        <v>10</v>
      </c>
      <c r="W311" s="470" t="s">
        <v>493</v>
      </c>
      <c r="X311" s="470" t="s">
        <v>494</v>
      </c>
      <c r="Y311">
        <v>38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C10-R36</v>
      </c>
      <c r="D312" s="405">
        <v>0.36912037037037038</v>
      </c>
      <c r="E312" s="405">
        <v>0.36925925925925923</v>
      </c>
      <c r="F312" s="406">
        <f t="shared" si="78"/>
        <v>1.56</v>
      </c>
      <c r="G312" s="468">
        <f t="shared" si="78"/>
        <v>10.5</v>
      </c>
      <c r="H312" s="407">
        <f t="shared" si="78"/>
        <v>1.2</v>
      </c>
      <c r="I312" s="407">
        <f t="shared" si="70"/>
        <v>12.06</v>
      </c>
      <c r="J312" s="407">
        <f t="shared" si="65"/>
        <v>12.130000000298024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12.56</v>
      </c>
      <c r="N312" s="410">
        <f t="shared" si="74"/>
        <v>12.630000000298024</v>
      </c>
      <c r="O312" s="411"/>
      <c r="P312" s="485">
        <f t="shared" ca="1" si="75"/>
        <v>0.41557870370370759</v>
      </c>
      <c r="Q312" s="484">
        <f t="shared" ca="1" si="76"/>
        <v>0.41574074074074463</v>
      </c>
      <c r="R312" s="486">
        <v>7.0000000298023224E-2</v>
      </c>
      <c r="S312" s="486"/>
      <c r="T312">
        <v>14</v>
      </c>
      <c r="U312" s="469" t="str">
        <f t="shared" si="66"/>
        <v>C10-R36</v>
      </c>
      <c r="V312">
        <v>10</v>
      </c>
      <c r="W312" s="470" t="s">
        <v>493</v>
      </c>
      <c r="X312" s="470" t="s">
        <v>494</v>
      </c>
      <c r="Y312">
        <v>36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C10-R34</v>
      </c>
      <c r="D313" s="405">
        <v>0.36937500000000001</v>
      </c>
      <c r="E313" s="405">
        <v>0.36954861111111109</v>
      </c>
      <c r="F313" s="406">
        <f t="shared" si="78"/>
        <v>1.56</v>
      </c>
      <c r="G313" s="468">
        <f t="shared" si="78"/>
        <v>10.5</v>
      </c>
      <c r="H313" s="407">
        <f t="shared" si="78"/>
        <v>1.2</v>
      </c>
      <c r="I313" s="407">
        <f t="shared" si="70"/>
        <v>12.06</v>
      </c>
      <c r="J313" s="407">
        <f t="shared" si="65"/>
        <v>12.179999997317791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12.56</v>
      </c>
      <c r="N313" s="410">
        <f t="shared" si="74"/>
        <v>12.679999997317791</v>
      </c>
      <c r="O313" s="411"/>
      <c r="P313" s="485">
        <f t="shared" ca="1" si="75"/>
        <v>0.41598379629630017</v>
      </c>
      <c r="Q313" s="484">
        <f t="shared" ca="1" si="76"/>
        <v>0.41612268518518908</v>
      </c>
      <c r="R313" s="486">
        <v>0.11999999731779099</v>
      </c>
      <c r="S313" s="486"/>
      <c r="T313">
        <v>14</v>
      </c>
      <c r="U313" s="469" t="str">
        <f t="shared" si="66"/>
        <v>C10-R34</v>
      </c>
      <c r="V313">
        <v>10</v>
      </c>
      <c r="W313" s="470" t="s">
        <v>493</v>
      </c>
      <c r="X313" s="470" t="s">
        <v>494</v>
      </c>
      <c r="Y313">
        <v>34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C10-R32</v>
      </c>
      <c r="D314" s="405">
        <v>0.36962962962962964</v>
      </c>
      <c r="E314" s="405">
        <v>0.3697685185185185</v>
      </c>
      <c r="F314" s="406">
        <f t="shared" si="78"/>
        <v>1.56</v>
      </c>
      <c r="G314" s="468">
        <f t="shared" si="78"/>
        <v>10.5</v>
      </c>
      <c r="H314" s="407">
        <f t="shared" si="78"/>
        <v>1.2</v>
      </c>
      <c r="I314" s="407">
        <f t="shared" si="70"/>
        <v>12.06</v>
      </c>
      <c r="J314" s="407">
        <f t="shared" si="65"/>
        <v>12.119999998658896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12.56</v>
      </c>
      <c r="N314" s="410">
        <f t="shared" si="74"/>
        <v>12.619999998658896</v>
      </c>
      <c r="O314" s="411"/>
      <c r="P314" s="485">
        <f t="shared" ca="1" si="75"/>
        <v>0.41637731481481871</v>
      </c>
      <c r="Q314" s="484">
        <f t="shared" ca="1" si="76"/>
        <v>0.41653935185185575</v>
      </c>
      <c r="R314" s="486">
        <v>5.9999998658895493E-2</v>
      </c>
      <c r="S314" s="486"/>
      <c r="T314">
        <v>14</v>
      </c>
      <c r="U314" s="469" t="str">
        <f t="shared" si="66"/>
        <v>C10-R32</v>
      </c>
      <c r="V314">
        <v>10</v>
      </c>
      <c r="W314" s="470" t="s">
        <v>493</v>
      </c>
      <c r="X314" s="470" t="s">
        <v>494</v>
      </c>
      <c r="Y314">
        <v>32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C10-R30</v>
      </c>
      <c r="D315" s="405">
        <v>0.36988425925925927</v>
      </c>
      <c r="E315" s="405">
        <v>0.37003472222222222</v>
      </c>
      <c r="F315" s="406">
        <f t="shared" si="78"/>
        <v>1.56</v>
      </c>
      <c r="G315" s="468">
        <f t="shared" si="78"/>
        <v>10.5</v>
      </c>
      <c r="H315" s="407">
        <f t="shared" si="78"/>
        <v>1.2</v>
      </c>
      <c r="I315" s="407">
        <f t="shared" si="70"/>
        <v>12.06</v>
      </c>
      <c r="J315" s="407">
        <f t="shared" si="65"/>
        <v>12.110000000745059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12.56</v>
      </c>
      <c r="N315" s="410">
        <f t="shared" si="74"/>
        <v>12.610000000745059</v>
      </c>
      <c r="O315" s="411"/>
      <c r="P315" s="485">
        <f t="shared" ca="1" si="75"/>
        <v>0.41677083333333725</v>
      </c>
      <c r="Q315" s="484">
        <f t="shared" ca="1" si="76"/>
        <v>0.41694444444444839</v>
      </c>
      <c r="R315" s="486">
        <v>5.000000074505806E-2</v>
      </c>
      <c r="S315" s="486"/>
      <c r="T315">
        <v>14</v>
      </c>
      <c r="U315" s="469" t="str">
        <f t="shared" si="66"/>
        <v>C10-R30</v>
      </c>
      <c r="V315">
        <v>10</v>
      </c>
      <c r="W315" s="470" t="s">
        <v>493</v>
      </c>
      <c r="X315" s="470" t="s">
        <v>494</v>
      </c>
      <c r="Y315">
        <v>30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C10-R28</v>
      </c>
      <c r="D316" s="405">
        <v>0.37013888888888891</v>
      </c>
      <c r="E316" s="405">
        <v>0.37028935185185186</v>
      </c>
      <c r="F316" s="406">
        <f t="shared" si="78"/>
        <v>1.56</v>
      </c>
      <c r="G316" s="468">
        <f t="shared" si="78"/>
        <v>10.5</v>
      </c>
      <c r="H316" s="407">
        <f t="shared" si="78"/>
        <v>1.2</v>
      </c>
      <c r="I316" s="407">
        <f t="shared" si="70"/>
        <v>12.06</v>
      </c>
      <c r="J316" s="407">
        <f t="shared" si="65"/>
        <v>12.089999999329448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12.56</v>
      </c>
      <c r="N316" s="410">
        <f t="shared" si="74"/>
        <v>12.589999999329448</v>
      </c>
      <c r="O316" s="411"/>
      <c r="P316" s="485">
        <f t="shared" ca="1" si="75"/>
        <v>0.41721064814815212</v>
      </c>
      <c r="Q316" s="484">
        <f t="shared" ca="1" si="76"/>
        <v>0.41736111111111507</v>
      </c>
      <c r="R316" s="486">
        <v>2.9999999329447746E-2</v>
      </c>
      <c r="S316" s="486"/>
      <c r="T316">
        <v>14</v>
      </c>
      <c r="U316" s="469" t="str">
        <f t="shared" si="66"/>
        <v>C10-R28</v>
      </c>
      <c r="V316">
        <v>10</v>
      </c>
      <c r="W316" s="470" t="s">
        <v>493</v>
      </c>
      <c r="X316" s="470" t="s">
        <v>494</v>
      </c>
      <c r="Y316">
        <v>28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C10-R26</v>
      </c>
      <c r="D317" s="405">
        <v>0.37040509259259258</v>
      </c>
      <c r="E317" s="405">
        <v>0.37057870370370372</v>
      </c>
      <c r="F317" s="406">
        <f t="shared" si="78"/>
        <v>1.56</v>
      </c>
      <c r="G317" s="468">
        <f t="shared" si="78"/>
        <v>10.5</v>
      </c>
      <c r="H317" s="407">
        <f t="shared" si="78"/>
        <v>1.2</v>
      </c>
      <c r="I317" s="407">
        <f t="shared" si="70"/>
        <v>12.06</v>
      </c>
      <c r="J317" s="407">
        <f t="shared" si="65"/>
        <v>12.200000000596047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12.56</v>
      </c>
      <c r="N317" s="410">
        <f t="shared" si="74"/>
        <v>12.700000000596047</v>
      </c>
      <c r="O317" s="411"/>
      <c r="P317" s="485">
        <f t="shared" ca="1" si="75"/>
        <v>0.41760416666667061</v>
      </c>
      <c r="Q317" s="484">
        <f t="shared" ca="1" si="76"/>
        <v>0.41775462962963356</v>
      </c>
      <c r="R317" s="486">
        <v>0.14000000059604645</v>
      </c>
      <c r="S317" s="486"/>
      <c r="T317">
        <v>14</v>
      </c>
      <c r="U317" s="469" t="str">
        <f t="shared" si="66"/>
        <v>C10-R26</v>
      </c>
      <c r="V317">
        <v>10</v>
      </c>
      <c r="W317" s="470" t="s">
        <v>493</v>
      </c>
      <c r="X317" s="470" t="s">
        <v>494</v>
      </c>
      <c r="Y317">
        <v>26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C10-R24</v>
      </c>
      <c r="D318" s="405">
        <v>0.3706712962962963</v>
      </c>
      <c r="E318" s="405">
        <v>0.37083333333333335</v>
      </c>
      <c r="F318" s="406">
        <f t="shared" si="78"/>
        <v>1.56</v>
      </c>
      <c r="G318" s="468">
        <f t="shared" si="78"/>
        <v>10.5</v>
      </c>
      <c r="H318" s="407">
        <f t="shared" si="78"/>
        <v>1.2</v>
      </c>
      <c r="I318" s="407">
        <f t="shared" si="70"/>
        <v>12.06</v>
      </c>
      <c r="J318" s="407">
        <f t="shared" si="65"/>
        <v>12.110000000745059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12.56</v>
      </c>
      <c r="N318" s="410">
        <f t="shared" si="74"/>
        <v>12.610000000745059</v>
      </c>
      <c r="O318" s="411"/>
      <c r="P318" s="485">
        <f t="shared" ca="1" si="75"/>
        <v>0.41803240740741132</v>
      </c>
      <c r="Q318" s="484">
        <f t="shared" ca="1" si="76"/>
        <v>0.41818287037037427</v>
      </c>
      <c r="R318" s="486">
        <v>5.000000074505806E-2</v>
      </c>
      <c r="S318" s="486"/>
      <c r="T318">
        <v>14</v>
      </c>
      <c r="U318" s="469" t="str">
        <f t="shared" si="66"/>
        <v>C10-R24</v>
      </c>
      <c r="V318">
        <v>10</v>
      </c>
      <c r="W318" s="470" t="s">
        <v>493</v>
      </c>
      <c r="X318" s="470" t="s">
        <v>494</v>
      </c>
      <c r="Y318">
        <v>24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C10-R22</v>
      </c>
      <c r="D319" s="405">
        <v>0.37094907407407407</v>
      </c>
      <c r="E319" s="405">
        <v>0.37108796296296298</v>
      </c>
      <c r="F319" s="406">
        <f t="shared" si="78"/>
        <v>1.56</v>
      </c>
      <c r="G319" s="468">
        <f t="shared" si="78"/>
        <v>10.5</v>
      </c>
      <c r="H319" s="407">
        <f t="shared" si="78"/>
        <v>1.2</v>
      </c>
      <c r="I319" s="407">
        <f t="shared" si="70"/>
        <v>12.06</v>
      </c>
      <c r="J319" s="407">
        <f t="shared" si="65"/>
        <v>12.069999999776483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12.56</v>
      </c>
      <c r="N319" s="410">
        <f t="shared" si="74"/>
        <v>12.569999999776483</v>
      </c>
      <c r="O319" s="411"/>
      <c r="P319" s="485">
        <f t="shared" ca="1" si="75"/>
        <v>0.41847222222222613</v>
      </c>
      <c r="Q319" s="484">
        <f t="shared" ca="1" si="76"/>
        <v>0.41861111111111504</v>
      </c>
      <c r="R319" s="486">
        <v>9.9999997764825821E-3</v>
      </c>
      <c r="S319" s="486"/>
      <c r="T319">
        <v>14</v>
      </c>
      <c r="U319" s="469" t="str">
        <f t="shared" si="66"/>
        <v>C10-R22</v>
      </c>
      <c r="V319">
        <v>10</v>
      </c>
      <c r="W319" s="470" t="s">
        <v>493</v>
      </c>
      <c r="X319" s="470" t="s">
        <v>494</v>
      </c>
      <c r="Y319">
        <v>22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C10-R20</v>
      </c>
      <c r="D320" s="405">
        <v>0.37122685185185184</v>
      </c>
      <c r="E320" s="405">
        <v>0.37140046296296297</v>
      </c>
      <c r="F320" s="406">
        <f t="shared" si="78"/>
        <v>1.56</v>
      </c>
      <c r="G320" s="468">
        <f t="shared" si="78"/>
        <v>10.5</v>
      </c>
      <c r="H320" s="407">
        <f t="shared" si="78"/>
        <v>1.2</v>
      </c>
      <c r="I320" s="407">
        <f t="shared" si="70"/>
        <v>12.06</v>
      </c>
      <c r="J320" s="407">
        <f t="shared" si="65"/>
        <v>12.189999995231629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12.56</v>
      </c>
      <c r="N320" s="410">
        <f t="shared" si="74"/>
        <v>12.689999995231629</v>
      </c>
      <c r="O320" s="411"/>
      <c r="P320" s="485">
        <f t="shared" ca="1" si="75"/>
        <v>0.41887731481481877</v>
      </c>
      <c r="Q320" s="484">
        <f t="shared" ca="1" si="76"/>
        <v>0.41901620370370768</v>
      </c>
      <c r="R320" s="486">
        <v>0.12999999523162842</v>
      </c>
      <c r="S320" s="486"/>
      <c r="T320">
        <v>14</v>
      </c>
      <c r="U320" s="501" t="str">
        <f t="shared" si="66"/>
        <v>C10-R20</v>
      </c>
      <c r="V320">
        <v>10</v>
      </c>
      <c r="W320" s="501" t="s">
        <v>493</v>
      </c>
      <c r="X320" s="470" t="s">
        <v>494</v>
      </c>
      <c r="Y320">
        <v>20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C10-R18</v>
      </c>
      <c r="D321" s="405">
        <v>0.3715162037037037</v>
      </c>
      <c r="E321" s="405">
        <v>0.37166666666666665</v>
      </c>
      <c r="F321" s="406">
        <f t="shared" si="78"/>
        <v>1.56</v>
      </c>
      <c r="G321" s="468">
        <f t="shared" si="78"/>
        <v>10.5</v>
      </c>
      <c r="H321" s="407">
        <f t="shared" si="78"/>
        <v>1.2</v>
      </c>
      <c r="I321" s="407">
        <f t="shared" si="70"/>
        <v>12.06</v>
      </c>
      <c r="J321" s="407">
        <f t="shared" si="65"/>
        <v>12.099999999105931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12.56</v>
      </c>
      <c r="N321" s="410">
        <f t="shared" si="74"/>
        <v>12.599999999105931</v>
      </c>
      <c r="O321" s="411"/>
      <c r="P321" s="485">
        <f t="shared" ca="1" si="75"/>
        <v>0.41929398148148544</v>
      </c>
      <c r="Q321" s="484">
        <f t="shared" ca="1" si="76"/>
        <v>0.41943287037037436</v>
      </c>
      <c r="R321" s="486">
        <v>3.9999999105930328E-2</v>
      </c>
      <c r="S321" s="486"/>
      <c r="T321">
        <v>14</v>
      </c>
      <c r="U321" s="469" t="str">
        <f t="shared" si="66"/>
        <v>C10-R18</v>
      </c>
      <c r="V321">
        <v>10</v>
      </c>
      <c r="W321" s="470" t="s">
        <v>493</v>
      </c>
      <c r="X321" s="470" t="s">
        <v>494</v>
      </c>
      <c r="Y321">
        <v>18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C10-R16</v>
      </c>
      <c r="D322" s="405">
        <v>0.37180555555555556</v>
      </c>
      <c r="E322" s="405">
        <v>0.37195601851851851</v>
      </c>
      <c r="F322" s="406">
        <f t="shared" si="78"/>
        <v>1.56</v>
      </c>
      <c r="G322" s="468">
        <f t="shared" si="78"/>
        <v>10.5</v>
      </c>
      <c r="H322" s="407">
        <f t="shared" si="78"/>
        <v>1.2</v>
      </c>
      <c r="I322" s="407">
        <f t="shared" si="70"/>
        <v>12.06</v>
      </c>
      <c r="J322" s="407">
        <f t="shared" si="65"/>
        <v>12.130000000298024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12.56</v>
      </c>
      <c r="N322" s="410">
        <f t="shared" si="74"/>
        <v>12.630000000298024</v>
      </c>
      <c r="O322" s="411"/>
      <c r="P322" s="485">
        <f t="shared" ca="1" si="75"/>
        <v>0.41969907407407808</v>
      </c>
      <c r="Q322" s="484">
        <f t="shared" ca="1" si="76"/>
        <v>0.41983796296296699</v>
      </c>
      <c r="R322" s="486">
        <v>7.0000000298023224E-2</v>
      </c>
      <c r="S322" s="486"/>
      <c r="T322">
        <v>14</v>
      </c>
      <c r="U322" s="469" t="str">
        <f t="shared" si="66"/>
        <v>C10-R16</v>
      </c>
      <c r="V322">
        <v>10</v>
      </c>
      <c r="W322" s="470" t="s">
        <v>493</v>
      </c>
      <c r="X322" s="470" t="s">
        <v>494</v>
      </c>
      <c r="Y322">
        <v>16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C10-R14</v>
      </c>
      <c r="D323" s="405">
        <v>0.37206018518518519</v>
      </c>
      <c r="E323" s="405">
        <v>0.3721990740740741</v>
      </c>
      <c r="F323" s="406">
        <f t="shared" ref="F323:H338" si="79">F322</f>
        <v>1.56</v>
      </c>
      <c r="G323" s="468">
        <f t="shared" si="79"/>
        <v>10.5</v>
      </c>
      <c r="H323" s="407">
        <f t="shared" si="79"/>
        <v>1.2</v>
      </c>
      <c r="I323" s="407">
        <f t="shared" si="70"/>
        <v>12.06</v>
      </c>
      <c r="J323" s="407">
        <f t="shared" si="65"/>
        <v>12.179999997317791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12.56</v>
      </c>
      <c r="N323" s="410">
        <f t="shared" si="74"/>
        <v>12.679999997317791</v>
      </c>
      <c r="O323" s="411"/>
      <c r="P323" s="485">
        <f t="shared" ca="1" si="75"/>
        <v>0.42012731481481885</v>
      </c>
      <c r="Q323" s="484">
        <f t="shared" ca="1" si="76"/>
        <v>0.4202893518518559</v>
      </c>
      <c r="R323" s="486">
        <v>0.11999999731779099</v>
      </c>
      <c r="S323" s="486"/>
      <c r="T323">
        <v>14</v>
      </c>
      <c r="U323" s="469" t="str">
        <f t="shared" si="66"/>
        <v>C10-R14</v>
      </c>
      <c r="V323">
        <v>10</v>
      </c>
      <c r="W323" s="470" t="s">
        <v>493</v>
      </c>
      <c r="X323" s="470" t="s">
        <v>494</v>
      </c>
      <c r="Y323">
        <v>14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C10-R12</v>
      </c>
      <c r="D324" s="405">
        <v>0.37233796296296295</v>
      </c>
      <c r="E324" s="405">
        <v>0.37247685185185186</v>
      </c>
      <c r="F324" s="406">
        <f t="shared" si="79"/>
        <v>1.56</v>
      </c>
      <c r="G324" s="468">
        <f t="shared" si="79"/>
        <v>10.5</v>
      </c>
      <c r="H324" s="407">
        <f t="shared" si="79"/>
        <v>1.2</v>
      </c>
      <c r="I324" s="407">
        <f t="shared" si="70"/>
        <v>12.06</v>
      </c>
      <c r="J324" s="407">
        <f t="shared" si="65"/>
        <v>12.139999998211861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12.56</v>
      </c>
      <c r="N324" s="410">
        <f t="shared" si="74"/>
        <v>12.639999998211861</v>
      </c>
      <c r="O324" s="411"/>
      <c r="P324" s="485">
        <f t="shared" ca="1" si="75"/>
        <v>0.4205208333333374</v>
      </c>
      <c r="Q324" s="484">
        <f t="shared" ca="1" si="76"/>
        <v>0.42065972222222631</v>
      </c>
      <c r="R324" s="486">
        <v>7.9999998211860657E-2</v>
      </c>
      <c r="S324" s="486"/>
      <c r="T324">
        <v>14</v>
      </c>
      <c r="U324" s="469" t="str">
        <f t="shared" si="66"/>
        <v>C10-R12</v>
      </c>
      <c r="V324">
        <v>10</v>
      </c>
      <c r="W324" s="470" t="s">
        <v>493</v>
      </c>
      <c r="X324" s="470" t="s">
        <v>494</v>
      </c>
      <c r="Y324">
        <v>12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C10-R10</v>
      </c>
      <c r="D325" s="405">
        <v>0.37260416666666668</v>
      </c>
      <c r="E325" s="405">
        <v>0.37274305555555554</v>
      </c>
      <c r="F325" s="406">
        <f t="shared" si="79"/>
        <v>1.56</v>
      </c>
      <c r="G325" s="468">
        <f t="shared" si="79"/>
        <v>10.5</v>
      </c>
      <c r="H325" s="407">
        <f t="shared" si="79"/>
        <v>1.2</v>
      </c>
      <c r="I325" s="407">
        <f t="shared" si="70"/>
        <v>12.06</v>
      </c>
      <c r="J325" s="407">
        <f t="shared" si="65"/>
        <v>12.119999998658896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12.56</v>
      </c>
      <c r="N325" s="410">
        <f t="shared" si="74"/>
        <v>12.619999998658896</v>
      </c>
      <c r="O325" s="411"/>
      <c r="P325" s="485">
        <f t="shared" ca="1" si="75"/>
        <v>0.42093750000000407</v>
      </c>
      <c r="Q325" s="484">
        <f t="shared" ca="1" si="76"/>
        <v>0.42108796296296702</v>
      </c>
      <c r="R325" s="486">
        <v>5.9999998658895493E-2</v>
      </c>
      <c r="S325" s="486"/>
      <c r="T325">
        <v>14</v>
      </c>
      <c r="U325" s="469" t="str">
        <f t="shared" si="66"/>
        <v>C10-R10</v>
      </c>
      <c r="V325">
        <v>10</v>
      </c>
      <c r="W325" s="470" t="s">
        <v>493</v>
      </c>
      <c r="X325" s="470" t="s">
        <v>494</v>
      </c>
      <c r="Y325">
        <v>10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C10-R8</v>
      </c>
      <c r="D326" s="405">
        <v>0.37285879629629631</v>
      </c>
      <c r="E326" s="405">
        <v>0.37299768518518517</v>
      </c>
      <c r="F326" s="406">
        <f t="shared" si="79"/>
        <v>1.56</v>
      </c>
      <c r="G326" s="468">
        <f t="shared" si="79"/>
        <v>10.5</v>
      </c>
      <c r="H326" s="407">
        <f t="shared" si="79"/>
        <v>1.2</v>
      </c>
      <c r="I326" s="407">
        <f t="shared" si="70"/>
        <v>12.06</v>
      </c>
      <c r="J326" s="407">
        <f t="shared" si="65"/>
        <v>12.210000005960465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12.56</v>
      </c>
      <c r="N326" s="410">
        <f t="shared" si="74"/>
        <v>12.710000005960465</v>
      </c>
      <c r="O326" s="411"/>
      <c r="P326" s="485">
        <f t="shared" ca="1" si="75"/>
        <v>0.42137731481481888</v>
      </c>
      <c r="Q326" s="484">
        <f t="shared" ca="1" si="76"/>
        <v>0.42152777777778183</v>
      </c>
      <c r="R326" s="486">
        <v>0.15000000596046448</v>
      </c>
      <c r="S326" s="486"/>
      <c r="T326">
        <v>15</v>
      </c>
      <c r="U326" s="469" t="str">
        <f t="shared" si="66"/>
        <v>C10-R8</v>
      </c>
      <c r="V326">
        <v>10</v>
      </c>
      <c r="W326" s="470" t="s">
        <v>493</v>
      </c>
      <c r="X326" s="470" t="s">
        <v>494</v>
      </c>
      <c r="Y326">
        <v>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C10-R6</v>
      </c>
      <c r="D327" s="405">
        <v>0.37310185185185185</v>
      </c>
      <c r="E327" s="405">
        <v>0.37327546296296299</v>
      </c>
      <c r="F327" s="406">
        <f t="shared" si="79"/>
        <v>1.56</v>
      </c>
      <c r="G327" s="468">
        <f t="shared" si="79"/>
        <v>10.5</v>
      </c>
      <c r="H327" s="407">
        <f t="shared" si="79"/>
        <v>1.2</v>
      </c>
      <c r="I327" s="407">
        <f t="shared" si="70"/>
        <v>12.06</v>
      </c>
      <c r="J327" s="407">
        <f t="shared" si="65"/>
        <v>12.179999997317791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12.56</v>
      </c>
      <c r="N327" s="410">
        <f t="shared" si="74"/>
        <v>12.679999997317791</v>
      </c>
      <c r="O327" s="411"/>
      <c r="P327" s="485">
        <f t="shared" ca="1" si="75"/>
        <v>0.42177083333333737</v>
      </c>
      <c r="Q327" s="484">
        <f t="shared" ca="1" si="76"/>
        <v>0.42192129629630032</v>
      </c>
      <c r="R327" s="486">
        <v>0.11999999731779099</v>
      </c>
      <c r="S327" s="486"/>
      <c r="T327">
        <v>15</v>
      </c>
      <c r="U327" s="469" t="str">
        <f t="shared" si="66"/>
        <v>C10-R6</v>
      </c>
      <c r="V327">
        <v>10</v>
      </c>
      <c r="W327" s="470" t="s">
        <v>493</v>
      </c>
      <c r="X327" s="470" t="s">
        <v>494</v>
      </c>
      <c r="Y327">
        <v>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C10-R4</v>
      </c>
      <c r="D328" s="405">
        <v>0.37335648148148148</v>
      </c>
      <c r="E328" s="405">
        <v>0.37353009259259257</v>
      </c>
      <c r="F328" s="406">
        <f t="shared" si="79"/>
        <v>1.56</v>
      </c>
      <c r="G328" s="468">
        <f t="shared" si="79"/>
        <v>10.5</v>
      </c>
      <c r="H328" s="407">
        <f t="shared" si="79"/>
        <v>1.2</v>
      </c>
      <c r="I328" s="407">
        <f t="shared" si="70"/>
        <v>12.06</v>
      </c>
      <c r="J328" s="407">
        <f t="shared" si="65"/>
        <v>12.160000001490117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12.56</v>
      </c>
      <c r="N328" s="410">
        <f t="shared" si="74"/>
        <v>12.660000001490117</v>
      </c>
      <c r="O328" s="411"/>
      <c r="P328" s="485">
        <f t="shared" ca="1" si="75"/>
        <v>0.42215277777778182</v>
      </c>
      <c r="Q328" s="484">
        <f t="shared" ca="1" si="76"/>
        <v>0.42231481481481886</v>
      </c>
      <c r="R328" s="486">
        <v>0.10000000149011612</v>
      </c>
      <c r="S328" s="486"/>
      <c r="T328">
        <v>15</v>
      </c>
      <c r="U328" s="469" t="str">
        <f t="shared" si="66"/>
        <v>C10-R4</v>
      </c>
      <c r="V328">
        <v>10</v>
      </c>
      <c r="W328" s="470" t="s">
        <v>493</v>
      </c>
      <c r="X328" s="470" t="s">
        <v>494</v>
      </c>
      <c r="Y328">
        <v>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C10-R2</v>
      </c>
      <c r="D329" s="405">
        <v>0.37363425925925925</v>
      </c>
      <c r="E329" s="405">
        <v>0.37379629629629629</v>
      </c>
      <c r="F329" s="406">
        <f t="shared" si="79"/>
        <v>1.56</v>
      </c>
      <c r="G329" s="468">
        <f t="shared" si="79"/>
        <v>10.5</v>
      </c>
      <c r="H329" s="407">
        <f t="shared" si="79"/>
        <v>1.2</v>
      </c>
      <c r="I329" s="407">
        <f t="shared" si="70"/>
        <v>12.06</v>
      </c>
      <c r="J329" s="407">
        <f t="shared" si="65"/>
        <v>12.200000000596047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12.56</v>
      </c>
      <c r="N329" s="410">
        <f t="shared" si="74"/>
        <v>12.700000000596047</v>
      </c>
      <c r="O329" s="411"/>
      <c r="P329" s="485">
        <f t="shared" ca="1" si="75"/>
        <v>0.42256944444444849</v>
      </c>
      <c r="Q329" s="484">
        <f t="shared" ca="1" si="76"/>
        <v>0.4227083333333374</v>
      </c>
      <c r="R329" s="486">
        <v>0.14000000059604645</v>
      </c>
      <c r="S329" s="486"/>
      <c r="T329">
        <v>15</v>
      </c>
      <c r="U329" s="469" t="str">
        <f t="shared" si="66"/>
        <v>C10-R2</v>
      </c>
      <c r="V329">
        <v>10</v>
      </c>
      <c r="W329" s="470" t="s">
        <v>493</v>
      </c>
      <c r="X329" s="470" t="s">
        <v>494</v>
      </c>
      <c r="Y329">
        <v>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C11-R1</v>
      </c>
      <c r="D330" s="405">
        <v>0.37390046296296298</v>
      </c>
      <c r="E330" s="405">
        <v>0.37405092592592593</v>
      </c>
      <c r="F330" s="406">
        <f t="shared" si="79"/>
        <v>1.56</v>
      </c>
      <c r="G330" s="468">
        <f t="shared" si="79"/>
        <v>10.5</v>
      </c>
      <c r="H330" s="407">
        <f t="shared" si="79"/>
        <v>1.2</v>
      </c>
      <c r="I330" s="407">
        <f t="shared" si="70"/>
        <v>12.06</v>
      </c>
      <c r="J330" s="407">
        <f t="shared" si="65"/>
        <v>12.099999999105931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12.56</v>
      </c>
      <c r="N330" s="410">
        <f t="shared" si="74"/>
        <v>12.599999999105931</v>
      </c>
      <c r="O330" s="411"/>
      <c r="P330" s="485">
        <f t="shared" ca="1" si="75"/>
        <v>0.42295138888889294</v>
      </c>
      <c r="Q330" s="484">
        <f t="shared" ca="1" si="76"/>
        <v>0.42311342592592999</v>
      </c>
      <c r="R330" s="486">
        <v>3.9999999105930328E-2</v>
      </c>
      <c r="S330" s="486"/>
      <c r="T330">
        <v>15</v>
      </c>
      <c r="U330" s="469" t="str">
        <f t="shared" si="66"/>
        <v>C11-R1</v>
      </c>
      <c r="V330">
        <v>11</v>
      </c>
      <c r="W330" s="470" t="s">
        <v>493</v>
      </c>
      <c r="X330" s="470" t="s">
        <v>494</v>
      </c>
      <c r="Y330">
        <v>1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C11-R3</v>
      </c>
      <c r="D331" s="405">
        <v>0.37413194444444442</v>
      </c>
      <c r="E331" s="405">
        <v>0.37429398148148146</v>
      </c>
      <c r="F331" s="406">
        <f t="shared" si="79"/>
        <v>1.56</v>
      </c>
      <c r="G331" s="468">
        <f t="shared" si="79"/>
        <v>10.5</v>
      </c>
      <c r="H331" s="407">
        <f t="shared" si="79"/>
        <v>1.2</v>
      </c>
      <c r="I331" s="407">
        <f t="shared" si="70"/>
        <v>12.06</v>
      </c>
      <c r="J331" s="407">
        <f t="shared" si="65"/>
        <v>12.069999999776483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12.56</v>
      </c>
      <c r="N331" s="410">
        <f t="shared" si="74"/>
        <v>12.569999999776483</v>
      </c>
      <c r="O331" s="411"/>
      <c r="P331" s="485">
        <f t="shared" ca="1" si="75"/>
        <v>0.42337962962963371</v>
      </c>
      <c r="Q331" s="484">
        <f t="shared" ca="1" si="76"/>
        <v>0.42351851851852262</v>
      </c>
      <c r="R331" s="486">
        <v>9.9999997764825821E-3</v>
      </c>
      <c r="S331" s="486"/>
      <c r="T331">
        <v>15</v>
      </c>
      <c r="U331" s="469" t="str">
        <f t="shared" si="66"/>
        <v>C11-R3</v>
      </c>
      <c r="V331">
        <v>11</v>
      </c>
      <c r="W331" s="470" t="s">
        <v>493</v>
      </c>
      <c r="X331" s="470" t="s">
        <v>494</v>
      </c>
      <c r="Y331">
        <v>3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C11-R5</v>
      </c>
      <c r="D332" s="405">
        <v>0.37440972222222224</v>
      </c>
      <c r="E332" s="405">
        <v>0.37457175925925928</v>
      </c>
      <c r="F332" s="406">
        <f t="shared" si="79"/>
        <v>1.56</v>
      </c>
      <c r="G332" s="468">
        <f t="shared" si="79"/>
        <v>10.5</v>
      </c>
      <c r="H332" s="407">
        <f t="shared" si="79"/>
        <v>1.2</v>
      </c>
      <c r="I332" s="407">
        <f t="shared" si="70"/>
        <v>12.06</v>
      </c>
      <c r="J332" s="407">
        <f t="shared" si="65"/>
        <v>12.210000005960465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12.56</v>
      </c>
      <c r="N332" s="410">
        <f t="shared" si="74"/>
        <v>12.710000005960465</v>
      </c>
      <c r="O332" s="411"/>
      <c r="P332" s="485">
        <f t="shared" ca="1" si="75"/>
        <v>0.42380787037037448</v>
      </c>
      <c r="Q332" s="484">
        <f t="shared" ca="1" si="76"/>
        <v>0.42394675925926339</v>
      </c>
      <c r="R332" s="486">
        <v>0.15000000596046448</v>
      </c>
      <c r="S332" s="486"/>
      <c r="T332">
        <v>15</v>
      </c>
      <c r="U332" s="469" t="str">
        <f t="shared" si="66"/>
        <v>C11-R5</v>
      </c>
      <c r="V332">
        <v>11</v>
      </c>
      <c r="W332" s="470" t="s">
        <v>493</v>
      </c>
      <c r="X332" s="470" t="s">
        <v>494</v>
      </c>
      <c r="Y332">
        <v>5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C11-R7</v>
      </c>
      <c r="D333" s="405">
        <v>0.37464120370370368</v>
      </c>
      <c r="E333" s="405">
        <v>0.3747800925925926</v>
      </c>
      <c r="F333" s="406">
        <f t="shared" si="79"/>
        <v>1.56</v>
      </c>
      <c r="G333" s="468">
        <f t="shared" si="79"/>
        <v>10.5</v>
      </c>
      <c r="H333" s="407">
        <f t="shared" si="79"/>
        <v>1.2</v>
      </c>
      <c r="I333" s="407">
        <f t="shared" si="70"/>
        <v>12.06</v>
      </c>
      <c r="J333" s="407">
        <f t="shared" si="65"/>
        <v>12.089999999329448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12.56</v>
      </c>
      <c r="N333" s="410">
        <f t="shared" si="74"/>
        <v>12.589999999329448</v>
      </c>
      <c r="O333" s="411"/>
      <c r="P333" s="485">
        <f t="shared" ca="1" si="75"/>
        <v>0.42418981481481893</v>
      </c>
      <c r="Q333" s="484">
        <f t="shared" ca="1" si="76"/>
        <v>0.42436342592593007</v>
      </c>
      <c r="R333" s="486">
        <v>2.9999999329447746E-2</v>
      </c>
      <c r="S333" s="486"/>
      <c r="T333">
        <v>15</v>
      </c>
      <c r="U333" s="469" t="str">
        <f t="shared" si="66"/>
        <v>C11-R7</v>
      </c>
      <c r="V333">
        <v>11</v>
      </c>
      <c r="W333" s="470" t="s">
        <v>493</v>
      </c>
      <c r="X333" s="470" t="s">
        <v>494</v>
      </c>
      <c r="Y333">
        <v>7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C11-R9</v>
      </c>
      <c r="D334" s="405">
        <v>0.37488425925925928</v>
      </c>
      <c r="E334" s="405">
        <v>0.37503472222222223</v>
      </c>
      <c r="F334" s="406">
        <f t="shared" si="79"/>
        <v>1.56</v>
      </c>
      <c r="G334" s="468">
        <f t="shared" si="79"/>
        <v>10.5</v>
      </c>
      <c r="H334" s="407">
        <f t="shared" si="79"/>
        <v>1.2</v>
      </c>
      <c r="I334" s="407">
        <f t="shared" si="70"/>
        <v>12.06</v>
      </c>
      <c r="J334" s="407">
        <f t="shared" si="65"/>
        <v>12.110000000745059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12.56</v>
      </c>
      <c r="N334" s="410">
        <f t="shared" si="74"/>
        <v>12.610000000745059</v>
      </c>
      <c r="O334" s="411"/>
      <c r="P334" s="485">
        <f t="shared" ca="1" si="75"/>
        <v>0.42465277777778193</v>
      </c>
      <c r="Q334" s="484">
        <f t="shared" ca="1" si="76"/>
        <v>0.42479166666667084</v>
      </c>
      <c r="R334" s="486">
        <v>5.000000074505806E-2</v>
      </c>
      <c r="S334" s="486"/>
      <c r="T334">
        <v>15</v>
      </c>
      <c r="U334" s="469" t="str">
        <f t="shared" si="66"/>
        <v>C11-R9</v>
      </c>
      <c r="V334">
        <v>11</v>
      </c>
      <c r="W334" s="470" t="s">
        <v>493</v>
      </c>
      <c r="X334" s="470" t="s">
        <v>494</v>
      </c>
      <c r="Y334">
        <v>9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C11-R11</v>
      </c>
      <c r="D335" s="405">
        <v>0.37513888888888891</v>
      </c>
      <c r="E335" s="405">
        <v>0.37528935185185186</v>
      </c>
      <c r="F335" s="406">
        <f t="shared" si="79"/>
        <v>1.56</v>
      </c>
      <c r="G335" s="468">
        <f t="shared" si="79"/>
        <v>10.5</v>
      </c>
      <c r="H335" s="407">
        <f t="shared" si="79"/>
        <v>1.2</v>
      </c>
      <c r="I335" s="407">
        <f t="shared" si="70"/>
        <v>12.06</v>
      </c>
      <c r="J335" s="407">
        <f t="shared" si="65"/>
        <v>12.089999999329448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12.56</v>
      </c>
      <c r="N335" s="410">
        <f t="shared" si="74"/>
        <v>12.589999999329448</v>
      </c>
      <c r="O335" s="411"/>
      <c r="P335" s="485">
        <f t="shared" ca="1" si="75"/>
        <v>0.42506944444444861</v>
      </c>
      <c r="Q335" s="484">
        <f t="shared" ca="1" si="76"/>
        <v>0.42520833333333752</v>
      </c>
      <c r="R335" s="486">
        <v>2.9999999329447746E-2</v>
      </c>
      <c r="S335" s="486"/>
      <c r="T335">
        <v>15</v>
      </c>
      <c r="U335" s="469" t="str">
        <f t="shared" si="66"/>
        <v>C11-R11</v>
      </c>
      <c r="V335">
        <v>11</v>
      </c>
      <c r="W335" s="470" t="s">
        <v>493</v>
      </c>
      <c r="X335" s="470" t="s">
        <v>494</v>
      </c>
      <c r="Y335">
        <v>11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C11-R13</v>
      </c>
      <c r="D336" s="405">
        <v>0.37542824074074072</v>
      </c>
      <c r="E336" s="405">
        <v>0.37560185185185185</v>
      </c>
      <c r="F336" s="406">
        <f t="shared" si="79"/>
        <v>1.56</v>
      </c>
      <c r="G336" s="468">
        <f t="shared" si="79"/>
        <v>10.5</v>
      </c>
      <c r="H336" s="407">
        <f t="shared" si="79"/>
        <v>1.2</v>
      </c>
      <c r="I336" s="407">
        <f t="shared" si="70"/>
        <v>12.06</v>
      </c>
      <c r="J336" s="407">
        <f t="shared" si="65"/>
        <v>12.189999995231629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12.56</v>
      </c>
      <c r="N336" s="410">
        <f t="shared" si="74"/>
        <v>12.689999995231629</v>
      </c>
      <c r="O336" s="411"/>
      <c r="P336" s="485">
        <f t="shared" ca="1" si="75"/>
        <v>0.42543981481481902</v>
      </c>
      <c r="Q336" s="484">
        <f t="shared" ca="1" si="76"/>
        <v>0.42560185185185606</v>
      </c>
      <c r="R336" s="486">
        <v>0.12999999523162842</v>
      </c>
      <c r="S336" s="486"/>
      <c r="T336">
        <v>15</v>
      </c>
      <c r="U336" s="469" t="str">
        <f t="shared" si="66"/>
        <v>C11-R13</v>
      </c>
      <c r="V336">
        <v>11</v>
      </c>
      <c r="W336" s="470" t="s">
        <v>493</v>
      </c>
      <c r="X336" s="470" t="s">
        <v>494</v>
      </c>
      <c r="Y336">
        <v>13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C11-R15</v>
      </c>
      <c r="D337" s="405">
        <v>0.37569444444444444</v>
      </c>
      <c r="E337" s="405">
        <v>0.37586805555555558</v>
      </c>
      <c r="F337" s="406">
        <f t="shared" si="79"/>
        <v>1.56</v>
      </c>
      <c r="G337" s="468">
        <f t="shared" si="79"/>
        <v>10.5</v>
      </c>
      <c r="H337" s="407">
        <f t="shared" si="79"/>
        <v>1.2</v>
      </c>
      <c r="I337" s="407">
        <f t="shared" si="70"/>
        <v>12.06</v>
      </c>
      <c r="J337" s="407">
        <f t="shared" si="65"/>
        <v>12.150000003576279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12.56</v>
      </c>
      <c r="N337" s="410">
        <f t="shared" si="74"/>
        <v>12.650000003576279</v>
      </c>
      <c r="O337" s="411"/>
      <c r="P337" s="485">
        <f t="shared" ca="1" si="75"/>
        <v>0.4258449074074116</v>
      </c>
      <c r="Q337" s="484">
        <f t="shared" ca="1" si="76"/>
        <v>0.42599537037037455</v>
      </c>
      <c r="R337" s="486">
        <v>9.0000003576278687E-2</v>
      </c>
      <c r="S337" s="486"/>
      <c r="T337">
        <v>15</v>
      </c>
      <c r="U337" s="469" t="str">
        <f t="shared" si="66"/>
        <v>C11-R15</v>
      </c>
      <c r="V337">
        <v>11</v>
      </c>
      <c r="W337" s="470" t="s">
        <v>493</v>
      </c>
      <c r="X337" s="470" t="s">
        <v>494</v>
      </c>
      <c r="Y337">
        <v>15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C11-R17</v>
      </c>
      <c r="D338" s="405">
        <v>0.37596064814814817</v>
      </c>
      <c r="E338" s="405">
        <v>0.37611111111111112</v>
      </c>
      <c r="F338" s="406">
        <f t="shared" si="79"/>
        <v>1.56</v>
      </c>
      <c r="G338" s="468">
        <f t="shared" si="79"/>
        <v>10.5</v>
      </c>
      <c r="H338" s="407">
        <f t="shared" si="79"/>
        <v>1.2</v>
      </c>
      <c r="I338" s="407">
        <f t="shared" si="70"/>
        <v>12.06</v>
      </c>
      <c r="J338" s="407">
        <f t="shared" ref="J338:J401" si="81">I338+R338</f>
        <v>12.179999997317791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12.56</v>
      </c>
      <c r="N338" s="410">
        <f t="shared" si="74"/>
        <v>12.679999997317791</v>
      </c>
      <c r="O338" s="411"/>
      <c r="P338" s="485">
        <f t="shared" ca="1" si="75"/>
        <v>0.42627314814815231</v>
      </c>
      <c r="Q338" s="484">
        <f t="shared" ca="1" si="76"/>
        <v>0.42644675925926345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C11-R17</v>
      </c>
      <c r="V338">
        <v>11</v>
      </c>
      <c r="W338" s="470" t="s">
        <v>493</v>
      </c>
      <c r="X338" s="470" t="s">
        <v>494</v>
      </c>
      <c r="Y338">
        <v>17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C11-R19</v>
      </c>
      <c r="D339" s="405">
        <v>0.3762152777777778</v>
      </c>
      <c r="E339" s="405">
        <v>0.37635416666666666</v>
      </c>
      <c r="F339" s="406">
        <f t="shared" ref="F339:H354" si="85">F338</f>
        <v>1.56</v>
      </c>
      <c r="G339" s="468">
        <f t="shared" si="85"/>
        <v>10.5</v>
      </c>
      <c r="H339" s="407">
        <f t="shared" si="85"/>
        <v>1.2</v>
      </c>
      <c r="I339" s="407">
        <f t="shared" ref="I339:I402" si="86">F339+G339</f>
        <v>12.06</v>
      </c>
      <c r="J339" s="407">
        <f t="shared" si="81"/>
        <v>12.079999999552966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12.56</v>
      </c>
      <c r="N339" s="410">
        <f t="shared" ref="N339:N402" si="90">J339+L339</f>
        <v>12.579999999552966</v>
      </c>
      <c r="O339" s="411"/>
      <c r="P339" s="485">
        <f t="shared" ref="P339:P402" ca="1" si="91">Q338+TIME(0,0,RANDBETWEEN(20,25))</f>
        <v>0.42671296296296718</v>
      </c>
      <c r="Q339" s="484">
        <f t="shared" ref="Q339:Q402" ca="1" si="92">P339+TIME(0,0,RANDBETWEEN(12,15))</f>
        <v>0.42686342592593013</v>
      </c>
      <c r="R339" s="486">
        <v>1.9999999552965164E-2</v>
      </c>
      <c r="S339" s="486"/>
      <c r="T339">
        <v>15</v>
      </c>
      <c r="U339" s="469" t="str">
        <f t="shared" si="82"/>
        <v>C11-R19</v>
      </c>
      <c r="V339">
        <v>11</v>
      </c>
      <c r="W339" s="470" t="s">
        <v>493</v>
      </c>
      <c r="X339" s="470" t="s">
        <v>494</v>
      </c>
      <c r="Y339">
        <v>19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C11-R21</v>
      </c>
      <c r="D340" s="405">
        <v>0.37646990740740743</v>
      </c>
      <c r="E340" s="405">
        <v>0.37663194444444442</v>
      </c>
      <c r="F340" s="406">
        <f t="shared" si="85"/>
        <v>1.56</v>
      </c>
      <c r="G340" s="468">
        <f t="shared" si="85"/>
        <v>10.5</v>
      </c>
      <c r="H340" s="407">
        <f t="shared" si="85"/>
        <v>1.2</v>
      </c>
      <c r="I340" s="407">
        <f t="shared" si="86"/>
        <v>12.06</v>
      </c>
      <c r="J340" s="407">
        <f t="shared" si="81"/>
        <v>12.119999998658896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12.56</v>
      </c>
      <c r="N340" s="410">
        <f t="shared" si="90"/>
        <v>12.619999998658896</v>
      </c>
      <c r="O340" s="411"/>
      <c r="P340" s="485">
        <f t="shared" ca="1" si="91"/>
        <v>0.42712962962963386</v>
      </c>
      <c r="Q340" s="484">
        <f t="shared" ca="1" si="92"/>
        <v>0.42730324074074499</v>
      </c>
      <c r="R340" s="486">
        <v>5.9999998658895493E-2</v>
      </c>
      <c r="S340" s="486"/>
      <c r="T340">
        <v>15</v>
      </c>
      <c r="U340" s="469" t="str">
        <f t="shared" si="82"/>
        <v>C11-R21</v>
      </c>
      <c r="V340">
        <v>11</v>
      </c>
      <c r="W340" s="470" t="s">
        <v>493</v>
      </c>
      <c r="X340" s="470" t="s">
        <v>494</v>
      </c>
      <c r="Y340">
        <v>21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C11-R23</v>
      </c>
      <c r="D341" s="405">
        <v>0.37672453703703701</v>
      </c>
      <c r="E341" s="405">
        <v>0.37689814814814815</v>
      </c>
      <c r="F341" s="406">
        <f t="shared" si="85"/>
        <v>1.56</v>
      </c>
      <c r="G341" s="468">
        <f t="shared" si="85"/>
        <v>10.5</v>
      </c>
      <c r="H341" s="407">
        <f t="shared" si="85"/>
        <v>1.2</v>
      </c>
      <c r="I341" s="407">
        <f t="shared" si="86"/>
        <v>12.06</v>
      </c>
      <c r="J341" s="407">
        <f t="shared" si="81"/>
        <v>12.150000003576279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12.56</v>
      </c>
      <c r="N341" s="410">
        <f t="shared" si="90"/>
        <v>12.650000003576279</v>
      </c>
      <c r="O341" s="411"/>
      <c r="P341" s="485">
        <f t="shared" ca="1" si="91"/>
        <v>0.42754629629630053</v>
      </c>
      <c r="Q341" s="484">
        <f t="shared" ca="1" si="92"/>
        <v>0.42771990740741167</v>
      </c>
      <c r="R341" s="486">
        <v>9.0000003576278687E-2</v>
      </c>
      <c r="S341" s="486"/>
      <c r="T341">
        <v>15</v>
      </c>
      <c r="U341" s="469" t="str">
        <f t="shared" si="82"/>
        <v>C11-R23</v>
      </c>
      <c r="V341">
        <v>11</v>
      </c>
      <c r="W341" s="470" t="s">
        <v>493</v>
      </c>
      <c r="X341" s="470" t="s">
        <v>494</v>
      </c>
      <c r="Y341">
        <v>23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C11-R25</v>
      </c>
      <c r="D342" s="405">
        <v>0.3769675925925926</v>
      </c>
      <c r="E342" s="405">
        <v>0.37710648148148146</v>
      </c>
      <c r="F342" s="406">
        <f t="shared" si="85"/>
        <v>1.56</v>
      </c>
      <c r="G342" s="468">
        <f t="shared" si="85"/>
        <v>10.5</v>
      </c>
      <c r="H342" s="407">
        <f t="shared" si="85"/>
        <v>1.2</v>
      </c>
      <c r="I342" s="407">
        <f t="shared" si="86"/>
        <v>12.06</v>
      </c>
      <c r="J342" s="407">
        <f t="shared" si="81"/>
        <v>12.189999995231629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12.56</v>
      </c>
      <c r="N342" s="410">
        <f t="shared" si="90"/>
        <v>12.689999995231629</v>
      </c>
      <c r="O342" s="411"/>
      <c r="P342" s="485">
        <f t="shared" ca="1" si="91"/>
        <v>0.42795138888889317</v>
      </c>
      <c r="Q342" s="484">
        <f t="shared" ca="1" si="92"/>
        <v>0.42809027777778208</v>
      </c>
      <c r="R342" s="486">
        <v>0.12999999523162842</v>
      </c>
      <c r="S342" s="486"/>
      <c r="T342">
        <v>15</v>
      </c>
      <c r="U342" s="469" t="str">
        <f t="shared" si="82"/>
        <v>C11-R25</v>
      </c>
      <c r="V342">
        <v>11</v>
      </c>
      <c r="W342" s="470" t="s">
        <v>493</v>
      </c>
      <c r="X342" s="470" t="s">
        <v>494</v>
      </c>
      <c r="Y342">
        <v>25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C11-R27</v>
      </c>
      <c r="D343" s="405">
        <v>0.37724537037037037</v>
      </c>
      <c r="E343" s="405">
        <v>0.37738425925925928</v>
      </c>
      <c r="F343" s="406">
        <f t="shared" si="85"/>
        <v>1.56</v>
      </c>
      <c r="G343" s="468">
        <f t="shared" si="85"/>
        <v>10.5</v>
      </c>
      <c r="H343" s="407">
        <f t="shared" si="85"/>
        <v>1.2</v>
      </c>
      <c r="I343" s="407">
        <f t="shared" si="86"/>
        <v>12.06</v>
      </c>
      <c r="J343" s="407">
        <f t="shared" si="81"/>
        <v>12.160000001490117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12.56</v>
      </c>
      <c r="N343" s="410">
        <f t="shared" si="90"/>
        <v>12.660000001490117</v>
      </c>
      <c r="O343" s="411"/>
      <c r="P343" s="485">
        <f t="shared" ca="1" si="91"/>
        <v>0.42836805555555985</v>
      </c>
      <c r="Q343" s="484">
        <f t="shared" ca="1" si="92"/>
        <v>0.42850694444444876</v>
      </c>
      <c r="R343" s="486">
        <v>0.10000000149011612</v>
      </c>
      <c r="S343" s="486"/>
      <c r="T343">
        <v>15</v>
      </c>
      <c r="U343" s="469" t="str">
        <f t="shared" si="82"/>
        <v>C11-R27</v>
      </c>
      <c r="V343">
        <v>11</v>
      </c>
      <c r="W343" s="470" t="s">
        <v>493</v>
      </c>
      <c r="X343" s="470" t="s">
        <v>494</v>
      </c>
      <c r="Y343">
        <v>27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C11-R29</v>
      </c>
      <c r="D344" s="405">
        <v>0.3775115740740741</v>
      </c>
      <c r="E344" s="405">
        <v>0.37767361111111108</v>
      </c>
      <c r="F344" s="406">
        <f t="shared" si="85"/>
        <v>1.56</v>
      </c>
      <c r="G344" s="468">
        <f t="shared" si="85"/>
        <v>10.5</v>
      </c>
      <c r="H344" s="407">
        <f t="shared" si="85"/>
        <v>1.2</v>
      </c>
      <c r="I344" s="407">
        <f t="shared" si="86"/>
        <v>12.06</v>
      </c>
      <c r="J344" s="407">
        <f t="shared" si="81"/>
        <v>12.110000000745059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12.56</v>
      </c>
      <c r="N344" s="410">
        <f t="shared" si="90"/>
        <v>12.610000000745059</v>
      </c>
      <c r="O344" s="411"/>
      <c r="P344" s="485">
        <f t="shared" ca="1" si="91"/>
        <v>0.42877314814815248</v>
      </c>
      <c r="Q344" s="484">
        <f t="shared" ca="1" si="92"/>
        <v>0.42891203703704139</v>
      </c>
      <c r="R344" s="486">
        <v>5.000000074505806E-2</v>
      </c>
      <c r="S344" s="486"/>
      <c r="T344">
        <v>15</v>
      </c>
      <c r="U344" s="469" t="str">
        <f t="shared" si="82"/>
        <v>C11-R29</v>
      </c>
      <c r="V344">
        <v>11</v>
      </c>
      <c r="W344" s="470" t="s">
        <v>493</v>
      </c>
      <c r="X344" s="470" t="s">
        <v>494</v>
      </c>
      <c r="Y344">
        <v>29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C11-R31</v>
      </c>
      <c r="D345" s="405">
        <v>0.37774305555555554</v>
      </c>
      <c r="E345" s="405">
        <v>0.37789351851851855</v>
      </c>
      <c r="F345" s="406">
        <f t="shared" si="85"/>
        <v>1.56</v>
      </c>
      <c r="G345" s="468">
        <f t="shared" si="85"/>
        <v>10.5</v>
      </c>
      <c r="H345" s="407">
        <f t="shared" si="85"/>
        <v>1.2</v>
      </c>
      <c r="I345" s="407">
        <f t="shared" si="86"/>
        <v>12.06</v>
      </c>
      <c r="J345" s="407">
        <f t="shared" si="81"/>
        <v>12.079999999552966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12.56</v>
      </c>
      <c r="N345" s="410">
        <f t="shared" si="90"/>
        <v>12.579999999552966</v>
      </c>
      <c r="O345" s="411"/>
      <c r="P345" s="485">
        <f t="shared" ca="1" si="91"/>
        <v>0.42918981481481916</v>
      </c>
      <c r="Q345" s="484">
        <f t="shared" ca="1" si="92"/>
        <v>0.42934027777778211</v>
      </c>
      <c r="R345" s="486">
        <v>1.9999999552965164E-2</v>
      </c>
      <c r="S345" s="486"/>
      <c r="T345">
        <v>15</v>
      </c>
      <c r="U345" s="469" t="str">
        <f t="shared" si="82"/>
        <v>C11-R31</v>
      </c>
      <c r="V345">
        <v>11</v>
      </c>
      <c r="W345" s="470" t="s">
        <v>493</v>
      </c>
      <c r="X345" s="470" t="s">
        <v>494</v>
      </c>
      <c r="Y345">
        <v>31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C11-R33</v>
      </c>
      <c r="D346" s="405">
        <v>0.37799768518518517</v>
      </c>
      <c r="E346" s="405">
        <v>0.37817129629629631</v>
      </c>
      <c r="F346" s="406">
        <f t="shared" si="85"/>
        <v>1.56</v>
      </c>
      <c r="G346" s="468">
        <f t="shared" si="85"/>
        <v>10.5</v>
      </c>
      <c r="H346" s="407">
        <f t="shared" si="85"/>
        <v>1.2</v>
      </c>
      <c r="I346" s="407">
        <f t="shared" si="86"/>
        <v>12.06</v>
      </c>
      <c r="J346" s="407">
        <f t="shared" si="81"/>
        <v>12.139999998211861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12.56</v>
      </c>
      <c r="N346" s="410">
        <f t="shared" si="90"/>
        <v>12.639999998211861</v>
      </c>
      <c r="O346" s="411"/>
      <c r="P346" s="485">
        <f t="shared" ca="1" si="91"/>
        <v>0.42959490740741174</v>
      </c>
      <c r="Q346" s="484">
        <f t="shared" ca="1" si="92"/>
        <v>0.42973379629630065</v>
      </c>
      <c r="R346" s="486">
        <v>7.9999998211860657E-2</v>
      </c>
      <c r="S346" s="486"/>
      <c r="T346">
        <v>15</v>
      </c>
      <c r="U346" s="469" t="str">
        <f t="shared" si="82"/>
        <v>C11-R33</v>
      </c>
      <c r="V346">
        <v>11</v>
      </c>
      <c r="W346" s="470" t="s">
        <v>493</v>
      </c>
      <c r="X346" s="470" t="s">
        <v>494</v>
      </c>
      <c r="Y346">
        <v>33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C11-R35</v>
      </c>
      <c r="D347" s="405">
        <v>0.37828703703703703</v>
      </c>
      <c r="E347" s="405">
        <v>0.37846064814814817</v>
      </c>
      <c r="F347" s="406">
        <f t="shared" si="85"/>
        <v>1.56</v>
      </c>
      <c r="G347" s="468">
        <f t="shared" si="85"/>
        <v>10.5</v>
      </c>
      <c r="H347" s="407">
        <f t="shared" si="85"/>
        <v>1.2</v>
      </c>
      <c r="I347" s="407">
        <f t="shared" si="86"/>
        <v>12.06</v>
      </c>
      <c r="J347" s="407">
        <f t="shared" si="81"/>
        <v>12.160000001490117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12.56</v>
      </c>
      <c r="N347" s="410">
        <f t="shared" si="90"/>
        <v>12.660000001490117</v>
      </c>
      <c r="O347" s="411"/>
      <c r="P347" s="485">
        <f t="shared" ca="1" si="91"/>
        <v>0.42998842592593028</v>
      </c>
      <c r="Q347" s="484">
        <f t="shared" ca="1" si="92"/>
        <v>0.43016203703704142</v>
      </c>
      <c r="R347" s="486">
        <v>0.10000000149011612</v>
      </c>
      <c r="S347" s="486"/>
      <c r="T347">
        <v>16</v>
      </c>
      <c r="U347" s="469" t="str">
        <f t="shared" si="82"/>
        <v>C11-R35</v>
      </c>
      <c r="V347">
        <v>11</v>
      </c>
      <c r="W347" s="470" t="s">
        <v>493</v>
      </c>
      <c r="X347" s="470" t="s">
        <v>494</v>
      </c>
      <c r="Y347">
        <v>35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C11-R37</v>
      </c>
      <c r="D348" s="405">
        <v>0.37855324074074076</v>
      </c>
      <c r="E348" s="405">
        <v>0.37870370370370371</v>
      </c>
      <c r="F348" s="406">
        <f t="shared" si="85"/>
        <v>1.56</v>
      </c>
      <c r="G348" s="468">
        <f t="shared" si="85"/>
        <v>10.5</v>
      </c>
      <c r="H348" s="407">
        <f t="shared" si="85"/>
        <v>1.2</v>
      </c>
      <c r="I348" s="407">
        <f t="shared" si="86"/>
        <v>12.06</v>
      </c>
      <c r="J348" s="407">
        <f t="shared" si="81"/>
        <v>12.179999997317791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12.56</v>
      </c>
      <c r="N348" s="410">
        <f t="shared" si="90"/>
        <v>12.679999997317791</v>
      </c>
      <c r="O348" s="411"/>
      <c r="P348" s="485">
        <f t="shared" ca="1" si="91"/>
        <v>0.43040509259259696</v>
      </c>
      <c r="Q348" s="484">
        <f t="shared" ca="1" si="92"/>
        <v>0.43054398148148587</v>
      </c>
      <c r="R348" s="486">
        <v>0.11999999731779099</v>
      </c>
      <c r="S348" s="486"/>
      <c r="T348">
        <v>16</v>
      </c>
      <c r="U348" s="469" t="str">
        <f t="shared" si="82"/>
        <v>C11-R37</v>
      </c>
      <c r="V348">
        <v>11</v>
      </c>
      <c r="W348" s="470" t="s">
        <v>493</v>
      </c>
      <c r="X348" s="470" t="s">
        <v>494</v>
      </c>
      <c r="Y348">
        <v>37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C11-R39</v>
      </c>
      <c r="D349" s="405">
        <v>0.3787847222222222</v>
      </c>
      <c r="E349" s="405">
        <v>0.37895833333333334</v>
      </c>
      <c r="F349" s="406">
        <f t="shared" si="85"/>
        <v>1.56</v>
      </c>
      <c r="G349" s="468">
        <f t="shared" si="85"/>
        <v>10.5</v>
      </c>
      <c r="H349" s="407">
        <f t="shared" si="85"/>
        <v>1.2</v>
      </c>
      <c r="I349" s="407">
        <f t="shared" si="86"/>
        <v>12.06</v>
      </c>
      <c r="J349" s="407">
        <f t="shared" si="81"/>
        <v>12.079999999552966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12.56</v>
      </c>
      <c r="N349" s="410">
        <f t="shared" si="90"/>
        <v>12.579999999552966</v>
      </c>
      <c r="O349" s="411"/>
      <c r="P349" s="485">
        <f t="shared" ca="1" si="91"/>
        <v>0.43078703703704141</v>
      </c>
      <c r="Q349" s="484">
        <f t="shared" ca="1" si="92"/>
        <v>0.43094907407407845</v>
      </c>
      <c r="R349" s="486">
        <v>1.9999999552965164E-2</v>
      </c>
      <c r="S349" s="486"/>
      <c r="T349">
        <v>16</v>
      </c>
      <c r="U349" s="501" t="str">
        <f t="shared" si="82"/>
        <v>C11-R39</v>
      </c>
      <c r="V349">
        <v>11</v>
      </c>
      <c r="W349" s="501" t="s">
        <v>493</v>
      </c>
      <c r="X349" s="470" t="s">
        <v>494</v>
      </c>
      <c r="Y349">
        <v>39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C11-R41</v>
      </c>
      <c r="D350" s="405">
        <v>0.37903935185185184</v>
      </c>
      <c r="E350" s="405">
        <v>0.37918981481481484</v>
      </c>
      <c r="F350" s="406">
        <f t="shared" si="85"/>
        <v>1.56</v>
      </c>
      <c r="G350" s="468">
        <f t="shared" si="85"/>
        <v>10.5</v>
      </c>
      <c r="H350" s="407">
        <f t="shared" si="85"/>
        <v>1.2</v>
      </c>
      <c r="I350" s="407">
        <f t="shared" si="86"/>
        <v>12.06</v>
      </c>
      <c r="J350" s="407">
        <f t="shared" si="81"/>
        <v>12.130000000298024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12.56</v>
      </c>
      <c r="N350" s="410">
        <f t="shared" si="90"/>
        <v>12.630000000298024</v>
      </c>
      <c r="O350" s="411"/>
      <c r="P350" s="485">
        <f t="shared" ca="1" si="91"/>
        <v>0.43121527777778218</v>
      </c>
      <c r="Q350" s="484">
        <f t="shared" ca="1" si="92"/>
        <v>0.43137731481481922</v>
      </c>
      <c r="R350" s="486">
        <v>7.0000000298023224E-2</v>
      </c>
      <c r="S350" s="486"/>
      <c r="T350">
        <v>16</v>
      </c>
      <c r="U350" s="469" t="str">
        <f t="shared" si="82"/>
        <v>C11-R41</v>
      </c>
      <c r="V350">
        <v>11</v>
      </c>
      <c r="W350" s="470" t="s">
        <v>493</v>
      </c>
      <c r="X350" s="470" t="s">
        <v>494</v>
      </c>
      <c r="Y350">
        <v>41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C11-R43</v>
      </c>
      <c r="D351" s="405">
        <v>0.37927083333333333</v>
      </c>
      <c r="E351" s="405">
        <v>0.37940972222222225</v>
      </c>
      <c r="F351" s="406">
        <f t="shared" si="85"/>
        <v>1.56</v>
      </c>
      <c r="G351" s="468">
        <f t="shared" si="85"/>
        <v>10.5</v>
      </c>
      <c r="H351" s="407">
        <f t="shared" si="85"/>
        <v>1.2</v>
      </c>
      <c r="I351" s="407">
        <f t="shared" si="86"/>
        <v>12.06</v>
      </c>
      <c r="J351" s="407">
        <f t="shared" si="81"/>
        <v>12.210000005960465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12.56</v>
      </c>
      <c r="N351" s="410">
        <f t="shared" si="90"/>
        <v>12.710000005960465</v>
      </c>
      <c r="O351" s="411"/>
      <c r="P351" s="485">
        <f t="shared" ca="1" si="91"/>
        <v>0.43166666666667108</v>
      </c>
      <c r="Q351" s="484">
        <f t="shared" ca="1" si="92"/>
        <v>0.43182870370370813</v>
      </c>
      <c r="R351" s="486">
        <v>0.15000000596046448</v>
      </c>
      <c r="S351" s="486"/>
      <c r="T351">
        <v>16</v>
      </c>
      <c r="U351" s="469" t="str">
        <f t="shared" si="82"/>
        <v>C11-R43</v>
      </c>
      <c r="V351">
        <v>11</v>
      </c>
      <c r="W351" s="470" t="s">
        <v>493</v>
      </c>
      <c r="X351" s="470" t="s">
        <v>494</v>
      </c>
      <c r="Y351">
        <v>43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C11-R45</v>
      </c>
      <c r="D352" s="405">
        <v>0.37950231481481483</v>
      </c>
      <c r="E352" s="405">
        <v>0.37964120370370369</v>
      </c>
      <c r="F352" s="406">
        <f t="shared" si="85"/>
        <v>1.56</v>
      </c>
      <c r="G352" s="468">
        <f t="shared" si="85"/>
        <v>10.5</v>
      </c>
      <c r="H352" s="407">
        <f t="shared" si="85"/>
        <v>1.2</v>
      </c>
      <c r="I352" s="407">
        <f t="shared" si="86"/>
        <v>12.06</v>
      </c>
      <c r="J352" s="407">
        <f t="shared" si="81"/>
        <v>12.179999997317791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12.56</v>
      </c>
      <c r="N352" s="410">
        <f t="shared" si="90"/>
        <v>12.679999997317791</v>
      </c>
      <c r="O352" s="411"/>
      <c r="P352" s="485">
        <f t="shared" ca="1" si="91"/>
        <v>0.43210648148148589</v>
      </c>
      <c r="Q352" s="484">
        <f t="shared" ca="1" si="92"/>
        <v>0.4322453703703748</v>
      </c>
      <c r="R352" s="486">
        <v>0.11999999731779099</v>
      </c>
      <c r="S352" s="486"/>
      <c r="T352">
        <v>16</v>
      </c>
      <c r="U352" s="469" t="str">
        <f t="shared" si="82"/>
        <v>C11-R45</v>
      </c>
      <c r="V352">
        <v>11</v>
      </c>
      <c r="W352" s="470" t="s">
        <v>493</v>
      </c>
      <c r="X352" s="470" t="s">
        <v>494</v>
      </c>
      <c r="Y352">
        <v>45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C11-R47</v>
      </c>
      <c r="D353" s="405">
        <v>0.37975694444444447</v>
      </c>
      <c r="E353" s="405">
        <v>0.37989583333333332</v>
      </c>
      <c r="F353" s="406">
        <f t="shared" si="85"/>
        <v>1.56</v>
      </c>
      <c r="G353" s="468">
        <f t="shared" si="85"/>
        <v>10.5</v>
      </c>
      <c r="H353" s="407">
        <f t="shared" si="85"/>
        <v>1.2</v>
      </c>
      <c r="I353" s="407">
        <f t="shared" si="86"/>
        <v>12.06</v>
      </c>
      <c r="J353" s="407">
        <f t="shared" si="81"/>
        <v>12.139999998211861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12.56</v>
      </c>
      <c r="N353" s="410">
        <f t="shared" si="90"/>
        <v>12.639999998211861</v>
      </c>
      <c r="O353" s="411"/>
      <c r="P353" s="485">
        <f t="shared" ca="1" si="91"/>
        <v>0.43252314814815257</v>
      </c>
      <c r="Q353" s="484">
        <f t="shared" ca="1" si="92"/>
        <v>0.43268518518518961</v>
      </c>
      <c r="R353" s="486">
        <v>7.9999998211860657E-2</v>
      </c>
      <c r="S353" s="486"/>
      <c r="T353">
        <v>16</v>
      </c>
      <c r="U353" s="469" t="str">
        <f t="shared" si="82"/>
        <v>C11-R47</v>
      </c>
      <c r="V353">
        <v>11</v>
      </c>
      <c r="W353" s="470" t="s">
        <v>493</v>
      </c>
      <c r="X353" s="470" t="s">
        <v>494</v>
      </c>
      <c r="Y353">
        <v>47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C11-R49</v>
      </c>
      <c r="D354" s="405">
        <v>0.37998842592592591</v>
      </c>
      <c r="E354" s="405">
        <v>0.38013888888888892</v>
      </c>
      <c r="F354" s="406">
        <f t="shared" si="85"/>
        <v>1.56</v>
      </c>
      <c r="G354" s="468">
        <f t="shared" si="85"/>
        <v>10.5</v>
      </c>
      <c r="H354" s="407">
        <f t="shared" si="85"/>
        <v>1.2</v>
      </c>
      <c r="I354" s="407">
        <f t="shared" si="86"/>
        <v>12.06</v>
      </c>
      <c r="J354" s="407">
        <f t="shared" si="81"/>
        <v>12.079999999552966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12.56</v>
      </c>
      <c r="N354" s="410">
        <f t="shared" si="90"/>
        <v>12.579999999552966</v>
      </c>
      <c r="O354" s="411"/>
      <c r="P354" s="485">
        <f t="shared" ca="1" si="91"/>
        <v>0.43295138888889334</v>
      </c>
      <c r="Q354" s="484">
        <f t="shared" ca="1" si="92"/>
        <v>0.43311342592593038</v>
      </c>
      <c r="R354" s="486">
        <v>1.9999999552965164E-2</v>
      </c>
      <c r="S354" s="486"/>
      <c r="T354">
        <v>16</v>
      </c>
      <c r="U354" s="469" t="str">
        <f t="shared" si="82"/>
        <v>C11-R49</v>
      </c>
      <c r="V354">
        <v>11</v>
      </c>
      <c r="W354" s="470" t="s">
        <v>493</v>
      </c>
      <c r="X354" s="470" t="s">
        <v>494</v>
      </c>
      <c r="Y354">
        <v>49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C11-R51</v>
      </c>
      <c r="D355" s="405">
        <v>0.38027777777777777</v>
      </c>
      <c r="E355" s="405">
        <v>0.38045138888888891</v>
      </c>
      <c r="F355" s="406">
        <f t="shared" ref="F355:H370" si="93">F354</f>
        <v>1.56</v>
      </c>
      <c r="G355" s="468">
        <f t="shared" si="93"/>
        <v>10.5</v>
      </c>
      <c r="H355" s="407">
        <f t="shared" si="93"/>
        <v>1.2</v>
      </c>
      <c r="I355" s="407">
        <f t="shared" si="86"/>
        <v>12.06</v>
      </c>
      <c r="J355" s="407">
        <f t="shared" si="81"/>
        <v>12.130000000298024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12.56</v>
      </c>
      <c r="N355" s="410">
        <f t="shared" si="90"/>
        <v>12.630000000298024</v>
      </c>
      <c r="O355" s="411"/>
      <c r="P355" s="485">
        <f t="shared" ca="1" si="91"/>
        <v>0.43339120370370815</v>
      </c>
      <c r="Q355" s="484">
        <f t="shared" ca="1" si="92"/>
        <v>0.43353009259259706</v>
      </c>
      <c r="R355" s="486">
        <v>7.0000000298023224E-2</v>
      </c>
      <c r="S355" s="486"/>
      <c r="T355">
        <v>16</v>
      </c>
      <c r="U355" s="469" t="str">
        <f t="shared" si="82"/>
        <v>C11-R51</v>
      </c>
      <c r="V355">
        <v>11</v>
      </c>
      <c r="W355" s="470" t="s">
        <v>493</v>
      </c>
      <c r="X355" s="470" t="s">
        <v>494</v>
      </c>
      <c r="Y355">
        <v>51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C11-R53</v>
      </c>
      <c r="D356" s="405">
        <v>0.38050925925925927</v>
      </c>
      <c r="E356" s="405">
        <v>0.38064814814814812</v>
      </c>
      <c r="F356" s="406">
        <f t="shared" si="93"/>
        <v>1.56</v>
      </c>
      <c r="G356" s="468">
        <f t="shared" si="93"/>
        <v>10.5</v>
      </c>
      <c r="H356" s="407">
        <f t="shared" si="93"/>
        <v>1.2</v>
      </c>
      <c r="I356" s="407">
        <f t="shared" si="86"/>
        <v>12.06</v>
      </c>
      <c r="J356" s="407">
        <f t="shared" si="81"/>
        <v>12.099999999105931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12.56</v>
      </c>
      <c r="N356" s="410">
        <f t="shared" si="90"/>
        <v>12.599999999105931</v>
      </c>
      <c r="O356" s="411"/>
      <c r="P356" s="485">
        <f t="shared" ca="1" si="91"/>
        <v>0.43378472222222669</v>
      </c>
      <c r="Q356" s="484">
        <f t="shared" ca="1" si="92"/>
        <v>0.43395833333333783</v>
      </c>
      <c r="R356" s="486">
        <v>3.9999999105930328E-2</v>
      </c>
      <c r="S356" s="486"/>
      <c r="T356">
        <v>16</v>
      </c>
      <c r="U356" s="469" t="str">
        <f t="shared" si="82"/>
        <v>C11-R53</v>
      </c>
      <c r="V356">
        <v>11</v>
      </c>
      <c r="W356" s="470" t="s">
        <v>493</v>
      </c>
      <c r="X356" s="470" t="s">
        <v>494</v>
      </c>
      <c r="Y356">
        <v>53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C11-R55</v>
      </c>
      <c r="D357" s="405">
        <v>0.3807638888888889</v>
      </c>
      <c r="E357" s="405">
        <v>0.38093749999999998</v>
      </c>
      <c r="F357" s="406">
        <f t="shared" si="93"/>
        <v>1.56</v>
      </c>
      <c r="G357" s="468">
        <f t="shared" si="93"/>
        <v>10.5</v>
      </c>
      <c r="H357" s="407">
        <f t="shared" si="93"/>
        <v>1.2</v>
      </c>
      <c r="I357" s="407">
        <f t="shared" si="86"/>
        <v>12.06</v>
      </c>
      <c r="J357" s="407">
        <f t="shared" si="81"/>
        <v>12.210000005960465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12.56</v>
      </c>
      <c r="N357" s="410">
        <f t="shared" si="90"/>
        <v>12.710000005960465</v>
      </c>
      <c r="O357" s="411"/>
      <c r="P357" s="485">
        <f t="shared" ca="1" si="91"/>
        <v>0.43418981481481933</v>
      </c>
      <c r="Q357" s="484">
        <f t="shared" ca="1" si="92"/>
        <v>0.43432870370370824</v>
      </c>
      <c r="R357" s="486">
        <v>0.15000000596046448</v>
      </c>
      <c r="S357" s="486"/>
      <c r="T357">
        <v>16</v>
      </c>
      <c r="U357" s="469" t="str">
        <f t="shared" si="82"/>
        <v>C11-R55</v>
      </c>
      <c r="V357">
        <v>11</v>
      </c>
      <c r="W357" s="470" t="s">
        <v>493</v>
      </c>
      <c r="X357" s="470" t="s">
        <v>494</v>
      </c>
      <c r="Y357">
        <v>55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C11-R57</v>
      </c>
      <c r="D358" s="405">
        <v>0.38104166666666667</v>
      </c>
      <c r="E358" s="405">
        <v>0.38118055555555558</v>
      </c>
      <c r="F358" s="406">
        <f t="shared" si="93"/>
        <v>1.56</v>
      </c>
      <c r="G358" s="468">
        <f t="shared" si="93"/>
        <v>10.5</v>
      </c>
      <c r="H358" s="407">
        <f t="shared" si="93"/>
        <v>1.2</v>
      </c>
      <c r="I358" s="407">
        <f t="shared" si="86"/>
        <v>12.06</v>
      </c>
      <c r="J358" s="407">
        <f t="shared" si="81"/>
        <v>12.150000003576279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12.56</v>
      </c>
      <c r="N358" s="410">
        <f t="shared" si="90"/>
        <v>12.650000003576279</v>
      </c>
      <c r="O358" s="411"/>
      <c r="P358" s="485">
        <f t="shared" ca="1" si="91"/>
        <v>0.4346180555555601</v>
      </c>
      <c r="Q358" s="484">
        <f t="shared" ca="1" si="92"/>
        <v>0.43476851851852305</v>
      </c>
      <c r="R358" s="486">
        <v>9.0000003576278687E-2</v>
      </c>
      <c r="S358" s="486"/>
      <c r="T358">
        <v>16</v>
      </c>
      <c r="U358" s="469" t="str">
        <f t="shared" si="82"/>
        <v>C11-R57</v>
      </c>
      <c r="V358">
        <v>11</v>
      </c>
      <c r="W358" s="470" t="s">
        <v>493</v>
      </c>
      <c r="X358" s="470" t="s">
        <v>494</v>
      </c>
      <c r="Y358">
        <v>57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C11-R59</v>
      </c>
      <c r="D359" s="405">
        <v>0.38128472222222221</v>
      </c>
      <c r="E359" s="405">
        <v>0.38144675925925925</v>
      </c>
      <c r="F359" s="406">
        <f t="shared" si="93"/>
        <v>1.56</v>
      </c>
      <c r="G359" s="468">
        <f t="shared" si="93"/>
        <v>10.5</v>
      </c>
      <c r="H359" s="407">
        <f t="shared" si="93"/>
        <v>1.2</v>
      </c>
      <c r="I359" s="407">
        <f t="shared" si="86"/>
        <v>12.06</v>
      </c>
      <c r="J359" s="407">
        <f t="shared" si="81"/>
        <v>12.069999999776483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12.56</v>
      </c>
      <c r="N359" s="410">
        <f t="shared" si="90"/>
        <v>12.569999999776483</v>
      </c>
      <c r="O359" s="411"/>
      <c r="P359" s="485">
        <f t="shared" ca="1" si="91"/>
        <v>0.43501157407407859</v>
      </c>
      <c r="Q359" s="484">
        <f t="shared" ca="1" si="92"/>
        <v>0.43517361111111563</v>
      </c>
      <c r="R359" s="486">
        <v>9.9999997764825821E-3</v>
      </c>
      <c r="S359" s="486"/>
      <c r="T359">
        <v>16</v>
      </c>
      <c r="U359" s="469" t="str">
        <f t="shared" si="82"/>
        <v>C11-R59</v>
      </c>
      <c r="V359">
        <v>11</v>
      </c>
      <c r="W359" s="470" t="s">
        <v>493</v>
      </c>
      <c r="X359" s="470" t="s">
        <v>494</v>
      </c>
      <c r="Y359">
        <v>59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C12-R60</v>
      </c>
      <c r="D360" s="405">
        <v>0.38153935185185184</v>
      </c>
      <c r="E360" s="405">
        <v>0.38171296296296298</v>
      </c>
      <c r="F360" s="406">
        <f t="shared" si="93"/>
        <v>1.56</v>
      </c>
      <c r="G360" s="468">
        <f t="shared" si="93"/>
        <v>10.5</v>
      </c>
      <c r="H360" s="407">
        <f t="shared" si="93"/>
        <v>1.2</v>
      </c>
      <c r="I360" s="407">
        <f t="shared" si="86"/>
        <v>12.06</v>
      </c>
      <c r="J360" s="407">
        <f t="shared" si="81"/>
        <v>12.179999997317791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12.56</v>
      </c>
      <c r="N360" s="410">
        <f t="shared" si="90"/>
        <v>12.679999997317791</v>
      </c>
      <c r="O360" s="411"/>
      <c r="P360" s="485">
        <f t="shared" ca="1" si="91"/>
        <v>0.43542824074074526</v>
      </c>
      <c r="Q360" s="484">
        <f t="shared" ca="1" si="92"/>
        <v>0.43556712962963418</v>
      </c>
      <c r="R360" s="486">
        <v>0.11999999731779099</v>
      </c>
      <c r="S360" s="486"/>
      <c r="T360">
        <v>16</v>
      </c>
      <c r="U360" s="469" t="str">
        <f t="shared" si="82"/>
        <v>C12-R60</v>
      </c>
      <c r="V360">
        <v>12</v>
      </c>
      <c r="W360" s="470" t="s">
        <v>493</v>
      </c>
      <c r="X360" s="470" t="s">
        <v>494</v>
      </c>
      <c r="Y360">
        <v>60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C12-R58</v>
      </c>
      <c r="D361" s="405">
        <v>0.38178240740740743</v>
      </c>
      <c r="E361" s="405">
        <v>0.38192129629629629</v>
      </c>
      <c r="F361" s="406">
        <f t="shared" si="93"/>
        <v>1.56</v>
      </c>
      <c r="G361" s="468">
        <f t="shared" si="93"/>
        <v>10.5</v>
      </c>
      <c r="H361" s="407">
        <f t="shared" si="93"/>
        <v>1.2</v>
      </c>
      <c r="I361" s="407">
        <f t="shared" si="86"/>
        <v>12.06</v>
      </c>
      <c r="J361" s="407">
        <f t="shared" si="81"/>
        <v>12.200000000596047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12.56</v>
      </c>
      <c r="N361" s="410">
        <f t="shared" si="90"/>
        <v>12.700000000596047</v>
      </c>
      <c r="O361" s="411"/>
      <c r="P361" s="485">
        <f t="shared" ca="1" si="91"/>
        <v>0.4358333333333379</v>
      </c>
      <c r="Q361" s="484">
        <f t="shared" ca="1" si="92"/>
        <v>0.43597222222222681</v>
      </c>
      <c r="R361" s="486">
        <v>0.14000000059604645</v>
      </c>
      <c r="S361" s="486"/>
      <c r="T361">
        <v>16</v>
      </c>
      <c r="U361" s="501" t="str">
        <f t="shared" si="82"/>
        <v>C12-R58</v>
      </c>
      <c r="V361">
        <v>12</v>
      </c>
      <c r="W361" s="501" t="s">
        <v>493</v>
      </c>
      <c r="X361" s="470" t="s">
        <v>494</v>
      </c>
      <c r="Y361">
        <v>58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C12-R56</v>
      </c>
      <c r="D362" s="405">
        <v>0.38203703703703706</v>
      </c>
      <c r="E362" s="405">
        <v>0.38218750000000001</v>
      </c>
      <c r="F362" s="406">
        <f t="shared" si="93"/>
        <v>1.56</v>
      </c>
      <c r="G362" s="468">
        <f t="shared" si="93"/>
        <v>10.5</v>
      </c>
      <c r="H362" s="407">
        <f t="shared" si="93"/>
        <v>1.2</v>
      </c>
      <c r="I362" s="407">
        <f t="shared" si="86"/>
        <v>12.06</v>
      </c>
      <c r="J362" s="407">
        <f t="shared" si="81"/>
        <v>12.099999999105931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12.56</v>
      </c>
      <c r="N362" s="410">
        <f t="shared" si="90"/>
        <v>12.599999999105931</v>
      </c>
      <c r="O362" s="411"/>
      <c r="P362" s="485">
        <f t="shared" ca="1" si="91"/>
        <v>0.43620370370370831</v>
      </c>
      <c r="Q362" s="484">
        <f t="shared" ca="1" si="92"/>
        <v>0.43635416666667126</v>
      </c>
      <c r="R362" s="486">
        <v>3.9999999105930328E-2</v>
      </c>
      <c r="S362" s="486"/>
      <c r="T362">
        <v>16</v>
      </c>
      <c r="U362" s="469" t="str">
        <f t="shared" si="82"/>
        <v>C12-R56</v>
      </c>
      <c r="V362">
        <v>12</v>
      </c>
      <c r="W362" s="470" t="s">
        <v>493</v>
      </c>
      <c r="X362" s="470" t="s">
        <v>494</v>
      </c>
      <c r="Y362">
        <v>56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C12-R54</v>
      </c>
      <c r="D363" s="405">
        <v>0.38232638888888887</v>
      </c>
      <c r="E363" s="405">
        <v>0.38248842592592591</v>
      </c>
      <c r="F363" s="406">
        <f t="shared" si="93"/>
        <v>1.56</v>
      </c>
      <c r="G363" s="468">
        <f t="shared" si="93"/>
        <v>10.5</v>
      </c>
      <c r="H363" s="407">
        <f t="shared" si="93"/>
        <v>1.2</v>
      </c>
      <c r="I363" s="407">
        <f t="shared" si="86"/>
        <v>12.06</v>
      </c>
      <c r="J363" s="407">
        <f t="shared" si="81"/>
        <v>12.099999999105931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12.56</v>
      </c>
      <c r="N363" s="410">
        <f t="shared" si="90"/>
        <v>12.599999999105931</v>
      </c>
      <c r="O363" s="411"/>
      <c r="P363" s="485">
        <f t="shared" ca="1" si="91"/>
        <v>0.43658564814815276</v>
      </c>
      <c r="Q363" s="484">
        <f t="shared" ca="1" si="92"/>
        <v>0.43672453703704167</v>
      </c>
      <c r="R363" s="486">
        <v>3.9999999105930328E-2</v>
      </c>
      <c r="S363" s="486"/>
      <c r="T363">
        <v>16</v>
      </c>
      <c r="U363" s="469" t="str">
        <f t="shared" si="82"/>
        <v>C12-R54</v>
      </c>
      <c r="V363">
        <v>12</v>
      </c>
      <c r="W363" s="470" t="s">
        <v>493</v>
      </c>
      <c r="X363" s="470" t="s">
        <v>494</v>
      </c>
      <c r="Y363">
        <v>54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C12-R52</v>
      </c>
      <c r="D364" s="405">
        <v>0.38260416666666669</v>
      </c>
      <c r="E364" s="405">
        <v>0.38274305555555554</v>
      </c>
      <c r="F364" s="406">
        <f t="shared" si="93"/>
        <v>1.56</v>
      </c>
      <c r="G364" s="468">
        <f t="shared" si="93"/>
        <v>10.5</v>
      </c>
      <c r="H364" s="407">
        <f t="shared" si="93"/>
        <v>1.2</v>
      </c>
      <c r="I364" s="407">
        <f t="shared" si="86"/>
        <v>12.06</v>
      </c>
      <c r="J364" s="407">
        <f t="shared" si="81"/>
        <v>12.200000000596047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12.56</v>
      </c>
      <c r="N364" s="410">
        <f t="shared" si="90"/>
        <v>12.700000000596047</v>
      </c>
      <c r="O364" s="411"/>
      <c r="P364" s="485">
        <f t="shared" ca="1" si="91"/>
        <v>0.43695601851852317</v>
      </c>
      <c r="Q364" s="484">
        <f t="shared" ca="1" si="92"/>
        <v>0.43711805555556021</v>
      </c>
      <c r="R364" s="486">
        <v>0.14000000059604645</v>
      </c>
      <c r="S364" s="486"/>
      <c r="T364">
        <v>16</v>
      </c>
      <c r="U364" s="469" t="str">
        <f t="shared" si="82"/>
        <v>C12-R52</v>
      </c>
      <c r="V364">
        <v>12</v>
      </c>
      <c r="W364" s="470" t="s">
        <v>493</v>
      </c>
      <c r="X364" s="470" t="s">
        <v>494</v>
      </c>
      <c r="Y364">
        <v>52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C12-R50</v>
      </c>
      <c r="D365" s="405">
        <v>0.38284722222222223</v>
      </c>
      <c r="E365" s="405">
        <v>0.38300925925925927</v>
      </c>
      <c r="F365" s="406">
        <f t="shared" si="93"/>
        <v>1.56</v>
      </c>
      <c r="G365" s="468">
        <f t="shared" si="93"/>
        <v>10.5</v>
      </c>
      <c r="H365" s="407">
        <f t="shared" si="93"/>
        <v>1.2</v>
      </c>
      <c r="I365" s="407">
        <f t="shared" si="86"/>
        <v>12.06</v>
      </c>
      <c r="J365" s="407">
        <f t="shared" si="81"/>
        <v>12.130000000298024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12.56</v>
      </c>
      <c r="N365" s="410">
        <f t="shared" si="90"/>
        <v>12.630000000298024</v>
      </c>
      <c r="O365" s="411"/>
      <c r="P365" s="485">
        <f t="shared" ca="1" si="91"/>
        <v>0.43734953703704171</v>
      </c>
      <c r="Q365" s="484">
        <f t="shared" ca="1" si="92"/>
        <v>0.43750000000000466</v>
      </c>
      <c r="R365" s="486">
        <v>7.0000000298023224E-2</v>
      </c>
      <c r="S365" s="486"/>
      <c r="T365">
        <v>16</v>
      </c>
      <c r="U365" s="469" t="str">
        <f t="shared" si="82"/>
        <v>C12-R50</v>
      </c>
      <c r="V365">
        <v>12</v>
      </c>
      <c r="W365" s="470" t="s">
        <v>493</v>
      </c>
      <c r="X365" s="470" t="s">
        <v>494</v>
      </c>
      <c r="Y365">
        <v>50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C12-R48</v>
      </c>
      <c r="D366" s="405">
        <v>0.3831134259259259</v>
      </c>
      <c r="E366" s="405">
        <v>0.38325231481481481</v>
      </c>
      <c r="F366" s="406">
        <f t="shared" si="93"/>
        <v>1.56</v>
      </c>
      <c r="G366" s="468">
        <f t="shared" si="93"/>
        <v>10.5</v>
      </c>
      <c r="H366" s="407">
        <f t="shared" si="93"/>
        <v>1.2</v>
      </c>
      <c r="I366" s="407">
        <f t="shared" si="86"/>
        <v>12.06</v>
      </c>
      <c r="J366" s="407">
        <f t="shared" si="81"/>
        <v>12.210000005960465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12.56</v>
      </c>
      <c r="N366" s="410">
        <f t="shared" si="90"/>
        <v>12.710000005960465</v>
      </c>
      <c r="O366" s="411"/>
      <c r="P366" s="485">
        <f t="shared" ca="1" si="91"/>
        <v>0.43777777777778243</v>
      </c>
      <c r="Q366" s="484">
        <f t="shared" ca="1" si="92"/>
        <v>0.43793981481481947</v>
      </c>
      <c r="R366" s="486">
        <v>0.15000000596046448</v>
      </c>
      <c r="S366" s="486"/>
      <c r="T366">
        <v>16</v>
      </c>
      <c r="U366" s="469" t="str">
        <f t="shared" si="82"/>
        <v>C12-R48</v>
      </c>
      <c r="V366">
        <v>12</v>
      </c>
      <c r="W366" s="470" t="s">
        <v>493</v>
      </c>
      <c r="X366" s="470" t="s">
        <v>494</v>
      </c>
      <c r="Y366">
        <v>48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C12-R46</v>
      </c>
      <c r="D367" s="405">
        <v>0.38340277777777776</v>
      </c>
      <c r="E367" s="405">
        <v>0.38354166666666667</v>
      </c>
      <c r="F367" s="406">
        <f t="shared" si="93"/>
        <v>1.56</v>
      </c>
      <c r="G367" s="468">
        <f t="shared" si="93"/>
        <v>10.5</v>
      </c>
      <c r="H367" s="407">
        <f t="shared" si="93"/>
        <v>1.2</v>
      </c>
      <c r="I367" s="407">
        <f t="shared" si="86"/>
        <v>12.06</v>
      </c>
      <c r="J367" s="407">
        <f t="shared" si="81"/>
        <v>12.089999999329448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12.56</v>
      </c>
      <c r="N367" s="410">
        <f t="shared" si="90"/>
        <v>12.589999999329448</v>
      </c>
      <c r="O367" s="411"/>
      <c r="P367" s="485">
        <f t="shared" ca="1" si="91"/>
        <v>0.4382060185185232</v>
      </c>
      <c r="Q367" s="484">
        <f t="shared" ca="1" si="92"/>
        <v>0.43834490740741211</v>
      </c>
      <c r="R367" s="486">
        <v>2.9999999329447746E-2</v>
      </c>
      <c r="S367" s="486"/>
      <c r="T367">
        <v>16</v>
      </c>
      <c r="U367" s="469" t="str">
        <f t="shared" si="82"/>
        <v>C12-R46</v>
      </c>
      <c r="V367">
        <v>12</v>
      </c>
      <c r="W367" s="470" t="s">
        <v>493</v>
      </c>
      <c r="X367" s="470" t="s">
        <v>494</v>
      </c>
      <c r="Y367">
        <v>46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C12-R44</v>
      </c>
      <c r="D368" s="405">
        <v>0.38369212962962962</v>
      </c>
      <c r="E368" s="405">
        <v>0.38386574074074076</v>
      </c>
      <c r="F368" s="406">
        <f t="shared" si="93"/>
        <v>1.56</v>
      </c>
      <c r="G368" s="468">
        <f t="shared" si="93"/>
        <v>10.5</v>
      </c>
      <c r="H368" s="407">
        <f t="shared" si="93"/>
        <v>1.2</v>
      </c>
      <c r="I368" s="407">
        <f t="shared" si="86"/>
        <v>12.06</v>
      </c>
      <c r="J368" s="407">
        <f t="shared" si="81"/>
        <v>12.179999997317791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12.56</v>
      </c>
      <c r="N368" s="410">
        <f t="shared" si="90"/>
        <v>12.679999997317791</v>
      </c>
      <c r="O368" s="411"/>
      <c r="P368" s="485">
        <f t="shared" ca="1" si="91"/>
        <v>0.43861111111111584</v>
      </c>
      <c r="Q368" s="484">
        <f t="shared" ca="1" si="92"/>
        <v>0.43876157407407879</v>
      </c>
      <c r="R368" s="486">
        <v>0.11999999731779099</v>
      </c>
      <c r="S368" s="486"/>
      <c r="T368">
        <v>16</v>
      </c>
      <c r="U368" s="469" t="str">
        <f t="shared" si="82"/>
        <v>C12-R44</v>
      </c>
      <c r="V368">
        <v>12</v>
      </c>
      <c r="W368" s="470" t="s">
        <v>493</v>
      </c>
      <c r="X368" s="470" t="s">
        <v>494</v>
      </c>
      <c r="Y368">
        <v>44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C12-R42</v>
      </c>
      <c r="D369" s="405">
        <v>0.38393518518518521</v>
      </c>
      <c r="E369" s="405">
        <v>0.38407407407407407</v>
      </c>
      <c r="F369" s="406">
        <f t="shared" si="93"/>
        <v>1.56</v>
      </c>
      <c r="G369" s="468">
        <f t="shared" si="93"/>
        <v>10.5</v>
      </c>
      <c r="H369" s="407">
        <f t="shared" si="93"/>
        <v>1.2</v>
      </c>
      <c r="I369" s="407">
        <f t="shared" si="86"/>
        <v>12.06</v>
      </c>
      <c r="J369" s="407">
        <f t="shared" si="81"/>
        <v>12.160000001490117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12.56</v>
      </c>
      <c r="N369" s="410">
        <f t="shared" si="90"/>
        <v>12.660000001490117</v>
      </c>
      <c r="O369" s="411"/>
      <c r="P369" s="485">
        <f t="shared" ca="1" si="91"/>
        <v>0.43900462962963432</v>
      </c>
      <c r="Q369" s="484">
        <f t="shared" ca="1" si="92"/>
        <v>0.43915509259259727</v>
      </c>
      <c r="R369" s="486">
        <v>0.10000000149011612</v>
      </c>
      <c r="S369" s="486"/>
      <c r="T369">
        <v>17</v>
      </c>
      <c r="U369" s="469" t="str">
        <f t="shared" si="82"/>
        <v>C12-R42</v>
      </c>
      <c r="V369">
        <v>12</v>
      </c>
      <c r="W369" s="470" t="s">
        <v>493</v>
      </c>
      <c r="X369" s="470" t="s">
        <v>494</v>
      </c>
      <c r="Y369">
        <v>42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C12-R40</v>
      </c>
      <c r="D370" s="405">
        <v>0.38420138888888888</v>
      </c>
      <c r="E370" s="405">
        <v>0.38434027777777779</v>
      </c>
      <c r="F370" s="406">
        <f t="shared" si="93"/>
        <v>1.56</v>
      </c>
      <c r="G370" s="468">
        <f t="shared" si="93"/>
        <v>10.5</v>
      </c>
      <c r="H370" s="407">
        <f t="shared" si="93"/>
        <v>1.2</v>
      </c>
      <c r="I370" s="407">
        <f t="shared" si="86"/>
        <v>12.06</v>
      </c>
      <c r="J370" s="407">
        <f t="shared" si="81"/>
        <v>12.210000005960465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12.56</v>
      </c>
      <c r="N370" s="410">
        <f t="shared" si="90"/>
        <v>12.710000005960465</v>
      </c>
      <c r="O370" s="411"/>
      <c r="P370" s="485">
        <f t="shared" ca="1" si="91"/>
        <v>0.43940972222222691</v>
      </c>
      <c r="Q370" s="484">
        <f t="shared" ca="1" si="92"/>
        <v>0.43956018518518986</v>
      </c>
      <c r="R370" s="486">
        <v>0.15000000596046448</v>
      </c>
      <c r="S370" s="486"/>
      <c r="T370">
        <v>17</v>
      </c>
      <c r="U370" s="469" t="str">
        <f t="shared" si="82"/>
        <v>C12-R40</v>
      </c>
      <c r="V370">
        <v>12</v>
      </c>
      <c r="W370" s="470" t="s">
        <v>493</v>
      </c>
      <c r="X370" s="470" t="s">
        <v>494</v>
      </c>
      <c r="Y370">
        <v>40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C12-R38</v>
      </c>
      <c r="D371" s="405">
        <v>0.38445601851851852</v>
      </c>
      <c r="E371" s="405">
        <v>0.38460648148148147</v>
      </c>
      <c r="F371" s="406">
        <f t="shared" ref="F371:H386" si="94">F370</f>
        <v>1.56</v>
      </c>
      <c r="G371" s="468">
        <f t="shared" si="94"/>
        <v>10.5</v>
      </c>
      <c r="H371" s="407">
        <f t="shared" si="94"/>
        <v>1.2</v>
      </c>
      <c r="I371" s="407">
        <f t="shared" si="86"/>
        <v>12.06</v>
      </c>
      <c r="J371" s="407">
        <f t="shared" si="81"/>
        <v>12.210000005960465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12.56</v>
      </c>
      <c r="N371" s="410">
        <f t="shared" si="90"/>
        <v>12.710000005960465</v>
      </c>
      <c r="O371" s="411"/>
      <c r="P371" s="485">
        <f t="shared" ca="1" si="91"/>
        <v>0.43980324074074539</v>
      </c>
      <c r="Q371" s="484">
        <f t="shared" ca="1" si="92"/>
        <v>0.43997685185185653</v>
      </c>
      <c r="R371" s="486">
        <v>0.15000000596046448</v>
      </c>
      <c r="S371" s="486"/>
      <c r="T371">
        <v>17</v>
      </c>
      <c r="U371" s="469" t="str">
        <f t="shared" si="82"/>
        <v>C12-R38</v>
      </c>
      <c r="V371">
        <v>12</v>
      </c>
      <c r="W371" s="470" t="s">
        <v>493</v>
      </c>
      <c r="X371" s="470" t="s">
        <v>494</v>
      </c>
      <c r="Y371">
        <v>38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C12-R36</v>
      </c>
      <c r="D372" s="405">
        <v>0.38468750000000002</v>
      </c>
      <c r="E372" s="405">
        <v>0.38482638888888887</v>
      </c>
      <c r="F372" s="406">
        <f t="shared" si="94"/>
        <v>1.56</v>
      </c>
      <c r="G372" s="468">
        <f t="shared" si="94"/>
        <v>10.5</v>
      </c>
      <c r="H372" s="407">
        <f t="shared" si="94"/>
        <v>1.2</v>
      </c>
      <c r="I372" s="407">
        <f t="shared" si="86"/>
        <v>12.06</v>
      </c>
      <c r="J372" s="407">
        <f t="shared" si="81"/>
        <v>12.200000000596047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12.56</v>
      </c>
      <c r="N372" s="410">
        <f t="shared" si="90"/>
        <v>12.700000000596047</v>
      </c>
      <c r="O372" s="411"/>
      <c r="P372" s="485">
        <f t="shared" ca="1" si="91"/>
        <v>0.44023148148148616</v>
      </c>
      <c r="Q372" s="484">
        <f t="shared" ca="1" si="92"/>
        <v>0.44038194444444911</v>
      </c>
      <c r="R372" s="486">
        <v>0.14000000059604645</v>
      </c>
      <c r="S372" s="486"/>
      <c r="T372">
        <v>17</v>
      </c>
      <c r="U372" s="469" t="str">
        <f t="shared" si="82"/>
        <v>C12-R36</v>
      </c>
      <c r="V372">
        <v>12</v>
      </c>
      <c r="W372" s="470" t="s">
        <v>493</v>
      </c>
      <c r="X372" s="470" t="s">
        <v>494</v>
      </c>
      <c r="Y372">
        <v>36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C12-R34</v>
      </c>
      <c r="D373" s="405">
        <v>0.38494212962962965</v>
      </c>
      <c r="E373" s="405">
        <v>0.3850810185185185</v>
      </c>
      <c r="F373" s="406">
        <f t="shared" si="94"/>
        <v>1.56</v>
      </c>
      <c r="G373" s="468">
        <f t="shared" si="94"/>
        <v>10.5</v>
      </c>
      <c r="H373" s="407">
        <f t="shared" si="94"/>
        <v>1.2</v>
      </c>
      <c r="I373" s="407">
        <f t="shared" si="86"/>
        <v>12.06</v>
      </c>
      <c r="J373" s="407">
        <f t="shared" si="81"/>
        <v>12.130000000298024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12.56</v>
      </c>
      <c r="N373" s="410">
        <f t="shared" si="90"/>
        <v>12.630000000298024</v>
      </c>
      <c r="O373" s="411"/>
      <c r="P373" s="485">
        <f t="shared" ca="1" si="91"/>
        <v>0.44065972222222688</v>
      </c>
      <c r="Q373" s="484">
        <f t="shared" ca="1" si="92"/>
        <v>0.44082175925926392</v>
      </c>
      <c r="R373" s="486">
        <v>7.0000000298023224E-2</v>
      </c>
      <c r="S373" s="486"/>
      <c r="T373">
        <v>17</v>
      </c>
      <c r="U373" s="469" t="str">
        <f t="shared" si="82"/>
        <v>C12-R34</v>
      </c>
      <c r="V373">
        <v>12</v>
      </c>
      <c r="W373" s="470" t="s">
        <v>493</v>
      </c>
      <c r="X373" s="470" t="s">
        <v>494</v>
      </c>
      <c r="Y373">
        <v>34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C12-R32</v>
      </c>
      <c r="D374" s="405">
        <v>0.38518518518518519</v>
      </c>
      <c r="E374" s="405">
        <v>0.3853240740740741</v>
      </c>
      <c r="F374" s="406">
        <f t="shared" si="94"/>
        <v>1.56</v>
      </c>
      <c r="G374" s="468">
        <f t="shared" si="94"/>
        <v>10.5</v>
      </c>
      <c r="H374" s="407">
        <f t="shared" si="94"/>
        <v>1.2</v>
      </c>
      <c r="I374" s="407">
        <f t="shared" si="86"/>
        <v>12.06</v>
      </c>
      <c r="J374" s="407">
        <f t="shared" si="81"/>
        <v>12.210000005960465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12.56</v>
      </c>
      <c r="N374" s="410">
        <f t="shared" si="90"/>
        <v>12.710000005960465</v>
      </c>
      <c r="O374" s="411"/>
      <c r="P374" s="485">
        <f t="shared" ca="1" si="91"/>
        <v>0.44108796296296765</v>
      </c>
      <c r="Q374" s="484">
        <f t="shared" ca="1" si="92"/>
        <v>0.44125000000000469</v>
      </c>
      <c r="R374" s="486">
        <v>0.15000000596046448</v>
      </c>
      <c r="S374" s="486"/>
      <c r="T374">
        <v>17</v>
      </c>
      <c r="U374" s="469" t="str">
        <f t="shared" si="82"/>
        <v>C12-R32</v>
      </c>
      <c r="V374">
        <v>12</v>
      </c>
      <c r="W374" s="470" t="s">
        <v>493</v>
      </c>
      <c r="X374" s="470" t="s">
        <v>494</v>
      </c>
      <c r="Y374">
        <v>32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C12-R30</v>
      </c>
      <c r="D375" s="405">
        <v>0.38546296296296295</v>
      </c>
      <c r="E375" s="405">
        <v>0.3856134259259259</v>
      </c>
      <c r="F375" s="406">
        <f t="shared" si="94"/>
        <v>1.56</v>
      </c>
      <c r="G375" s="468">
        <f t="shared" si="94"/>
        <v>10.5</v>
      </c>
      <c r="H375" s="407">
        <f t="shared" si="94"/>
        <v>1.2</v>
      </c>
      <c r="I375" s="407">
        <f t="shared" si="86"/>
        <v>12.06</v>
      </c>
      <c r="J375" s="407">
        <f t="shared" si="81"/>
        <v>12.179999997317791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12.56</v>
      </c>
      <c r="N375" s="410">
        <f t="shared" si="90"/>
        <v>12.679999997317791</v>
      </c>
      <c r="O375" s="411"/>
      <c r="P375" s="485">
        <f t="shared" ca="1" si="91"/>
        <v>0.44151620370370842</v>
      </c>
      <c r="Q375" s="484">
        <f t="shared" ca="1" si="92"/>
        <v>0.44165509259259733</v>
      </c>
      <c r="R375" s="486">
        <v>0.11999999731779099</v>
      </c>
      <c r="S375" s="486"/>
      <c r="T375">
        <v>17</v>
      </c>
      <c r="U375" s="469" t="str">
        <f t="shared" si="82"/>
        <v>C12-R30</v>
      </c>
      <c r="V375">
        <v>12</v>
      </c>
      <c r="W375" s="470" t="s">
        <v>493</v>
      </c>
      <c r="X375" s="470" t="s">
        <v>494</v>
      </c>
      <c r="Y375">
        <v>30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C12-R28</v>
      </c>
      <c r="D376" s="405">
        <v>0.38569444444444445</v>
      </c>
      <c r="E376" s="405">
        <v>0.38583333333333331</v>
      </c>
      <c r="F376" s="406">
        <f t="shared" si="94"/>
        <v>1.56</v>
      </c>
      <c r="G376" s="468">
        <f t="shared" si="94"/>
        <v>10.5</v>
      </c>
      <c r="H376" s="407">
        <f t="shared" si="94"/>
        <v>1.2</v>
      </c>
      <c r="I376" s="407">
        <f t="shared" si="86"/>
        <v>12.06</v>
      </c>
      <c r="J376" s="407">
        <f t="shared" si="81"/>
        <v>12.179999997317791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12.56</v>
      </c>
      <c r="N376" s="410">
        <f t="shared" si="90"/>
        <v>12.679999997317791</v>
      </c>
      <c r="O376" s="411"/>
      <c r="P376" s="485">
        <f t="shared" ca="1" si="91"/>
        <v>0.44189814814815287</v>
      </c>
      <c r="Q376" s="484">
        <f t="shared" ca="1" si="92"/>
        <v>0.44207175925926401</v>
      </c>
      <c r="R376" s="486">
        <v>0.11999999731779099</v>
      </c>
      <c r="S376" s="486"/>
      <c r="T376">
        <v>17</v>
      </c>
      <c r="U376" s="469" t="str">
        <f t="shared" si="82"/>
        <v>C12-R28</v>
      </c>
      <c r="V376">
        <v>12</v>
      </c>
      <c r="W376" s="470" t="s">
        <v>493</v>
      </c>
      <c r="X376" s="470" t="s">
        <v>494</v>
      </c>
      <c r="Y376">
        <v>28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C12-R26</v>
      </c>
      <c r="D377" s="405">
        <v>0.38596064814814812</v>
      </c>
      <c r="E377" s="405">
        <v>0.38609953703703703</v>
      </c>
      <c r="F377" s="406">
        <f t="shared" si="94"/>
        <v>1.56</v>
      </c>
      <c r="G377" s="468">
        <f t="shared" si="94"/>
        <v>10.5</v>
      </c>
      <c r="H377" s="407">
        <f t="shared" si="94"/>
        <v>1.2</v>
      </c>
      <c r="I377" s="407">
        <f t="shared" si="86"/>
        <v>12.06</v>
      </c>
      <c r="J377" s="407">
        <f t="shared" si="81"/>
        <v>12.089999999329448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12.56</v>
      </c>
      <c r="N377" s="410">
        <f t="shared" si="90"/>
        <v>12.589999999329448</v>
      </c>
      <c r="O377" s="411"/>
      <c r="P377" s="485">
        <f t="shared" ca="1" si="91"/>
        <v>0.44234953703704177</v>
      </c>
      <c r="Q377" s="484">
        <f t="shared" ca="1" si="92"/>
        <v>0.44250000000000472</v>
      </c>
      <c r="R377" s="486">
        <v>2.9999999329447746E-2</v>
      </c>
      <c r="S377" s="486"/>
      <c r="T377">
        <v>17</v>
      </c>
      <c r="U377" s="469" t="str">
        <f t="shared" si="82"/>
        <v>C12-R26</v>
      </c>
      <c r="V377">
        <v>12</v>
      </c>
      <c r="W377" s="470" t="s">
        <v>493</v>
      </c>
      <c r="X377" s="470" t="s">
        <v>494</v>
      </c>
      <c r="Y377">
        <v>26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C12-R24</v>
      </c>
      <c r="D378" s="405">
        <v>0.38624999999999998</v>
      </c>
      <c r="E378" s="405">
        <v>0.38642361111111112</v>
      </c>
      <c r="F378" s="406">
        <f t="shared" si="94"/>
        <v>1.56</v>
      </c>
      <c r="G378" s="468">
        <f t="shared" si="94"/>
        <v>10.5</v>
      </c>
      <c r="H378" s="407">
        <f t="shared" si="94"/>
        <v>1.2</v>
      </c>
      <c r="I378" s="407">
        <f t="shared" si="86"/>
        <v>12.06</v>
      </c>
      <c r="J378" s="407">
        <f t="shared" si="81"/>
        <v>12.150000003576279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12.56</v>
      </c>
      <c r="N378" s="410">
        <f t="shared" si="90"/>
        <v>12.650000003576279</v>
      </c>
      <c r="O378" s="411"/>
      <c r="P378" s="485">
        <f t="shared" ca="1" si="91"/>
        <v>0.44276620370370845</v>
      </c>
      <c r="Q378" s="484">
        <f t="shared" ca="1" si="92"/>
        <v>0.44292824074074549</v>
      </c>
      <c r="R378" s="486">
        <v>9.0000003576278687E-2</v>
      </c>
      <c r="S378" s="486"/>
      <c r="T378">
        <v>17</v>
      </c>
      <c r="U378" s="469" t="str">
        <f t="shared" si="82"/>
        <v>C12-R24</v>
      </c>
      <c r="V378">
        <v>12</v>
      </c>
      <c r="W378" s="470" t="s">
        <v>493</v>
      </c>
      <c r="X378" s="470" t="s">
        <v>494</v>
      </c>
      <c r="Y378">
        <v>24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C12-R22</v>
      </c>
      <c r="D379" s="405">
        <v>0.38653935185185184</v>
      </c>
      <c r="E379" s="405">
        <v>0.38668981481481479</v>
      </c>
      <c r="F379" s="406">
        <f t="shared" si="94"/>
        <v>1.56</v>
      </c>
      <c r="G379" s="468">
        <f t="shared" si="94"/>
        <v>10.5</v>
      </c>
      <c r="H379" s="407">
        <f t="shared" si="94"/>
        <v>1.2</v>
      </c>
      <c r="I379" s="407">
        <f t="shared" si="86"/>
        <v>12.06</v>
      </c>
      <c r="J379" s="407">
        <f t="shared" si="81"/>
        <v>12.119999998658896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12.56</v>
      </c>
      <c r="N379" s="410">
        <f t="shared" si="90"/>
        <v>12.619999998658896</v>
      </c>
      <c r="O379" s="411"/>
      <c r="P379" s="485">
        <f t="shared" ca="1" si="91"/>
        <v>0.44315972222222699</v>
      </c>
      <c r="Q379" s="484">
        <f t="shared" ca="1" si="92"/>
        <v>0.44333333333333813</v>
      </c>
      <c r="R379" s="486">
        <v>5.9999998658895493E-2</v>
      </c>
      <c r="S379" s="486"/>
      <c r="T379">
        <v>17</v>
      </c>
      <c r="U379" s="469" t="str">
        <f t="shared" si="82"/>
        <v>C12-R22</v>
      </c>
      <c r="V379">
        <v>12</v>
      </c>
      <c r="W379" s="470" t="s">
        <v>493</v>
      </c>
      <c r="X379" s="470" t="s">
        <v>494</v>
      </c>
      <c r="Y379">
        <v>22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C12-R20</v>
      </c>
      <c r="D380" s="405">
        <v>0.3868287037037037</v>
      </c>
      <c r="E380" s="405">
        <v>0.38700231481481484</v>
      </c>
      <c r="F380" s="406">
        <f t="shared" si="94"/>
        <v>1.56</v>
      </c>
      <c r="G380" s="468">
        <f t="shared" si="94"/>
        <v>10.5</v>
      </c>
      <c r="H380" s="407">
        <f t="shared" si="94"/>
        <v>1.2</v>
      </c>
      <c r="I380" s="407">
        <f t="shared" si="86"/>
        <v>12.06</v>
      </c>
      <c r="J380" s="407">
        <f t="shared" si="81"/>
        <v>12.169999999403954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12.56</v>
      </c>
      <c r="N380" s="410">
        <f t="shared" si="90"/>
        <v>12.669999999403954</v>
      </c>
      <c r="O380" s="411"/>
      <c r="P380" s="485">
        <f t="shared" ca="1" si="91"/>
        <v>0.44356481481481963</v>
      </c>
      <c r="Q380" s="484">
        <f t="shared" ca="1" si="92"/>
        <v>0.44373842592593077</v>
      </c>
      <c r="R380" s="486">
        <v>0.10999999940395355</v>
      </c>
      <c r="S380" s="486"/>
      <c r="T380">
        <v>17</v>
      </c>
      <c r="U380" s="469" t="str">
        <f t="shared" si="82"/>
        <v>C12-R20</v>
      </c>
      <c r="V380">
        <v>12</v>
      </c>
      <c r="W380" s="470" t="s">
        <v>493</v>
      </c>
      <c r="X380" s="470" t="s">
        <v>494</v>
      </c>
      <c r="Y380">
        <v>20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C12-R18</v>
      </c>
      <c r="D381" s="405">
        <v>0.38709490740740743</v>
      </c>
      <c r="E381" s="405">
        <v>0.38725694444444442</v>
      </c>
      <c r="F381" s="406">
        <f t="shared" si="94"/>
        <v>1.56</v>
      </c>
      <c r="G381" s="468">
        <f t="shared" si="94"/>
        <v>10.5</v>
      </c>
      <c r="H381" s="407">
        <f t="shared" si="94"/>
        <v>1.2</v>
      </c>
      <c r="I381" s="407">
        <f t="shared" si="86"/>
        <v>12.06</v>
      </c>
      <c r="J381" s="407">
        <f t="shared" si="81"/>
        <v>12.210000005960465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12.56</v>
      </c>
      <c r="N381" s="410">
        <f t="shared" si="90"/>
        <v>12.710000005960465</v>
      </c>
      <c r="O381" s="411"/>
      <c r="P381" s="485">
        <f t="shared" ca="1" si="91"/>
        <v>0.4440046296296345</v>
      </c>
      <c r="Q381" s="484">
        <f t="shared" ca="1" si="92"/>
        <v>0.44416666666667154</v>
      </c>
      <c r="R381" s="486">
        <v>0.15000000596046448</v>
      </c>
      <c r="S381" s="486"/>
      <c r="T381">
        <v>17</v>
      </c>
      <c r="U381" s="501" t="str">
        <f t="shared" si="82"/>
        <v>C12-R18</v>
      </c>
      <c r="V381">
        <v>12</v>
      </c>
      <c r="W381" s="501" t="s">
        <v>493</v>
      </c>
      <c r="X381" s="470" t="s">
        <v>494</v>
      </c>
      <c r="Y381">
        <v>18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C12-R16</v>
      </c>
      <c r="D382" s="405">
        <v>0.38732638888888887</v>
      </c>
      <c r="E382" s="405">
        <v>0.38746527777777778</v>
      </c>
      <c r="F382" s="406">
        <f t="shared" si="94"/>
        <v>1.56</v>
      </c>
      <c r="G382" s="468">
        <f t="shared" si="94"/>
        <v>10.5</v>
      </c>
      <c r="H382" s="407">
        <f t="shared" si="94"/>
        <v>1.2</v>
      </c>
      <c r="I382" s="407">
        <f t="shared" si="86"/>
        <v>12.06</v>
      </c>
      <c r="J382" s="407">
        <f t="shared" si="81"/>
        <v>12.110000000745059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12.56</v>
      </c>
      <c r="N382" s="410">
        <f t="shared" si="90"/>
        <v>12.610000000745059</v>
      </c>
      <c r="O382" s="411"/>
      <c r="P382" s="485">
        <f t="shared" ca="1" si="91"/>
        <v>0.44442129629630117</v>
      </c>
      <c r="Q382" s="484">
        <f t="shared" ca="1" si="92"/>
        <v>0.44456018518519008</v>
      </c>
      <c r="R382" s="486">
        <v>5.000000074505806E-2</v>
      </c>
      <c r="S382" s="486"/>
      <c r="T382">
        <v>17</v>
      </c>
      <c r="U382" s="469" t="str">
        <f t="shared" si="82"/>
        <v>C12-R16</v>
      </c>
      <c r="V382">
        <v>12</v>
      </c>
      <c r="W382" s="470" t="s">
        <v>493</v>
      </c>
      <c r="X382" s="470" t="s">
        <v>494</v>
      </c>
      <c r="Y382">
        <v>16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C12-R14</v>
      </c>
      <c r="D383" s="405">
        <v>0.38755787037037037</v>
      </c>
      <c r="E383" s="405">
        <v>0.38771990740740742</v>
      </c>
      <c r="F383" s="406">
        <f t="shared" si="94"/>
        <v>1.56</v>
      </c>
      <c r="G383" s="468">
        <f t="shared" si="94"/>
        <v>10.5</v>
      </c>
      <c r="H383" s="407">
        <f t="shared" si="94"/>
        <v>1.2</v>
      </c>
      <c r="I383" s="407">
        <f t="shared" si="86"/>
        <v>12.06</v>
      </c>
      <c r="J383" s="407">
        <f t="shared" si="81"/>
        <v>12.179999997317791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12.56</v>
      </c>
      <c r="N383" s="410">
        <f t="shared" si="90"/>
        <v>12.679999997317791</v>
      </c>
      <c r="O383" s="411"/>
      <c r="P383" s="485">
        <f t="shared" ca="1" si="91"/>
        <v>0.44484953703704194</v>
      </c>
      <c r="Q383" s="484">
        <f t="shared" ca="1" si="92"/>
        <v>0.44498842592593085</v>
      </c>
      <c r="R383" s="486">
        <v>0.11999999731779099</v>
      </c>
      <c r="S383" s="486"/>
      <c r="T383">
        <v>17</v>
      </c>
      <c r="U383" s="469" t="str">
        <f t="shared" si="82"/>
        <v>C12-R14</v>
      </c>
      <c r="V383">
        <v>12</v>
      </c>
      <c r="W383" s="470" t="s">
        <v>493</v>
      </c>
      <c r="X383" s="470" t="s">
        <v>494</v>
      </c>
      <c r="Y383">
        <v>14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C12-R12</v>
      </c>
      <c r="D384" s="405">
        <v>0.38783564814814814</v>
      </c>
      <c r="E384" s="405">
        <v>0.38797453703703705</v>
      </c>
      <c r="F384" s="406">
        <f t="shared" si="94"/>
        <v>1.56</v>
      </c>
      <c r="G384" s="468">
        <f t="shared" si="94"/>
        <v>10.5</v>
      </c>
      <c r="H384" s="407">
        <f t="shared" si="94"/>
        <v>1.2</v>
      </c>
      <c r="I384" s="407">
        <f t="shared" si="86"/>
        <v>12.06</v>
      </c>
      <c r="J384" s="407">
        <f t="shared" si="81"/>
        <v>12.210000005960465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12.56</v>
      </c>
      <c r="N384" s="410">
        <f t="shared" si="90"/>
        <v>12.710000005960465</v>
      </c>
      <c r="O384" s="411"/>
      <c r="P384" s="485">
        <f t="shared" ca="1" si="91"/>
        <v>0.44525462962963458</v>
      </c>
      <c r="Q384" s="484">
        <f t="shared" ca="1" si="92"/>
        <v>0.44541666666667162</v>
      </c>
      <c r="R384" s="486">
        <v>0.15000000596046448</v>
      </c>
      <c r="S384" s="486"/>
      <c r="T384">
        <v>17</v>
      </c>
      <c r="U384" s="469" t="str">
        <f t="shared" si="82"/>
        <v>C12-R12</v>
      </c>
      <c r="V384">
        <v>12</v>
      </c>
      <c r="W384" s="470" t="s">
        <v>493</v>
      </c>
      <c r="X384" s="470" t="s">
        <v>494</v>
      </c>
      <c r="Y384">
        <v>12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C12-R10</v>
      </c>
      <c r="D385" s="405">
        <v>0.38809027777777777</v>
      </c>
      <c r="E385" s="405">
        <v>0.38822916666666668</v>
      </c>
      <c r="F385" s="406">
        <f t="shared" si="94"/>
        <v>1.56</v>
      </c>
      <c r="G385" s="468">
        <f t="shared" si="94"/>
        <v>10.5</v>
      </c>
      <c r="H385" s="407">
        <f t="shared" si="94"/>
        <v>1.2</v>
      </c>
      <c r="I385" s="407">
        <f t="shared" si="86"/>
        <v>12.06</v>
      </c>
      <c r="J385" s="407">
        <f t="shared" si="81"/>
        <v>12.210000005960465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12.56</v>
      </c>
      <c r="N385" s="410">
        <f t="shared" si="90"/>
        <v>12.710000005960465</v>
      </c>
      <c r="O385" s="411"/>
      <c r="P385" s="485">
        <f t="shared" ca="1" si="91"/>
        <v>0.44567129629630126</v>
      </c>
      <c r="Q385" s="484">
        <f t="shared" ca="1" si="92"/>
        <v>0.44584490740741239</v>
      </c>
      <c r="R385" s="486">
        <v>0.15000000596046448</v>
      </c>
      <c r="S385" s="486"/>
      <c r="T385">
        <v>17</v>
      </c>
      <c r="U385" s="469" t="str">
        <f t="shared" si="82"/>
        <v>C12-R10</v>
      </c>
      <c r="V385">
        <v>12</v>
      </c>
      <c r="W385" s="470" t="s">
        <v>493</v>
      </c>
      <c r="X385" s="470" t="s">
        <v>494</v>
      </c>
      <c r="Y385">
        <v>10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C12-R8</v>
      </c>
      <c r="D386" s="405">
        <v>0.38836805555555554</v>
      </c>
      <c r="E386" s="405">
        <v>0.38850694444444445</v>
      </c>
      <c r="F386" s="406">
        <f t="shared" si="94"/>
        <v>1.56</v>
      </c>
      <c r="G386" s="468">
        <f t="shared" si="94"/>
        <v>10.5</v>
      </c>
      <c r="H386" s="407">
        <f t="shared" si="94"/>
        <v>1.2</v>
      </c>
      <c r="I386" s="407">
        <f t="shared" si="86"/>
        <v>12.06</v>
      </c>
      <c r="J386" s="407">
        <f t="shared" si="81"/>
        <v>12.110000000745059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12.56</v>
      </c>
      <c r="N386" s="410">
        <f t="shared" si="90"/>
        <v>12.610000000745059</v>
      </c>
      <c r="O386" s="411"/>
      <c r="P386" s="485">
        <f t="shared" ca="1" si="91"/>
        <v>0.44608796296296793</v>
      </c>
      <c r="Q386" s="484">
        <f t="shared" ca="1" si="92"/>
        <v>0.44623842592593088</v>
      </c>
      <c r="R386" s="486">
        <v>5.000000074505806E-2</v>
      </c>
      <c r="S386" s="486"/>
      <c r="T386">
        <v>17</v>
      </c>
      <c r="U386" s="469" t="str">
        <f t="shared" si="82"/>
        <v>C12-R8</v>
      </c>
      <c r="V386">
        <v>12</v>
      </c>
      <c r="W386" s="470" t="s">
        <v>493</v>
      </c>
      <c r="X386" s="470" t="s">
        <v>494</v>
      </c>
      <c r="Y386">
        <v>8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C12-R6</v>
      </c>
      <c r="D387" s="405">
        <v>0.38861111111111113</v>
      </c>
      <c r="E387" s="405">
        <v>0.38878472222222221</v>
      </c>
      <c r="F387" s="406">
        <f t="shared" ref="F387:H402" si="95">F386</f>
        <v>1.56</v>
      </c>
      <c r="G387" s="468">
        <f t="shared" si="95"/>
        <v>10.5</v>
      </c>
      <c r="H387" s="407">
        <f t="shared" si="95"/>
        <v>1.2</v>
      </c>
      <c r="I387" s="407">
        <f t="shared" si="86"/>
        <v>12.06</v>
      </c>
      <c r="J387" s="407">
        <f t="shared" si="81"/>
        <v>12.130000000298024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12.56</v>
      </c>
      <c r="N387" s="410">
        <f t="shared" si="90"/>
        <v>12.630000000298024</v>
      </c>
      <c r="O387" s="411"/>
      <c r="P387" s="485">
        <f t="shared" ca="1" si="91"/>
        <v>0.44646990740741238</v>
      </c>
      <c r="Q387" s="484">
        <f t="shared" ca="1" si="92"/>
        <v>0.44662037037037533</v>
      </c>
      <c r="R387" s="486">
        <v>7.0000000298023224E-2</v>
      </c>
      <c r="S387" s="486"/>
      <c r="T387">
        <v>17</v>
      </c>
      <c r="U387" s="469" t="str">
        <f t="shared" si="82"/>
        <v>C12-R6</v>
      </c>
      <c r="V387">
        <v>12</v>
      </c>
      <c r="W387" s="470" t="s">
        <v>493</v>
      </c>
      <c r="X387" s="470" t="s">
        <v>494</v>
      </c>
      <c r="Y387">
        <v>6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C12-R4</v>
      </c>
      <c r="D388" s="405">
        <v>0.38884259259259257</v>
      </c>
      <c r="E388" s="405">
        <v>0.38901620370370371</v>
      </c>
      <c r="F388" s="406">
        <f t="shared" si="95"/>
        <v>1.56</v>
      </c>
      <c r="G388" s="468">
        <f t="shared" si="95"/>
        <v>10.5</v>
      </c>
      <c r="H388" s="407">
        <f t="shared" si="95"/>
        <v>1.2</v>
      </c>
      <c r="I388" s="407">
        <f t="shared" si="86"/>
        <v>12.06</v>
      </c>
      <c r="J388" s="407">
        <f t="shared" si="81"/>
        <v>12.139999998211861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12.56</v>
      </c>
      <c r="N388" s="410">
        <f t="shared" si="90"/>
        <v>12.639999998211861</v>
      </c>
      <c r="O388" s="411"/>
      <c r="P388" s="485">
        <f t="shared" ca="1" si="91"/>
        <v>0.44686342592593087</v>
      </c>
      <c r="Q388" s="484">
        <f t="shared" ca="1" si="92"/>
        <v>0.44703703703704201</v>
      </c>
      <c r="R388" s="486">
        <v>7.9999998211860657E-2</v>
      </c>
      <c r="S388" s="486"/>
      <c r="T388">
        <v>17</v>
      </c>
      <c r="U388" s="469" t="str">
        <f t="shared" si="82"/>
        <v>C12-R4</v>
      </c>
      <c r="V388">
        <v>12</v>
      </c>
      <c r="W388" s="470" t="s">
        <v>493</v>
      </c>
      <c r="X388" s="470" t="s">
        <v>494</v>
      </c>
      <c r="Y388">
        <v>4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C12-R2</v>
      </c>
      <c r="D389" s="405">
        <v>0.38912037037037039</v>
      </c>
      <c r="E389" s="405">
        <v>0.38925925925925925</v>
      </c>
      <c r="F389" s="406">
        <f t="shared" si="95"/>
        <v>1.56</v>
      </c>
      <c r="G389" s="468">
        <f t="shared" si="95"/>
        <v>10.5</v>
      </c>
      <c r="H389" s="407">
        <f t="shared" si="95"/>
        <v>1.2</v>
      </c>
      <c r="I389" s="407">
        <f t="shared" si="86"/>
        <v>12.06</v>
      </c>
      <c r="J389" s="407">
        <f t="shared" si="81"/>
        <v>12.189999995231629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12.56</v>
      </c>
      <c r="N389" s="410">
        <f t="shared" si="90"/>
        <v>12.689999995231629</v>
      </c>
      <c r="O389" s="411"/>
      <c r="P389" s="485">
        <f t="shared" ca="1" si="91"/>
        <v>0.44726851851852351</v>
      </c>
      <c r="Q389" s="484">
        <f t="shared" ca="1" si="92"/>
        <v>0.44744212962963464</v>
      </c>
      <c r="R389" s="486">
        <v>0.12999999523162842</v>
      </c>
      <c r="S389" s="486"/>
      <c r="T389">
        <v>17</v>
      </c>
      <c r="U389" s="469" t="str">
        <f t="shared" si="82"/>
        <v>C12-R2</v>
      </c>
      <c r="V389">
        <v>12</v>
      </c>
      <c r="W389" s="470" t="s">
        <v>493</v>
      </c>
      <c r="X389" s="470" t="s">
        <v>494</v>
      </c>
      <c r="Y389">
        <v>2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C13-R1</v>
      </c>
      <c r="D390" s="405">
        <v>0.38938657407407407</v>
      </c>
      <c r="E390" s="405">
        <v>0.3895601851851852</v>
      </c>
      <c r="F390" s="406">
        <f t="shared" si="95"/>
        <v>1.56</v>
      </c>
      <c r="G390" s="468">
        <f t="shared" si="95"/>
        <v>10.5</v>
      </c>
      <c r="H390" s="407">
        <f t="shared" si="95"/>
        <v>1.2</v>
      </c>
      <c r="I390" s="407">
        <f t="shared" si="86"/>
        <v>12.06</v>
      </c>
      <c r="J390" s="407">
        <f t="shared" si="81"/>
        <v>12.099999999105931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12.56</v>
      </c>
      <c r="N390" s="410">
        <f t="shared" si="90"/>
        <v>12.599999999105931</v>
      </c>
      <c r="O390" s="411"/>
      <c r="P390" s="485">
        <f t="shared" ca="1" si="91"/>
        <v>0.44769675925926428</v>
      </c>
      <c r="Q390" s="484">
        <f t="shared" ca="1" si="92"/>
        <v>0.44783564814815319</v>
      </c>
      <c r="R390" s="486">
        <v>3.9999999105930328E-2</v>
      </c>
      <c r="S390" s="486"/>
      <c r="T390">
        <v>18</v>
      </c>
      <c r="U390" s="469" t="str">
        <f t="shared" si="82"/>
        <v>C13-R1</v>
      </c>
      <c r="V390">
        <v>13</v>
      </c>
      <c r="W390" s="470" t="s">
        <v>493</v>
      </c>
      <c r="X390" s="470" t="s">
        <v>494</v>
      </c>
      <c r="Y390">
        <v>1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C13-R3</v>
      </c>
      <c r="D391" s="405">
        <v>0.38967592592592593</v>
      </c>
      <c r="E391" s="405">
        <v>0.38983796296296297</v>
      </c>
      <c r="F391" s="406">
        <f t="shared" si="95"/>
        <v>1.56</v>
      </c>
      <c r="G391" s="468">
        <f t="shared" si="95"/>
        <v>10.5</v>
      </c>
      <c r="H391" s="407">
        <f t="shared" si="95"/>
        <v>1.2</v>
      </c>
      <c r="I391" s="407">
        <f t="shared" si="86"/>
        <v>12.06</v>
      </c>
      <c r="J391" s="407">
        <f t="shared" si="81"/>
        <v>12.069999999776483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12.56</v>
      </c>
      <c r="N391" s="410">
        <f t="shared" si="90"/>
        <v>12.569999999776483</v>
      </c>
      <c r="O391" s="411"/>
      <c r="P391" s="485">
        <f t="shared" ca="1" si="91"/>
        <v>0.44811342592593095</v>
      </c>
      <c r="Q391" s="484">
        <f t="shared" ca="1" si="92"/>
        <v>0.4482638888888939</v>
      </c>
      <c r="R391" s="486">
        <v>9.9999997764825821E-3</v>
      </c>
      <c r="S391" s="486"/>
      <c r="T391">
        <v>18</v>
      </c>
      <c r="U391" s="469" t="str">
        <f t="shared" si="82"/>
        <v>C13-R3</v>
      </c>
      <c r="V391">
        <v>13</v>
      </c>
      <c r="W391" s="470" t="s">
        <v>493</v>
      </c>
      <c r="X391" s="470" t="s">
        <v>494</v>
      </c>
      <c r="Y391">
        <v>3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C13-R5</v>
      </c>
      <c r="D392" s="405">
        <v>0.38991898148148146</v>
      </c>
      <c r="E392" s="405">
        <v>0.39006944444444447</v>
      </c>
      <c r="F392" s="406">
        <f t="shared" si="95"/>
        <v>1.56</v>
      </c>
      <c r="G392" s="468">
        <f t="shared" si="95"/>
        <v>10.5</v>
      </c>
      <c r="H392" s="407">
        <f t="shared" si="95"/>
        <v>1.2</v>
      </c>
      <c r="I392" s="407">
        <f t="shared" si="86"/>
        <v>12.06</v>
      </c>
      <c r="J392" s="407">
        <f t="shared" si="81"/>
        <v>12.079999999552966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12.56</v>
      </c>
      <c r="N392" s="410">
        <f t="shared" si="90"/>
        <v>12.579999999552966</v>
      </c>
      <c r="O392" s="411"/>
      <c r="P392" s="485">
        <f t="shared" ca="1" si="91"/>
        <v>0.44855324074074576</v>
      </c>
      <c r="Q392" s="484">
        <f t="shared" ca="1" si="92"/>
        <v>0.44871527777778281</v>
      </c>
      <c r="R392" s="486">
        <v>1.9999999552965164E-2</v>
      </c>
      <c r="S392" s="486"/>
      <c r="T392">
        <v>18</v>
      </c>
      <c r="U392" s="469" t="str">
        <f t="shared" si="82"/>
        <v>C13-R5</v>
      </c>
      <c r="V392">
        <v>13</v>
      </c>
      <c r="W392" s="470" t="s">
        <v>493</v>
      </c>
      <c r="X392" s="470" t="s">
        <v>494</v>
      </c>
      <c r="Y392">
        <v>5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C13-R7</v>
      </c>
      <c r="D393" s="405">
        <v>0.39015046296296296</v>
      </c>
      <c r="E393" s="405">
        <v>0.39028935185185187</v>
      </c>
      <c r="F393" s="406">
        <f t="shared" si="95"/>
        <v>1.56</v>
      </c>
      <c r="G393" s="468">
        <f t="shared" si="95"/>
        <v>10.5</v>
      </c>
      <c r="H393" s="407">
        <f t="shared" si="95"/>
        <v>1.2</v>
      </c>
      <c r="I393" s="407">
        <f t="shared" si="86"/>
        <v>12.06</v>
      </c>
      <c r="J393" s="407">
        <f t="shared" si="81"/>
        <v>12.200000000596047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12.56</v>
      </c>
      <c r="N393" s="410">
        <f t="shared" si="90"/>
        <v>12.700000000596047</v>
      </c>
      <c r="O393" s="411"/>
      <c r="P393" s="485">
        <f t="shared" ca="1" si="91"/>
        <v>0.44896990740741244</v>
      </c>
      <c r="Q393" s="484">
        <f t="shared" ca="1" si="92"/>
        <v>0.44912037037037539</v>
      </c>
      <c r="R393" s="486">
        <v>0.14000000059604645</v>
      </c>
      <c r="S393" s="486"/>
      <c r="T393">
        <v>18</v>
      </c>
      <c r="U393" s="469" t="str">
        <f t="shared" si="82"/>
        <v>C13-R7</v>
      </c>
      <c r="V393">
        <v>13</v>
      </c>
      <c r="W393" s="470" t="s">
        <v>493</v>
      </c>
      <c r="X393" s="470" t="s">
        <v>494</v>
      </c>
      <c r="Y393">
        <v>7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C13-R9</v>
      </c>
      <c r="D394" s="405">
        <v>0.39043981481481482</v>
      </c>
      <c r="E394" s="405">
        <v>0.39061342592592591</v>
      </c>
      <c r="F394" s="406">
        <f t="shared" si="95"/>
        <v>1.56</v>
      </c>
      <c r="G394" s="468">
        <f t="shared" si="95"/>
        <v>10.5</v>
      </c>
      <c r="H394" s="407">
        <f t="shared" si="95"/>
        <v>1.2</v>
      </c>
      <c r="I394" s="407">
        <f t="shared" si="86"/>
        <v>12.06</v>
      </c>
      <c r="J394" s="407">
        <f t="shared" si="81"/>
        <v>12.189999995231629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12.56</v>
      </c>
      <c r="N394" s="410">
        <f t="shared" si="90"/>
        <v>12.689999995231629</v>
      </c>
      <c r="O394" s="411"/>
      <c r="P394" s="485">
        <f t="shared" ca="1" si="91"/>
        <v>0.44937500000000502</v>
      </c>
      <c r="Q394" s="484">
        <f t="shared" ca="1" si="92"/>
        <v>0.44953703703704206</v>
      </c>
      <c r="R394" s="486">
        <v>0.12999999523162842</v>
      </c>
      <c r="S394" s="486"/>
      <c r="T394">
        <v>18</v>
      </c>
      <c r="U394" s="469" t="str">
        <f t="shared" si="82"/>
        <v>C13-R9</v>
      </c>
      <c r="V394">
        <v>13</v>
      </c>
      <c r="W394" s="470" t="s">
        <v>493</v>
      </c>
      <c r="X394" s="470" t="s">
        <v>494</v>
      </c>
      <c r="Y394">
        <v>9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C13-R11</v>
      </c>
      <c r="D395" s="405">
        <v>0.39068287037037036</v>
      </c>
      <c r="E395" s="405">
        <v>0.39082175925925927</v>
      </c>
      <c r="F395" s="406">
        <f t="shared" si="95"/>
        <v>1.56</v>
      </c>
      <c r="G395" s="468">
        <f t="shared" si="95"/>
        <v>10.5</v>
      </c>
      <c r="H395" s="407">
        <f t="shared" si="95"/>
        <v>1.2</v>
      </c>
      <c r="I395" s="407">
        <f t="shared" si="86"/>
        <v>12.06</v>
      </c>
      <c r="J395" s="407">
        <f t="shared" si="81"/>
        <v>12.179999997317791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12.56</v>
      </c>
      <c r="N395" s="410">
        <f t="shared" si="90"/>
        <v>12.679999997317791</v>
      </c>
      <c r="O395" s="411"/>
      <c r="P395" s="485">
        <f t="shared" ca="1" si="91"/>
        <v>0.4497800925925976</v>
      </c>
      <c r="Q395" s="484">
        <f t="shared" ca="1" si="92"/>
        <v>0.44993055555556055</v>
      </c>
      <c r="R395" s="486">
        <v>0.11999999731779099</v>
      </c>
      <c r="S395" s="486"/>
      <c r="T395">
        <v>18</v>
      </c>
      <c r="U395" s="469" t="str">
        <f t="shared" si="82"/>
        <v>C13-R11</v>
      </c>
      <c r="V395">
        <v>13</v>
      </c>
      <c r="W395" s="470" t="s">
        <v>493</v>
      </c>
      <c r="X395" s="470" t="s">
        <v>494</v>
      </c>
      <c r="Y395">
        <v>11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C13-R13</v>
      </c>
      <c r="D396" s="405">
        <v>0.39093749999999999</v>
      </c>
      <c r="E396" s="405">
        <v>0.39109953703703704</v>
      </c>
      <c r="F396" s="406">
        <f t="shared" si="95"/>
        <v>1.56</v>
      </c>
      <c r="G396" s="468">
        <f t="shared" si="95"/>
        <v>10.5</v>
      </c>
      <c r="H396" s="407">
        <f t="shared" si="95"/>
        <v>1.2</v>
      </c>
      <c r="I396" s="407">
        <f t="shared" si="86"/>
        <v>12.06</v>
      </c>
      <c r="J396" s="407">
        <f t="shared" si="81"/>
        <v>12.200000000596047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12.56</v>
      </c>
      <c r="N396" s="410">
        <f t="shared" si="90"/>
        <v>12.700000000596047</v>
      </c>
      <c r="O396" s="411"/>
      <c r="P396" s="485">
        <f t="shared" ca="1" si="91"/>
        <v>0.45017361111111609</v>
      </c>
      <c r="Q396" s="484">
        <f t="shared" ca="1" si="92"/>
        <v>0.450312500000005</v>
      </c>
      <c r="R396" s="486">
        <v>0.14000000059604645</v>
      </c>
      <c r="S396" s="486"/>
      <c r="T396">
        <v>18</v>
      </c>
      <c r="U396" s="469" t="str">
        <f t="shared" si="82"/>
        <v>C13-R13</v>
      </c>
      <c r="V396">
        <v>13</v>
      </c>
      <c r="W396" s="470" t="s">
        <v>493</v>
      </c>
      <c r="X396" s="470" t="s">
        <v>494</v>
      </c>
      <c r="Y396">
        <v>13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C13-R15</v>
      </c>
      <c r="D397" s="405">
        <v>0.39119212962962963</v>
      </c>
      <c r="E397" s="405">
        <v>0.39133101851851854</v>
      </c>
      <c r="F397" s="406">
        <f t="shared" si="95"/>
        <v>1.56</v>
      </c>
      <c r="G397" s="468">
        <f t="shared" si="95"/>
        <v>10.5</v>
      </c>
      <c r="H397" s="407">
        <f t="shared" si="95"/>
        <v>1.2</v>
      </c>
      <c r="I397" s="407">
        <f t="shared" si="86"/>
        <v>12.06</v>
      </c>
      <c r="J397" s="407">
        <f t="shared" si="81"/>
        <v>12.200000000596047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12.56</v>
      </c>
      <c r="N397" s="410">
        <f t="shared" si="90"/>
        <v>12.700000000596047</v>
      </c>
      <c r="O397" s="411"/>
      <c r="P397" s="485">
        <f t="shared" ca="1" si="91"/>
        <v>0.45055555555556054</v>
      </c>
      <c r="Q397" s="484">
        <f t="shared" ca="1" si="92"/>
        <v>0.45072916666667168</v>
      </c>
      <c r="R397" s="486">
        <v>0.14000000059604645</v>
      </c>
      <c r="S397" s="486"/>
      <c r="T397">
        <v>18</v>
      </c>
      <c r="U397" s="469" t="str">
        <f t="shared" si="82"/>
        <v>C13-R15</v>
      </c>
      <c r="V397">
        <v>13</v>
      </c>
      <c r="W397" s="470" t="s">
        <v>493</v>
      </c>
      <c r="X397" s="470" t="s">
        <v>494</v>
      </c>
      <c r="Y397">
        <v>15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C13-R17</v>
      </c>
      <c r="D398" s="405">
        <v>0.39145833333333335</v>
      </c>
      <c r="E398" s="405">
        <v>0.3916087962962963</v>
      </c>
      <c r="F398" s="406">
        <f t="shared" si="95"/>
        <v>1.56</v>
      </c>
      <c r="G398" s="468">
        <f t="shared" si="95"/>
        <v>10.5</v>
      </c>
      <c r="H398" s="407">
        <f t="shared" si="95"/>
        <v>1.2</v>
      </c>
      <c r="I398" s="407">
        <f t="shared" si="86"/>
        <v>12.06</v>
      </c>
      <c r="J398" s="407">
        <f t="shared" si="81"/>
        <v>12.110000000745059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12.56</v>
      </c>
      <c r="N398" s="410">
        <f t="shared" si="90"/>
        <v>12.610000000745059</v>
      </c>
      <c r="O398" s="411"/>
      <c r="P398" s="485">
        <f t="shared" ca="1" si="91"/>
        <v>0.45096064814815318</v>
      </c>
      <c r="Q398" s="484">
        <f t="shared" ca="1" si="92"/>
        <v>0.45111111111111613</v>
      </c>
      <c r="R398" s="486">
        <v>5.000000074505806E-2</v>
      </c>
      <c r="S398" s="486"/>
      <c r="T398">
        <v>18</v>
      </c>
      <c r="U398" s="469" t="str">
        <f t="shared" si="82"/>
        <v>C13-R17</v>
      </c>
      <c r="V398">
        <v>13</v>
      </c>
      <c r="W398" s="470" t="s">
        <v>493</v>
      </c>
      <c r="X398" s="470" t="s">
        <v>494</v>
      </c>
      <c r="Y398">
        <v>17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C13-R19</v>
      </c>
      <c r="D399" s="405">
        <v>0.39171296296296299</v>
      </c>
      <c r="E399" s="405">
        <v>0.39185185185185184</v>
      </c>
      <c r="F399" s="406">
        <f t="shared" si="95"/>
        <v>1.56</v>
      </c>
      <c r="G399" s="468">
        <f t="shared" si="95"/>
        <v>10.5</v>
      </c>
      <c r="H399" s="407">
        <f t="shared" si="95"/>
        <v>1.2</v>
      </c>
      <c r="I399" s="407">
        <f t="shared" si="86"/>
        <v>12.06</v>
      </c>
      <c r="J399" s="407">
        <f t="shared" si="81"/>
        <v>12.069999999776483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12.56</v>
      </c>
      <c r="N399" s="410">
        <f t="shared" si="90"/>
        <v>12.569999999776483</v>
      </c>
      <c r="O399" s="411"/>
      <c r="P399" s="485">
        <f t="shared" ca="1" si="91"/>
        <v>0.45134259259259762</v>
      </c>
      <c r="Q399" s="484">
        <f t="shared" ca="1" si="92"/>
        <v>0.45148148148148654</v>
      </c>
      <c r="R399" s="486">
        <v>9.9999997764825821E-3</v>
      </c>
      <c r="S399" s="486"/>
      <c r="T399">
        <v>18</v>
      </c>
      <c r="U399" s="469" t="str">
        <f t="shared" si="82"/>
        <v>C13-R19</v>
      </c>
      <c r="V399">
        <v>13</v>
      </c>
      <c r="W399" s="470" t="s">
        <v>493</v>
      </c>
      <c r="X399" s="470" t="s">
        <v>494</v>
      </c>
      <c r="Y399">
        <v>19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C13-R21</v>
      </c>
      <c r="D400" s="405">
        <v>0.39194444444444443</v>
      </c>
      <c r="E400" s="405">
        <v>0.39209490740740743</v>
      </c>
      <c r="F400" s="406">
        <f t="shared" si="95"/>
        <v>1.56</v>
      </c>
      <c r="G400" s="468">
        <f t="shared" si="95"/>
        <v>10.5</v>
      </c>
      <c r="H400" s="407">
        <f t="shared" si="95"/>
        <v>1.2</v>
      </c>
      <c r="I400" s="407">
        <f t="shared" si="86"/>
        <v>12.06</v>
      </c>
      <c r="J400" s="407">
        <f t="shared" si="81"/>
        <v>12.210000005960465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12.56</v>
      </c>
      <c r="N400" s="410">
        <f t="shared" si="90"/>
        <v>12.710000005960465</v>
      </c>
      <c r="O400" s="411"/>
      <c r="P400" s="485">
        <f t="shared" ca="1" si="91"/>
        <v>0.45173611111111617</v>
      </c>
      <c r="Q400" s="484">
        <f t="shared" ca="1" si="92"/>
        <v>0.45188657407407912</v>
      </c>
      <c r="R400" s="486">
        <v>0.15000000596046448</v>
      </c>
      <c r="S400" s="486"/>
      <c r="T400">
        <v>18</v>
      </c>
      <c r="U400" s="469" t="str">
        <f t="shared" si="82"/>
        <v>C13-R21</v>
      </c>
      <c r="V400">
        <v>13</v>
      </c>
      <c r="W400" s="470" t="s">
        <v>493</v>
      </c>
      <c r="X400" s="470" t="s">
        <v>494</v>
      </c>
      <c r="Y400">
        <v>21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C13-R23</v>
      </c>
      <c r="D401" s="405">
        <v>0.39219907407407406</v>
      </c>
      <c r="E401" s="405">
        <v>0.39233796296296297</v>
      </c>
      <c r="F401" s="406">
        <f t="shared" si="95"/>
        <v>1.56</v>
      </c>
      <c r="G401" s="468">
        <f t="shared" si="95"/>
        <v>10.5</v>
      </c>
      <c r="H401" s="407">
        <f t="shared" si="95"/>
        <v>1.2</v>
      </c>
      <c r="I401" s="407">
        <f t="shared" si="86"/>
        <v>12.06</v>
      </c>
      <c r="J401" s="407">
        <f t="shared" si="81"/>
        <v>12.160000001490117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12.56</v>
      </c>
      <c r="N401" s="410">
        <f t="shared" si="90"/>
        <v>12.660000001490117</v>
      </c>
      <c r="O401" s="411"/>
      <c r="P401" s="485">
        <f t="shared" ca="1" si="91"/>
        <v>0.45212962962963466</v>
      </c>
      <c r="Q401" s="484">
        <f t="shared" ca="1" si="92"/>
        <v>0.4522800925925976</v>
      </c>
      <c r="R401" s="486">
        <v>0.10000000149011612</v>
      </c>
      <c r="S401" s="486"/>
      <c r="T401">
        <v>18</v>
      </c>
      <c r="U401" s="469" t="str">
        <f t="shared" si="82"/>
        <v>C13-R23</v>
      </c>
      <c r="V401">
        <v>13</v>
      </c>
      <c r="W401" s="470" t="s">
        <v>493</v>
      </c>
      <c r="X401" s="470" t="s">
        <v>494</v>
      </c>
      <c r="Y401">
        <v>23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C13-R25</v>
      </c>
      <c r="D402" s="405">
        <v>0.39245370370370369</v>
      </c>
      <c r="E402" s="405">
        <v>0.39261574074074074</v>
      </c>
      <c r="F402" s="406">
        <f t="shared" si="95"/>
        <v>1.56</v>
      </c>
      <c r="G402" s="468">
        <f t="shared" si="95"/>
        <v>10.5</v>
      </c>
      <c r="H402" s="407">
        <f t="shared" si="95"/>
        <v>1.2</v>
      </c>
      <c r="I402" s="407">
        <f t="shared" si="86"/>
        <v>12.06</v>
      </c>
      <c r="J402" s="407">
        <f t="shared" ref="J402:J465" si="97">I402+R402</f>
        <v>12.210000005960465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12.56</v>
      </c>
      <c r="N402" s="410">
        <f t="shared" si="90"/>
        <v>12.710000005960465</v>
      </c>
      <c r="O402" s="411"/>
      <c r="P402" s="485">
        <f t="shared" ca="1" si="91"/>
        <v>0.45253472222222724</v>
      </c>
      <c r="Q402" s="484">
        <f t="shared" ca="1" si="92"/>
        <v>0.45269675925926428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C13-R25</v>
      </c>
      <c r="V402">
        <v>13</v>
      </c>
      <c r="W402" s="501" t="s">
        <v>493</v>
      </c>
      <c r="X402" s="470" t="s">
        <v>494</v>
      </c>
      <c r="Y402">
        <v>25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C13-R27</v>
      </c>
      <c r="D403" s="405">
        <v>0.39270833333333333</v>
      </c>
      <c r="E403" s="405">
        <v>0.39288194444444446</v>
      </c>
      <c r="F403" s="406">
        <f t="shared" ref="F403:H418" si="100">F402</f>
        <v>1.56</v>
      </c>
      <c r="G403" s="468">
        <f t="shared" si="100"/>
        <v>10.5</v>
      </c>
      <c r="H403" s="407">
        <f t="shared" si="100"/>
        <v>1.2</v>
      </c>
      <c r="I403" s="407">
        <f t="shared" ref="I403:I466" si="101">F403+G403</f>
        <v>12.06</v>
      </c>
      <c r="J403" s="407">
        <f t="shared" si="97"/>
        <v>12.139999998211861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12.56</v>
      </c>
      <c r="N403" s="410">
        <f t="shared" ref="N403:N466" si="105">J403+L403</f>
        <v>12.639999998211861</v>
      </c>
      <c r="O403" s="411"/>
      <c r="P403" s="485">
        <f t="shared" ref="P403:P466" ca="1" si="106">Q402+TIME(0,0,RANDBETWEEN(20,25))</f>
        <v>0.45298611111111614</v>
      </c>
      <c r="Q403" s="484">
        <f t="shared" ref="Q403:Q466" ca="1" si="107">P403+TIME(0,0,RANDBETWEEN(12,15))</f>
        <v>0.45314814814815318</v>
      </c>
      <c r="R403" s="486">
        <v>7.9999998211860657E-2</v>
      </c>
      <c r="S403" s="486"/>
      <c r="T403">
        <v>18</v>
      </c>
      <c r="U403" s="469" t="str">
        <f>W403&amp;V403&amp;"-"&amp;X403&amp;Y403</f>
        <v>C13-R27</v>
      </c>
      <c r="V403">
        <v>13</v>
      </c>
      <c r="W403" s="470" t="s">
        <v>493</v>
      </c>
      <c r="X403" s="470" t="s">
        <v>494</v>
      </c>
      <c r="Y403">
        <v>27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C13-R29</v>
      </c>
      <c r="D404" s="405">
        <v>0.39298611111111109</v>
      </c>
      <c r="E404" s="405">
        <v>0.3931365740740741</v>
      </c>
      <c r="F404" s="406">
        <f t="shared" si="100"/>
        <v>1.56</v>
      </c>
      <c r="G404" s="468">
        <f t="shared" si="100"/>
        <v>10.5</v>
      </c>
      <c r="H404" s="407">
        <f t="shared" si="100"/>
        <v>1.2</v>
      </c>
      <c r="I404" s="407">
        <f t="shared" si="101"/>
        <v>12.06</v>
      </c>
      <c r="J404" s="407">
        <f t="shared" si="97"/>
        <v>12.110000000745059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12.56</v>
      </c>
      <c r="N404" s="410">
        <f t="shared" si="105"/>
        <v>12.610000000745059</v>
      </c>
      <c r="O404" s="411"/>
      <c r="P404" s="485">
        <f t="shared" ca="1" si="106"/>
        <v>0.45342592592593095</v>
      </c>
      <c r="Q404" s="484">
        <f t="shared" ca="1" si="107"/>
        <v>0.45358796296296799</v>
      </c>
      <c r="R404" s="486">
        <v>5.000000074505806E-2</v>
      </c>
      <c r="S404" s="486"/>
      <c r="T404">
        <v>18</v>
      </c>
      <c r="U404" s="469" t="str">
        <f t="shared" si="98"/>
        <v>C13-R29</v>
      </c>
      <c r="V404">
        <v>13</v>
      </c>
      <c r="W404" s="470" t="s">
        <v>493</v>
      </c>
      <c r="X404" s="470" t="s">
        <v>494</v>
      </c>
      <c r="Y404">
        <v>29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C13-R31</v>
      </c>
      <c r="D405" s="405">
        <v>0.39324074074074072</v>
      </c>
      <c r="E405" s="405">
        <v>0.39337962962962963</v>
      </c>
      <c r="F405" s="406">
        <f t="shared" si="100"/>
        <v>1.56</v>
      </c>
      <c r="G405" s="468">
        <f t="shared" si="100"/>
        <v>10.5</v>
      </c>
      <c r="H405" s="407">
        <f t="shared" si="100"/>
        <v>1.2</v>
      </c>
      <c r="I405" s="407">
        <f t="shared" si="101"/>
        <v>12.06</v>
      </c>
      <c r="J405" s="407">
        <f t="shared" si="97"/>
        <v>12.150000003576279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12.56</v>
      </c>
      <c r="N405" s="410">
        <f t="shared" si="105"/>
        <v>12.650000003576279</v>
      </c>
      <c r="O405" s="411"/>
      <c r="P405" s="485">
        <f t="shared" ca="1" si="106"/>
        <v>0.45383101851852353</v>
      </c>
      <c r="Q405" s="484">
        <f t="shared" ca="1" si="107"/>
        <v>0.45399305555556058</v>
      </c>
      <c r="R405" s="486">
        <v>9.0000003576278687E-2</v>
      </c>
      <c r="S405" s="486"/>
      <c r="T405">
        <v>18</v>
      </c>
      <c r="U405" s="469" t="str">
        <f>W405&amp;V405&amp;"-"&amp;X405&amp;Y405</f>
        <v>C13-R31</v>
      </c>
      <c r="V405">
        <v>13</v>
      </c>
      <c r="W405" s="470" t="s">
        <v>493</v>
      </c>
      <c r="X405" s="470" t="s">
        <v>494</v>
      </c>
      <c r="Y405">
        <v>31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C13-R33</v>
      </c>
      <c r="D406" s="405">
        <v>0.39349537037037036</v>
      </c>
      <c r="E406" s="405">
        <v>0.39366898148148149</v>
      </c>
      <c r="F406" s="406">
        <f t="shared" si="100"/>
        <v>1.56</v>
      </c>
      <c r="G406" s="468">
        <f t="shared" si="100"/>
        <v>10.5</v>
      </c>
      <c r="H406" s="407">
        <f t="shared" si="100"/>
        <v>1.2</v>
      </c>
      <c r="I406" s="407">
        <f t="shared" si="101"/>
        <v>12.06</v>
      </c>
      <c r="J406" s="407">
        <f t="shared" si="97"/>
        <v>12.169999999403954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12.56</v>
      </c>
      <c r="N406" s="410">
        <f t="shared" si="105"/>
        <v>12.669999999403954</v>
      </c>
      <c r="O406" s="411"/>
      <c r="P406" s="485">
        <f t="shared" ca="1" si="106"/>
        <v>0.45428240740741244</v>
      </c>
      <c r="Q406" s="484">
        <f t="shared" ca="1" si="107"/>
        <v>0.45444444444444948</v>
      </c>
      <c r="R406" s="486">
        <v>0.10999999940395355</v>
      </c>
      <c r="S406" s="486"/>
      <c r="T406">
        <v>18</v>
      </c>
      <c r="U406" s="469" t="str">
        <f t="shared" si="98"/>
        <v>C13-R33</v>
      </c>
      <c r="V406">
        <v>13</v>
      </c>
      <c r="W406" s="470" t="s">
        <v>493</v>
      </c>
      <c r="X406" s="470" t="s">
        <v>494</v>
      </c>
      <c r="Y406">
        <v>33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C13-R35</v>
      </c>
      <c r="D407" s="405">
        <v>0.39373842592592595</v>
      </c>
      <c r="E407" s="405">
        <v>0.39391203703703703</v>
      </c>
      <c r="F407" s="406">
        <f t="shared" si="100"/>
        <v>1.56</v>
      </c>
      <c r="G407" s="468">
        <f t="shared" si="100"/>
        <v>10.5</v>
      </c>
      <c r="H407" s="407">
        <f t="shared" si="100"/>
        <v>1.2</v>
      </c>
      <c r="I407" s="407">
        <f t="shared" si="101"/>
        <v>12.06</v>
      </c>
      <c r="J407" s="407">
        <f t="shared" si="97"/>
        <v>12.099999999105931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12.56</v>
      </c>
      <c r="N407" s="410">
        <f t="shared" si="105"/>
        <v>12.599999999105931</v>
      </c>
      <c r="O407" s="411"/>
      <c r="P407" s="485">
        <f t="shared" ca="1" si="106"/>
        <v>0.45471064814815321</v>
      </c>
      <c r="Q407" s="484">
        <f t="shared" ca="1" si="107"/>
        <v>0.45484953703704212</v>
      </c>
      <c r="R407" s="486">
        <v>3.9999999105930328E-2</v>
      </c>
      <c r="S407" s="486"/>
      <c r="T407">
        <v>18</v>
      </c>
      <c r="U407" s="469" t="str">
        <f t="shared" si="98"/>
        <v>C13-R35</v>
      </c>
      <c r="V407">
        <v>13</v>
      </c>
      <c r="W407" s="470" t="s">
        <v>493</v>
      </c>
      <c r="X407" s="470" t="s">
        <v>494</v>
      </c>
      <c r="Y407">
        <v>35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C13-R37</v>
      </c>
      <c r="D408" s="405">
        <v>0.39401620370370372</v>
      </c>
      <c r="E408" s="405">
        <v>0.39416666666666667</v>
      </c>
      <c r="F408" s="406">
        <f t="shared" si="100"/>
        <v>1.56</v>
      </c>
      <c r="G408" s="468">
        <f t="shared" si="100"/>
        <v>10.5</v>
      </c>
      <c r="H408" s="407">
        <f t="shared" si="100"/>
        <v>1.2</v>
      </c>
      <c r="I408" s="407">
        <f t="shared" si="101"/>
        <v>12.06</v>
      </c>
      <c r="J408" s="407">
        <f t="shared" si="97"/>
        <v>12.210000005960465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12.56</v>
      </c>
      <c r="N408" s="410">
        <f t="shared" si="105"/>
        <v>12.710000005960465</v>
      </c>
      <c r="O408" s="411"/>
      <c r="P408" s="485">
        <f t="shared" ca="1" si="106"/>
        <v>0.45510416666667175</v>
      </c>
      <c r="Q408" s="484">
        <f t="shared" ca="1" si="107"/>
        <v>0.45526620370370879</v>
      </c>
      <c r="R408" s="486">
        <v>0.15000000596046448</v>
      </c>
      <c r="S408" s="486"/>
      <c r="T408">
        <v>18</v>
      </c>
      <c r="U408" s="469" t="str">
        <f t="shared" si="98"/>
        <v>C13-R37</v>
      </c>
      <c r="V408">
        <v>13</v>
      </c>
      <c r="W408" s="470" t="s">
        <v>493</v>
      </c>
      <c r="X408" s="470" t="s">
        <v>494</v>
      </c>
      <c r="Y408">
        <v>37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C13-R39</v>
      </c>
      <c r="D409" s="405">
        <v>0.39424768518518516</v>
      </c>
      <c r="E409" s="405">
        <v>0.3944097222222222</v>
      </c>
      <c r="F409" s="406">
        <f t="shared" si="100"/>
        <v>1.56</v>
      </c>
      <c r="G409" s="468">
        <f t="shared" si="100"/>
        <v>10.5</v>
      </c>
      <c r="H409" s="407">
        <f t="shared" si="100"/>
        <v>1.2</v>
      </c>
      <c r="I409" s="407">
        <f t="shared" si="101"/>
        <v>12.06</v>
      </c>
      <c r="J409" s="407">
        <f t="shared" si="97"/>
        <v>12.130000000298024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12.56</v>
      </c>
      <c r="N409" s="410">
        <f t="shared" si="105"/>
        <v>12.630000000298024</v>
      </c>
      <c r="O409" s="411"/>
      <c r="P409" s="485">
        <f t="shared" ca="1" si="106"/>
        <v>0.45554398148148656</v>
      </c>
      <c r="Q409" s="484">
        <f t="shared" ca="1" si="107"/>
        <v>0.45568287037037547</v>
      </c>
      <c r="R409" s="486">
        <v>7.0000000298023224E-2</v>
      </c>
      <c r="S409" s="486"/>
      <c r="T409">
        <v>18</v>
      </c>
      <c r="U409" s="469" t="str">
        <f t="shared" si="98"/>
        <v>C13-R39</v>
      </c>
      <c r="V409">
        <v>13</v>
      </c>
      <c r="W409" s="470" t="s">
        <v>493</v>
      </c>
      <c r="X409" s="470" t="s">
        <v>494</v>
      </c>
      <c r="Y409">
        <v>39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C13-R41</v>
      </c>
      <c r="D410" s="405">
        <v>0.39453703703703702</v>
      </c>
      <c r="E410" s="405">
        <v>0.39467592592592593</v>
      </c>
      <c r="F410" s="406">
        <f t="shared" si="100"/>
        <v>1.56</v>
      </c>
      <c r="G410" s="468">
        <f t="shared" si="100"/>
        <v>10.5</v>
      </c>
      <c r="H410" s="407">
        <f t="shared" si="100"/>
        <v>1.2</v>
      </c>
      <c r="I410" s="407">
        <f t="shared" si="101"/>
        <v>12.06</v>
      </c>
      <c r="J410" s="407">
        <f t="shared" si="97"/>
        <v>12.179999997317791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12.56</v>
      </c>
      <c r="N410" s="410">
        <f t="shared" si="105"/>
        <v>12.679999997317791</v>
      </c>
      <c r="O410" s="411"/>
      <c r="P410" s="485">
        <f t="shared" ca="1" si="106"/>
        <v>0.4559375000000051</v>
      </c>
      <c r="Q410" s="484">
        <f t="shared" ca="1" si="107"/>
        <v>0.45611111111111624</v>
      </c>
      <c r="R410" s="486">
        <v>0.11999999731779099</v>
      </c>
      <c r="S410" s="486"/>
      <c r="T410">
        <v>18</v>
      </c>
      <c r="U410" s="469" t="str">
        <f t="shared" si="98"/>
        <v>C13-R41</v>
      </c>
      <c r="V410">
        <v>13</v>
      </c>
      <c r="W410" s="470" t="s">
        <v>493</v>
      </c>
      <c r="X410" s="470" t="s">
        <v>494</v>
      </c>
      <c r="Y410">
        <v>41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C13-R43</v>
      </c>
      <c r="D411" s="405">
        <v>0.39482638888888888</v>
      </c>
      <c r="E411" s="405">
        <v>0.39497685185185183</v>
      </c>
      <c r="F411" s="406">
        <f t="shared" si="100"/>
        <v>1.56</v>
      </c>
      <c r="G411" s="468">
        <f t="shared" si="100"/>
        <v>10.5</v>
      </c>
      <c r="H411" s="407">
        <f t="shared" si="100"/>
        <v>1.2</v>
      </c>
      <c r="I411" s="407">
        <f t="shared" si="101"/>
        <v>12.06</v>
      </c>
      <c r="J411" s="407">
        <f t="shared" si="97"/>
        <v>12.119999998658896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12.56</v>
      </c>
      <c r="N411" s="410">
        <f t="shared" si="105"/>
        <v>12.619999998658896</v>
      </c>
      <c r="O411" s="411"/>
      <c r="P411" s="485">
        <f t="shared" ca="1" si="106"/>
        <v>0.45637731481481997</v>
      </c>
      <c r="Q411" s="484">
        <f t="shared" ca="1" si="107"/>
        <v>0.45655092592593111</v>
      </c>
      <c r="R411" s="486">
        <v>5.9999998658895493E-2</v>
      </c>
      <c r="S411" s="486"/>
      <c r="T411">
        <v>18</v>
      </c>
      <c r="U411" s="469" t="str">
        <f t="shared" si="98"/>
        <v>C13-R43</v>
      </c>
      <c r="V411">
        <v>13</v>
      </c>
      <c r="W411" s="470" t="s">
        <v>493</v>
      </c>
      <c r="X411" s="470" t="s">
        <v>494</v>
      </c>
      <c r="Y411">
        <v>43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C13-R45</v>
      </c>
      <c r="D412" s="405">
        <v>0.39508101851851851</v>
      </c>
      <c r="E412" s="405">
        <v>0.39521990740740742</v>
      </c>
      <c r="F412" s="406">
        <f t="shared" si="100"/>
        <v>1.56</v>
      </c>
      <c r="G412" s="468">
        <f t="shared" si="100"/>
        <v>10.5</v>
      </c>
      <c r="H412" s="407">
        <f t="shared" si="100"/>
        <v>1.2</v>
      </c>
      <c r="I412" s="407">
        <f t="shared" si="101"/>
        <v>12.06</v>
      </c>
      <c r="J412" s="407">
        <f t="shared" si="97"/>
        <v>12.130000000298024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12.56</v>
      </c>
      <c r="N412" s="410">
        <f t="shared" si="105"/>
        <v>12.630000000298024</v>
      </c>
      <c r="O412" s="411"/>
      <c r="P412" s="485">
        <f t="shared" ca="1" si="106"/>
        <v>0.45682870370370887</v>
      </c>
      <c r="Q412" s="484">
        <f t="shared" ca="1" si="107"/>
        <v>0.45697916666667182</v>
      </c>
      <c r="R412" s="486">
        <v>7.0000000298023224E-2</v>
      </c>
      <c r="S412" s="486"/>
      <c r="T412">
        <v>19</v>
      </c>
      <c r="U412" s="469" t="str">
        <f t="shared" si="98"/>
        <v>C13-R45</v>
      </c>
      <c r="V412">
        <v>13</v>
      </c>
      <c r="W412" s="470" t="s">
        <v>493</v>
      </c>
      <c r="X412" s="470" t="s">
        <v>494</v>
      </c>
      <c r="Y412">
        <v>45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C13-R47</v>
      </c>
      <c r="D413" s="405">
        <v>0.39532407407407405</v>
      </c>
      <c r="E413" s="405">
        <v>0.39549768518518519</v>
      </c>
      <c r="F413" s="406">
        <f t="shared" si="100"/>
        <v>1.56</v>
      </c>
      <c r="G413" s="468">
        <f t="shared" si="100"/>
        <v>10.5</v>
      </c>
      <c r="H413" s="407">
        <f t="shared" si="100"/>
        <v>1.2</v>
      </c>
      <c r="I413" s="407">
        <f t="shared" si="101"/>
        <v>12.06</v>
      </c>
      <c r="J413" s="407">
        <f t="shared" si="97"/>
        <v>12.139999998211861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12.56</v>
      </c>
      <c r="N413" s="410">
        <f t="shared" si="105"/>
        <v>12.639999998211861</v>
      </c>
      <c r="O413" s="411"/>
      <c r="P413" s="485">
        <f t="shared" ca="1" si="106"/>
        <v>0.45722222222222736</v>
      </c>
      <c r="Q413" s="484">
        <f t="shared" ca="1" si="107"/>
        <v>0.45736111111111627</v>
      </c>
      <c r="R413" s="486">
        <v>7.9999998211860657E-2</v>
      </c>
      <c r="S413" s="486"/>
      <c r="T413">
        <v>19</v>
      </c>
      <c r="U413" s="469" t="str">
        <f t="shared" si="98"/>
        <v>C13-R47</v>
      </c>
      <c r="V413">
        <v>13</v>
      </c>
      <c r="W413" s="470" t="s">
        <v>493</v>
      </c>
      <c r="X413" s="470" t="s">
        <v>494</v>
      </c>
      <c r="Y413">
        <v>47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C13-R49</v>
      </c>
      <c r="D414" s="405">
        <v>0.39556712962962964</v>
      </c>
      <c r="E414" s="405">
        <v>0.39571759259259259</v>
      </c>
      <c r="F414" s="406">
        <f t="shared" si="100"/>
        <v>1.56</v>
      </c>
      <c r="G414" s="468">
        <f t="shared" si="100"/>
        <v>10.5</v>
      </c>
      <c r="H414" s="407">
        <f t="shared" si="100"/>
        <v>1.2</v>
      </c>
      <c r="I414" s="407">
        <f t="shared" si="101"/>
        <v>12.06</v>
      </c>
      <c r="J414" s="407">
        <f t="shared" si="97"/>
        <v>12.200000000596047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12.56</v>
      </c>
      <c r="N414" s="410">
        <f t="shared" si="105"/>
        <v>12.700000000596047</v>
      </c>
      <c r="O414" s="411"/>
      <c r="P414" s="485">
        <f t="shared" ca="1" si="106"/>
        <v>0.4576157407407459</v>
      </c>
      <c r="Q414" s="484">
        <f t="shared" ca="1" si="107"/>
        <v>0.45778935185185704</v>
      </c>
      <c r="R414" s="486">
        <v>0.14000000059604645</v>
      </c>
      <c r="S414" s="486"/>
      <c r="T414">
        <v>19</v>
      </c>
      <c r="U414" s="469" t="str">
        <f t="shared" si="98"/>
        <v>C13-R49</v>
      </c>
      <c r="V414">
        <v>13</v>
      </c>
      <c r="W414" s="470" t="s">
        <v>493</v>
      </c>
      <c r="X414" s="470" t="s">
        <v>494</v>
      </c>
      <c r="Y414">
        <v>49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C13-R51</v>
      </c>
      <c r="D415" s="405">
        <v>0.39581018518518518</v>
      </c>
      <c r="E415" s="405">
        <v>0.39597222222222223</v>
      </c>
      <c r="F415" s="406">
        <f t="shared" si="100"/>
        <v>1.56</v>
      </c>
      <c r="G415" s="468">
        <f t="shared" si="100"/>
        <v>10.5</v>
      </c>
      <c r="H415" s="407">
        <f t="shared" si="100"/>
        <v>1.2</v>
      </c>
      <c r="I415" s="407">
        <f t="shared" si="101"/>
        <v>12.06</v>
      </c>
      <c r="J415" s="407">
        <f t="shared" si="97"/>
        <v>12.150000003576279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12.56</v>
      </c>
      <c r="N415" s="410">
        <f t="shared" si="105"/>
        <v>12.650000003576279</v>
      </c>
      <c r="O415" s="411"/>
      <c r="P415" s="485">
        <f t="shared" ca="1" si="106"/>
        <v>0.45806712962963481</v>
      </c>
      <c r="Q415" s="484">
        <f t="shared" ca="1" si="107"/>
        <v>0.45822916666667185</v>
      </c>
      <c r="R415" s="486">
        <v>9.0000003576278687E-2</v>
      </c>
      <c r="S415" s="486"/>
      <c r="T415">
        <v>19</v>
      </c>
      <c r="U415" s="469" t="str">
        <f t="shared" si="98"/>
        <v>C13-R51</v>
      </c>
      <c r="V415">
        <v>13</v>
      </c>
      <c r="W415" s="470" t="s">
        <v>493</v>
      </c>
      <c r="X415" s="470" t="s">
        <v>494</v>
      </c>
      <c r="Y415">
        <v>51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C13-R53</v>
      </c>
      <c r="D416" s="405">
        <v>0.39609953703703704</v>
      </c>
      <c r="E416" s="405">
        <v>0.39624999999999999</v>
      </c>
      <c r="F416" s="406">
        <f t="shared" si="100"/>
        <v>1.56</v>
      </c>
      <c r="G416" s="468">
        <f t="shared" si="100"/>
        <v>10.5</v>
      </c>
      <c r="H416" s="407">
        <f t="shared" si="100"/>
        <v>1.2</v>
      </c>
      <c r="I416" s="407">
        <f t="shared" si="101"/>
        <v>12.06</v>
      </c>
      <c r="J416" s="407">
        <f t="shared" si="97"/>
        <v>12.150000003576279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12.56</v>
      </c>
      <c r="N416" s="410">
        <f t="shared" si="105"/>
        <v>12.650000003576279</v>
      </c>
      <c r="O416" s="411"/>
      <c r="P416" s="485">
        <f t="shared" ca="1" si="106"/>
        <v>0.45847222222222739</v>
      </c>
      <c r="Q416" s="484">
        <f t="shared" ca="1" si="107"/>
        <v>0.45863425925926443</v>
      </c>
      <c r="R416" s="486">
        <v>9.0000003576278687E-2</v>
      </c>
      <c r="S416" s="486"/>
      <c r="T416">
        <v>19</v>
      </c>
      <c r="U416" s="469" t="str">
        <f t="shared" si="98"/>
        <v>C13-R53</v>
      </c>
      <c r="V416">
        <v>13</v>
      </c>
      <c r="W416" s="470" t="s">
        <v>493</v>
      </c>
      <c r="X416" s="470" t="s">
        <v>494</v>
      </c>
      <c r="Y416">
        <v>53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C13-R55</v>
      </c>
      <c r="D417" s="405">
        <v>0.39633101851851854</v>
      </c>
      <c r="E417" s="405">
        <v>0.39650462962962962</v>
      </c>
      <c r="F417" s="406">
        <f t="shared" si="100"/>
        <v>1.56</v>
      </c>
      <c r="G417" s="468">
        <f t="shared" si="100"/>
        <v>10.5</v>
      </c>
      <c r="H417" s="407">
        <f t="shared" si="100"/>
        <v>1.2</v>
      </c>
      <c r="I417" s="407">
        <f t="shared" si="101"/>
        <v>12.06</v>
      </c>
      <c r="J417" s="407">
        <f t="shared" si="97"/>
        <v>12.089999999329448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12.56</v>
      </c>
      <c r="N417" s="410">
        <f t="shared" si="105"/>
        <v>12.589999999329448</v>
      </c>
      <c r="O417" s="411"/>
      <c r="P417" s="485">
        <f t="shared" ca="1" si="106"/>
        <v>0.4589120370370422</v>
      </c>
      <c r="Q417" s="484">
        <f t="shared" ca="1" si="107"/>
        <v>0.45905092592593111</v>
      </c>
      <c r="R417" s="486">
        <v>2.9999999329447746E-2</v>
      </c>
      <c r="S417" s="486"/>
      <c r="T417">
        <v>19</v>
      </c>
      <c r="U417" s="469" t="str">
        <f t="shared" si="98"/>
        <v>C13-R55</v>
      </c>
      <c r="V417">
        <v>13</v>
      </c>
      <c r="W417" s="470" t="s">
        <v>493</v>
      </c>
      <c r="X417" s="470" t="s">
        <v>494</v>
      </c>
      <c r="Y417">
        <v>55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C13-R57</v>
      </c>
      <c r="D418" s="405">
        <v>0.39660879629629631</v>
      </c>
      <c r="E418" s="405">
        <v>0.39677083333333335</v>
      </c>
      <c r="F418" s="406">
        <f t="shared" si="100"/>
        <v>1.56</v>
      </c>
      <c r="G418" s="468">
        <f t="shared" si="100"/>
        <v>10.5</v>
      </c>
      <c r="H418" s="407">
        <f t="shared" si="100"/>
        <v>1.2</v>
      </c>
      <c r="I418" s="407">
        <f t="shared" si="101"/>
        <v>12.06</v>
      </c>
      <c r="J418" s="407">
        <f t="shared" si="97"/>
        <v>12.119999998658896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12.56</v>
      </c>
      <c r="N418" s="410">
        <f t="shared" si="105"/>
        <v>12.619999998658896</v>
      </c>
      <c r="O418" s="411"/>
      <c r="P418" s="485">
        <f t="shared" ca="1" si="106"/>
        <v>0.45929398148148665</v>
      </c>
      <c r="Q418" s="484">
        <f t="shared" ca="1" si="107"/>
        <v>0.45943287037037556</v>
      </c>
      <c r="R418" s="486">
        <v>5.9999998658895493E-2</v>
      </c>
      <c r="S418" s="486"/>
      <c r="T418">
        <v>19</v>
      </c>
      <c r="U418" s="469" t="str">
        <f t="shared" si="98"/>
        <v>C13-R57</v>
      </c>
      <c r="V418">
        <v>13</v>
      </c>
      <c r="W418" s="470" t="s">
        <v>493</v>
      </c>
      <c r="X418" s="470" t="s">
        <v>494</v>
      </c>
      <c r="Y418">
        <v>57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C14-R60</v>
      </c>
      <c r="D419" s="405">
        <v>0.39688657407407407</v>
      </c>
      <c r="E419" s="405">
        <v>0.39702546296296298</v>
      </c>
      <c r="F419" s="406">
        <f t="shared" ref="F419:H434" si="108">F418</f>
        <v>1.56</v>
      </c>
      <c r="G419" s="468">
        <f t="shared" si="108"/>
        <v>10.5</v>
      </c>
      <c r="H419" s="407">
        <f t="shared" si="108"/>
        <v>1.2</v>
      </c>
      <c r="I419" s="407">
        <f t="shared" si="101"/>
        <v>12.06</v>
      </c>
      <c r="J419" s="407">
        <f t="shared" si="97"/>
        <v>12.119999998658896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12.56</v>
      </c>
      <c r="N419" s="410">
        <f t="shared" si="105"/>
        <v>12.619999998658896</v>
      </c>
      <c r="O419" s="411"/>
      <c r="P419" s="485">
        <f t="shared" ca="1" si="106"/>
        <v>0.45972222222222742</v>
      </c>
      <c r="Q419" s="484">
        <f t="shared" ca="1" si="107"/>
        <v>0.45988425925926446</v>
      </c>
      <c r="R419" s="486">
        <v>5.9999998658895493E-2</v>
      </c>
      <c r="S419" s="486"/>
      <c r="T419">
        <v>19</v>
      </c>
      <c r="U419" s="469" t="str">
        <f t="shared" si="98"/>
        <v>C14-R60</v>
      </c>
      <c r="V419">
        <v>14</v>
      </c>
      <c r="W419" s="470" t="s">
        <v>493</v>
      </c>
      <c r="X419" s="470" t="s">
        <v>494</v>
      </c>
      <c r="Y419">
        <v>60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C14-R58</v>
      </c>
      <c r="D420" s="405">
        <v>0.39717592592592593</v>
      </c>
      <c r="E420" s="405">
        <v>0.39733796296296298</v>
      </c>
      <c r="F420" s="406">
        <f t="shared" si="108"/>
        <v>1.56</v>
      </c>
      <c r="G420" s="468">
        <f t="shared" si="108"/>
        <v>10.5</v>
      </c>
      <c r="H420" s="407">
        <f t="shared" si="108"/>
        <v>1.2</v>
      </c>
      <c r="I420" s="407">
        <f t="shared" si="101"/>
        <v>12.06</v>
      </c>
      <c r="J420" s="407">
        <f t="shared" si="97"/>
        <v>12.200000000596047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12.56</v>
      </c>
      <c r="N420" s="410">
        <f t="shared" si="105"/>
        <v>12.700000000596047</v>
      </c>
      <c r="O420" s="411"/>
      <c r="P420" s="485">
        <f t="shared" ca="1" si="106"/>
        <v>0.46013888888889409</v>
      </c>
      <c r="Q420" s="484">
        <f t="shared" ca="1" si="107"/>
        <v>0.46028935185185704</v>
      </c>
      <c r="R420" s="486">
        <v>0.14000000059604645</v>
      </c>
      <c r="S420" s="486"/>
      <c r="T420">
        <v>19</v>
      </c>
      <c r="U420" s="469" t="str">
        <f t="shared" si="98"/>
        <v>C14-R58</v>
      </c>
      <c r="V420">
        <v>14</v>
      </c>
      <c r="W420" s="470" t="s">
        <v>493</v>
      </c>
      <c r="X420" s="470" t="s">
        <v>494</v>
      </c>
      <c r="Y420">
        <v>58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C14-R56</v>
      </c>
      <c r="D421" s="405">
        <v>0.3974421296296296</v>
      </c>
      <c r="E421" s="405">
        <v>0.39761574074074074</v>
      </c>
      <c r="F421" s="406">
        <f t="shared" si="108"/>
        <v>1.56</v>
      </c>
      <c r="G421" s="468">
        <f t="shared" si="108"/>
        <v>10.5</v>
      </c>
      <c r="H421" s="407">
        <f t="shared" si="108"/>
        <v>1.2</v>
      </c>
      <c r="I421" s="407">
        <f t="shared" si="101"/>
        <v>12.06</v>
      </c>
      <c r="J421" s="407">
        <f t="shared" si="97"/>
        <v>12.069999999776483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12.56</v>
      </c>
      <c r="N421" s="410">
        <f t="shared" si="105"/>
        <v>12.569999999776483</v>
      </c>
      <c r="O421" s="411"/>
      <c r="P421" s="485">
        <f t="shared" ca="1" si="106"/>
        <v>0.46055555555556077</v>
      </c>
      <c r="Q421" s="484">
        <f t="shared" ca="1" si="107"/>
        <v>0.46070601851852372</v>
      </c>
      <c r="R421" s="486">
        <v>9.9999997764825821E-3</v>
      </c>
      <c r="S421" s="486"/>
      <c r="T421">
        <v>19</v>
      </c>
      <c r="U421" s="469" t="str">
        <f t="shared" si="98"/>
        <v>C14-R56</v>
      </c>
      <c r="V421">
        <v>14</v>
      </c>
      <c r="W421" s="470" t="s">
        <v>493</v>
      </c>
      <c r="X421" s="470" t="s">
        <v>494</v>
      </c>
      <c r="Y421">
        <v>56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C14-R54</v>
      </c>
      <c r="D422" s="405">
        <v>0.3976736111111111</v>
      </c>
      <c r="E422" s="405">
        <v>0.39783564814814815</v>
      </c>
      <c r="F422" s="406">
        <f t="shared" si="108"/>
        <v>1.56</v>
      </c>
      <c r="G422" s="468">
        <f t="shared" si="108"/>
        <v>10.5</v>
      </c>
      <c r="H422" s="407">
        <f t="shared" si="108"/>
        <v>1.2</v>
      </c>
      <c r="I422" s="407">
        <f t="shared" si="101"/>
        <v>12.06</v>
      </c>
      <c r="J422" s="407">
        <f t="shared" si="97"/>
        <v>12.210000005960465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12.56</v>
      </c>
      <c r="N422" s="410">
        <f t="shared" si="105"/>
        <v>12.710000005960465</v>
      </c>
      <c r="O422" s="411"/>
      <c r="P422" s="485">
        <f t="shared" ca="1" si="106"/>
        <v>0.46098379629630148</v>
      </c>
      <c r="Q422" s="484">
        <f t="shared" ca="1" si="107"/>
        <v>0.46115740740741262</v>
      </c>
      <c r="R422" s="486">
        <v>0.15000000596046448</v>
      </c>
      <c r="S422" s="486"/>
      <c r="T422">
        <v>19</v>
      </c>
      <c r="U422" s="469" t="str">
        <f t="shared" si="98"/>
        <v>C14-R54</v>
      </c>
      <c r="V422">
        <v>14</v>
      </c>
      <c r="W422" s="470" t="s">
        <v>493</v>
      </c>
      <c r="X422" s="470" t="s">
        <v>494</v>
      </c>
      <c r="Y422">
        <v>54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C14-R52</v>
      </c>
      <c r="D423" s="405">
        <v>0.39793981481481483</v>
      </c>
      <c r="E423" s="405">
        <v>0.39807870370370368</v>
      </c>
      <c r="F423" s="406">
        <f t="shared" si="108"/>
        <v>1.56</v>
      </c>
      <c r="G423" s="468">
        <f t="shared" si="108"/>
        <v>10.5</v>
      </c>
      <c r="H423" s="407">
        <f t="shared" si="108"/>
        <v>1.2</v>
      </c>
      <c r="I423" s="407">
        <f t="shared" si="101"/>
        <v>12.06</v>
      </c>
      <c r="J423" s="407">
        <f t="shared" si="97"/>
        <v>12.069999999776483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12.56</v>
      </c>
      <c r="N423" s="410">
        <f t="shared" si="105"/>
        <v>12.569999999776483</v>
      </c>
      <c r="O423" s="411"/>
      <c r="P423" s="485">
        <f t="shared" ca="1" si="106"/>
        <v>0.46142361111111635</v>
      </c>
      <c r="Q423" s="484">
        <f t="shared" ca="1" si="107"/>
        <v>0.46158564814815339</v>
      </c>
      <c r="R423" s="486">
        <v>9.9999997764825821E-3</v>
      </c>
      <c r="S423" s="486"/>
      <c r="T423">
        <v>19</v>
      </c>
      <c r="U423" s="469" t="str">
        <f t="shared" si="98"/>
        <v>C14-R52</v>
      </c>
      <c r="V423">
        <v>14</v>
      </c>
      <c r="W423" s="470" t="s">
        <v>493</v>
      </c>
      <c r="X423" s="470" t="s">
        <v>494</v>
      </c>
      <c r="Y423">
        <v>52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C14-R50</v>
      </c>
      <c r="D424" s="405">
        <v>0.3982060185185185</v>
      </c>
      <c r="E424" s="405">
        <v>0.39837962962962964</v>
      </c>
      <c r="F424" s="406">
        <f t="shared" si="108"/>
        <v>1.56</v>
      </c>
      <c r="G424" s="468">
        <f t="shared" si="108"/>
        <v>10.5</v>
      </c>
      <c r="H424" s="407">
        <f t="shared" si="108"/>
        <v>1.2</v>
      </c>
      <c r="I424" s="407">
        <f t="shared" si="101"/>
        <v>12.06</v>
      </c>
      <c r="J424" s="407">
        <f t="shared" si="97"/>
        <v>12.169999999403954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12.56</v>
      </c>
      <c r="N424" s="410">
        <f t="shared" si="105"/>
        <v>12.669999999403954</v>
      </c>
      <c r="O424" s="411"/>
      <c r="P424" s="485">
        <f t="shared" ca="1" si="106"/>
        <v>0.46185185185185712</v>
      </c>
      <c r="Q424" s="484">
        <f t="shared" ca="1" si="107"/>
        <v>0.46202546296296826</v>
      </c>
      <c r="R424" s="486">
        <v>0.10999999940395355</v>
      </c>
      <c r="S424" s="486"/>
      <c r="T424">
        <v>19</v>
      </c>
      <c r="U424" s="469" t="str">
        <f t="shared" si="98"/>
        <v>C14-R50</v>
      </c>
      <c r="V424">
        <v>14</v>
      </c>
      <c r="W424" s="470" t="s">
        <v>493</v>
      </c>
      <c r="X424" s="470" t="s">
        <v>494</v>
      </c>
      <c r="Y424">
        <v>50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C14-R48</v>
      </c>
      <c r="D425" s="405">
        <v>0.39848379629629632</v>
      </c>
      <c r="E425" s="405">
        <v>0.3986574074074074</v>
      </c>
      <c r="F425" s="406">
        <f t="shared" si="108"/>
        <v>1.56</v>
      </c>
      <c r="G425" s="468">
        <f t="shared" si="108"/>
        <v>10.5</v>
      </c>
      <c r="H425" s="407">
        <f t="shared" si="108"/>
        <v>1.2</v>
      </c>
      <c r="I425" s="407">
        <f t="shared" si="101"/>
        <v>12.06</v>
      </c>
      <c r="J425" s="407">
        <f t="shared" si="97"/>
        <v>12.110000000745059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12.56</v>
      </c>
      <c r="N425" s="410">
        <f t="shared" si="105"/>
        <v>12.610000000745059</v>
      </c>
      <c r="O425" s="411"/>
      <c r="P425" s="485">
        <f t="shared" ca="1" si="106"/>
        <v>0.46231481481482012</v>
      </c>
      <c r="Q425" s="484">
        <f t="shared" ca="1" si="107"/>
        <v>0.46246527777778307</v>
      </c>
      <c r="R425" s="486">
        <v>5.000000074505806E-2</v>
      </c>
      <c r="S425" s="486"/>
      <c r="T425">
        <v>19</v>
      </c>
      <c r="U425" s="469" t="str">
        <f t="shared" si="98"/>
        <v>C14-R48</v>
      </c>
      <c r="V425">
        <v>14</v>
      </c>
      <c r="W425" s="470" t="s">
        <v>493</v>
      </c>
      <c r="X425" s="470" t="s">
        <v>494</v>
      </c>
      <c r="Y425">
        <v>48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C14-R46</v>
      </c>
      <c r="D426" s="405">
        <v>0.39874999999999999</v>
      </c>
      <c r="E426" s="405">
        <v>0.3988888888888889</v>
      </c>
      <c r="F426" s="406">
        <f t="shared" si="108"/>
        <v>1.56</v>
      </c>
      <c r="G426" s="468">
        <f t="shared" si="108"/>
        <v>10.5</v>
      </c>
      <c r="H426" s="407">
        <f t="shared" si="108"/>
        <v>1.2</v>
      </c>
      <c r="I426" s="407">
        <f t="shared" si="101"/>
        <v>12.06</v>
      </c>
      <c r="J426" s="407">
        <f t="shared" si="97"/>
        <v>12.110000000745059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12.56</v>
      </c>
      <c r="N426" s="410">
        <f t="shared" si="105"/>
        <v>12.610000000745059</v>
      </c>
      <c r="O426" s="411"/>
      <c r="P426" s="485">
        <f t="shared" ca="1" si="106"/>
        <v>0.46273148148148679</v>
      </c>
      <c r="Q426" s="484">
        <f t="shared" ca="1" si="107"/>
        <v>0.46288194444444974</v>
      </c>
      <c r="R426" s="486">
        <v>5.000000074505806E-2</v>
      </c>
      <c r="S426" s="486"/>
      <c r="T426">
        <v>19</v>
      </c>
      <c r="U426" s="469" t="str">
        <f t="shared" si="98"/>
        <v>C14-R46</v>
      </c>
      <c r="V426">
        <v>14</v>
      </c>
      <c r="W426" s="470" t="s">
        <v>493</v>
      </c>
      <c r="X426" s="470" t="s">
        <v>494</v>
      </c>
      <c r="Y426">
        <v>46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C14-R44</v>
      </c>
      <c r="D427" s="405">
        <v>0.39898148148148149</v>
      </c>
      <c r="E427" s="405">
        <v>0.39914351851851854</v>
      </c>
      <c r="F427" s="406">
        <f t="shared" si="108"/>
        <v>1.56</v>
      </c>
      <c r="G427" s="468">
        <f t="shared" si="108"/>
        <v>10.5</v>
      </c>
      <c r="H427" s="407">
        <f t="shared" si="108"/>
        <v>1.2</v>
      </c>
      <c r="I427" s="407">
        <f t="shared" si="101"/>
        <v>12.06</v>
      </c>
      <c r="J427" s="407">
        <f t="shared" si="97"/>
        <v>12.110000000745059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12.56</v>
      </c>
      <c r="N427" s="410">
        <f t="shared" si="105"/>
        <v>12.610000000745059</v>
      </c>
      <c r="O427" s="411"/>
      <c r="P427" s="485">
        <f t="shared" ca="1" si="106"/>
        <v>0.46315972222222751</v>
      </c>
      <c r="Q427" s="484">
        <f t="shared" ca="1" si="107"/>
        <v>0.46332175925926455</v>
      </c>
      <c r="R427" s="486">
        <v>5.000000074505806E-2</v>
      </c>
      <c r="S427" s="486"/>
      <c r="T427">
        <v>19</v>
      </c>
      <c r="U427" s="469" t="str">
        <f t="shared" si="98"/>
        <v>C14-R44</v>
      </c>
      <c r="V427">
        <v>14</v>
      </c>
      <c r="W427" s="470" t="s">
        <v>493</v>
      </c>
      <c r="X427" s="470" t="s">
        <v>494</v>
      </c>
      <c r="Y427">
        <v>44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C14-R42</v>
      </c>
      <c r="D428" s="405">
        <v>0.39925925925925926</v>
      </c>
      <c r="E428" s="405">
        <v>0.3994212962962963</v>
      </c>
      <c r="F428" s="406">
        <f t="shared" si="108"/>
        <v>1.56</v>
      </c>
      <c r="G428" s="468">
        <f t="shared" si="108"/>
        <v>10.5</v>
      </c>
      <c r="H428" s="407">
        <f t="shared" si="108"/>
        <v>1.2</v>
      </c>
      <c r="I428" s="407">
        <f t="shared" si="101"/>
        <v>12.06</v>
      </c>
      <c r="J428" s="407">
        <f t="shared" si="97"/>
        <v>12.150000003576279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12.56</v>
      </c>
      <c r="N428" s="410">
        <f t="shared" si="105"/>
        <v>12.650000003576279</v>
      </c>
      <c r="O428" s="411"/>
      <c r="P428" s="485">
        <f t="shared" ca="1" si="106"/>
        <v>0.46355324074074605</v>
      </c>
      <c r="Q428" s="484">
        <f t="shared" ca="1" si="107"/>
        <v>0.463703703703709</v>
      </c>
      <c r="R428" s="486">
        <v>9.0000003576278687E-2</v>
      </c>
      <c r="S428" s="486"/>
      <c r="T428">
        <v>19</v>
      </c>
      <c r="U428" s="469" t="str">
        <f t="shared" si="98"/>
        <v>C14-R42</v>
      </c>
      <c r="V428">
        <v>14</v>
      </c>
      <c r="W428" s="470" t="s">
        <v>493</v>
      </c>
      <c r="X428" s="470" t="s">
        <v>494</v>
      </c>
      <c r="Y428">
        <v>42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C14-R40</v>
      </c>
      <c r="D429" s="405">
        <v>0.39952546296296299</v>
      </c>
      <c r="E429" s="405">
        <v>0.39966435185185184</v>
      </c>
      <c r="F429" s="406">
        <f t="shared" si="108"/>
        <v>1.56</v>
      </c>
      <c r="G429" s="468">
        <f t="shared" si="108"/>
        <v>10.5</v>
      </c>
      <c r="H429" s="407">
        <f t="shared" si="108"/>
        <v>1.2</v>
      </c>
      <c r="I429" s="407">
        <f t="shared" si="101"/>
        <v>12.06</v>
      </c>
      <c r="J429" s="407">
        <f t="shared" si="97"/>
        <v>12.139999998211861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12.56</v>
      </c>
      <c r="N429" s="410">
        <f t="shared" si="105"/>
        <v>12.639999998211861</v>
      </c>
      <c r="O429" s="411"/>
      <c r="P429" s="485">
        <f t="shared" ca="1" si="106"/>
        <v>0.46399305555556086</v>
      </c>
      <c r="Q429" s="484">
        <f t="shared" ca="1" si="107"/>
        <v>0.46415509259259791</v>
      </c>
      <c r="R429" s="486">
        <v>7.9999998211860657E-2</v>
      </c>
      <c r="S429" s="486"/>
      <c r="T429">
        <v>19</v>
      </c>
      <c r="U429" s="469" t="str">
        <f t="shared" si="98"/>
        <v>C14-R40</v>
      </c>
      <c r="V429">
        <v>14</v>
      </c>
      <c r="W429" s="470" t="s">
        <v>493</v>
      </c>
      <c r="X429" s="470" t="s">
        <v>494</v>
      </c>
      <c r="Y429">
        <v>40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C14-R38</v>
      </c>
      <c r="D430" s="405">
        <v>0.39978009259259262</v>
      </c>
      <c r="E430" s="405">
        <v>0.39993055555555557</v>
      </c>
      <c r="F430" s="406">
        <f t="shared" si="108"/>
        <v>1.56</v>
      </c>
      <c r="G430" s="468">
        <f t="shared" si="108"/>
        <v>10.5</v>
      </c>
      <c r="H430" s="407">
        <f t="shared" si="108"/>
        <v>1.2</v>
      </c>
      <c r="I430" s="407">
        <f t="shared" si="101"/>
        <v>12.06</v>
      </c>
      <c r="J430" s="407">
        <f t="shared" si="97"/>
        <v>12.099999999105931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12.56</v>
      </c>
      <c r="N430" s="410">
        <f t="shared" si="105"/>
        <v>12.599999999105931</v>
      </c>
      <c r="O430" s="411"/>
      <c r="P430" s="485">
        <f t="shared" ca="1" si="106"/>
        <v>0.46439814814815344</v>
      </c>
      <c r="Q430" s="484">
        <f t="shared" ca="1" si="107"/>
        <v>0.46457175925926458</v>
      </c>
      <c r="R430" s="486">
        <v>3.9999999105930328E-2</v>
      </c>
      <c r="S430" s="486"/>
      <c r="T430">
        <v>19</v>
      </c>
      <c r="U430" s="469" t="str">
        <f t="shared" si="98"/>
        <v>C14-R38</v>
      </c>
      <c r="V430">
        <v>14</v>
      </c>
      <c r="W430" s="470" t="s">
        <v>493</v>
      </c>
      <c r="X430" s="470" t="s">
        <v>494</v>
      </c>
      <c r="Y430">
        <v>38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C14-R36</v>
      </c>
      <c r="D431" s="405">
        <v>0.40006944444444442</v>
      </c>
      <c r="E431" s="405">
        <v>0.40023148148148147</v>
      </c>
      <c r="F431" s="406">
        <f t="shared" si="108"/>
        <v>1.56</v>
      </c>
      <c r="G431" s="468">
        <f t="shared" si="108"/>
        <v>10.5</v>
      </c>
      <c r="H431" s="407">
        <f t="shared" si="108"/>
        <v>1.2</v>
      </c>
      <c r="I431" s="407">
        <f t="shared" si="101"/>
        <v>12.06</v>
      </c>
      <c r="J431" s="407">
        <f t="shared" si="97"/>
        <v>12.079999999552966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12.56</v>
      </c>
      <c r="N431" s="410">
        <f t="shared" si="105"/>
        <v>12.579999999552966</v>
      </c>
      <c r="O431" s="411"/>
      <c r="P431" s="485">
        <f t="shared" ca="1" si="106"/>
        <v>0.46481481481482012</v>
      </c>
      <c r="Q431" s="484">
        <f t="shared" ca="1" si="107"/>
        <v>0.46497685185185716</v>
      </c>
      <c r="R431" s="486">
        <v>1.9999999552965164E-2</v>
      </c>
      <c r="S431" s="486"/>
      <c r="T431">
        <v>19</v>
      </c>
      <c r="U431" s="469" t="str">
        <f t="shared" si="98"/>
        <v>C14-R36</v>
      </c>
      <c r="V431">
        <v>14</v>
      </c>
      <c r="W431" s="470" t="s">
        <v>493</v>
      </c>
      <c r="X431" s="470" t="s">
        <v>494</v>
      </c>
      <c r="Y431">
        <v>36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C14-R34</v>
      </c>
      <c r="D432" s="405">
        <v>0.40032407407407405</v>
      </c>
      <c r="E432" s="405">
        <v>0.40049768518518519</v>
      </c>
      <c r="F432" s="406">
        <f t="shared" si="108"/>
        <v>1.56</v>
      </c>
      <c r="G432" s="468">
        <f t="shared" si="108"/>
        <v>10.5</v>
      </c>
      <c r="H432" s="407">
        <f t="shared" si="108"/>
        <v>1.2</v>
      </c>
      <c r="I432" s="407">
        <f t="shared" si="101"/>
        <v>12.06</v>
      </c>
      <c r="J432" s="407">
        <f t="shared" si="97"/>
        <v>12.160000001490117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12.56</v>
      </c>
      <c r="N432" s="410">
        <f t="shared" si="105"/>
        <v>12.660000001490117</v>
      </c>
      <c r="O432" s="411"/>
      <c r="P432" s="485">
        <f t="shared" ca="1" si="106"/>
        <v>0.46520833333333866</v>
      </c>
      <c r="Q432" s="484">
        <f t="shared" ca="1" si="107"/>
        <v>0.46537037037037571</v>
      </c>
      <c r="R432" s="486">
        <v>0.10000000149011612</v>
      </c>
      <c r="S432" s="486"/>
      <c r="T432">
        <v>19</v>
      </c>
      <c r="U432" s="469" t="str">
        <f t="shared" si="98"/>
        <v>C14-R34</v>
      </c>
      <c r="V432">
        <v>14</v>
      </c>
      <c r="W432" s="470" t="s">
        <v>493</v>
      </c>
      <c r="X432" s="470" t="s">
        <v>494</v>
      </c>
      <c r="Y432">
        <v>34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C14-R32</v>
      </c>
      <c r="D433" s="405">
        <v>0.40057870370370369</v>
      </c>
      <c r="E433" s="405">
        <v>0.40072916666666669</v>
      </c>
      <c r="F433" s="406">
        <f t="shared" si="108"/>
        <v>1.56</v>
      </c>
      <c r="G433" s="468">
        <f t="shared" si="108"/>
        <v>10.5</v>
      </c>
      <c r="H433" s="407">
        <f t="shared" si="108"/>
        <v>1.2</v>
      </c>
      <c r="I433" s="407">
        <f t="shared" si="101"/>
        <v>12.06</v>
      </c>
      <c r="J433" s="407">
        <f t="shared" si="97"/>
        <v>12.079999999552966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12.56</v>
      </c>
      <c r="N433" s="410">
        <f t="shared" si="105"/>
        <v>12.579999999552966</v>
      </c>
      <c r="O433" s="411"/>
      <c r="P433" s="485">
        <f t="shared" ca="1" si="106"/>
        <v>0.46563657407407943</v>
      </c>
      <c r="Q433" s="484">
        <f t="shared" ca="1" si="107"/>
        <v>0.46579861111111648</v>
      </c>
      <c r="R433" s="486">
        <v>1.9999999552965164E-2</v>
      </c>
      <c r="S433" s="486"/>
      <c r="T433">
        <v>20</v>
      </c>
      <c r="U433" s="469" t="str">
        <f t="shared" si="98"/>
        <v>C14-R32</v>
      </c>
      <c r="V433">
        <v>14</v>
      </c>
      <c r="W433" s="470" t="s">
        <v>493</v>
      </c>
      <c r="X433" s="470" t="s">
        <v>494</v>
      </c>
      <c r="Y433">
        <v>32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C14-R30</v>
      </c>
      <c r="D434" s="405">
        <v>0.40085648148148151</v>
      </c>
      <c r="E434" s="405">
        <v>0.4010185185185185</v>
      </c>
      <c r="F434" s="406">
        <f t="shared" si="108"/>
        <v>1.56</v>
      </c>
      <c r="G434" s="468">
        <f t="shared" si="108"/>
        <v>10.5</v>
      </c>
      <c r="H434" s="407">
        <f t="shared" si="108"/>
        <v>1.2</v>
      </c>
      <c r="I434" s="407">
        <f t="shared" si="101"/>
        <v>12.06</v>
      </c>
      <c r="J434" s="407">
        <f t="shared" si="97"/>
        <v>12.069999999776483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12.56</v>
      </c>
      <c r="N434" s="410">
        <f t="shared" si="105"/>
        <v>12.569999999776483</v>
      </c>
      <c r="O434" s="411"/>
      <c r="P434" s="485">
        <f t="shared" ca="1" si="106"/>
        <v>0.46605324074074611</v>
      </c>
      <c r="Q434" s="484">
        <f t="shared" ca="1" si="107"/>
        <v>0.46621527777778315</v>
      </c>
      <c r="R434" s="486">
        <v>9.9999997764825821E-3</v>
      </c>
      <c r="S434" s="486"/>
      <c r="T434">
        <v>20</v>
      </c>
      <c r="U434" s="469" t="str">
        <f t="shared" si="98"/>
        <v>C14-R30</v>
      </c>
      <c r="V434">
        <v>14</v>
      </c>
      <c r="W434" s="470" t="s">
        <v>493</v>
      </c>
      <c r="X434" s="470" t="s">
        <v>494</v>
      </c>
      <c r="Y434">
        <v>30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C14-R28</v>
      </c>
      <c r="D435" s="405">
        <v>0.40114583333333331</v>
      </c>
      <c r="E435" s="405">
        <v>0.40131944444444445</v>
      </c>
      <c r="F435" s="406">
        <f t="shared" ref="F435:H450" si="109">F434</f>
        <v>1.56</v>
      </c>
      <c r="G435" s="468">
        <f t="shared" si="109"/>
        <v>10.5</v>
      </c>
      <c r="H435" s="407">
        <f t="shared" si="109"/>
        <v>1.2</v>
      </c>
      <c r="I435" s="407">
        <f t="shared" si="101"/>
        <v>12.06</v>
      </c>
      <c r="J435" s="407">
        <f t="shared" si="97"/>
        <v>12.119999998658896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12.56</v>
      </c>
      <c r="N435" s="410">
        <f t="shared" si="105"/>
        <v>12.619999998658896</v>
      </c>
      <c r="O435" s="411"/>
      <c r="P435" s="485">
        <f t="shared" ca="1" si="106"/>
        <v>0.46648148148148688</v>
      </c>
      <c r="Q435" s="484">
        <f t="shared" ca="1" si="107"/>
        <v>0.46665509259259802</v>
      </c>
      <c r="R435" s="486">
        <v>5.9999998658895493E-2</v>
      </c>
      <c r="S435" s="486"/>
      <c r="T435">
        <v>20</v>
      </c>
      <c r="U435" s="469" t="str">
        <f t="shared" si="98"/>
        <v>C14-R28</v>
      </c>
      <c r="V435">
        <v>14</v>
      </c>
      <c r="W435" s="470" t="s">
        <v>493</v>
      </c>
      <c r="X435" s="470" t="s">
        <v>494</v>
      </c>
      <c r="Y435">
        <v>28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C14-R26</v>
      </c>
      <c r="D436" s="405">
        <v>0.40137731481481481</v>
      </c>
      <c r="E436" s="405">
        <v>0.40155092592592595</v>
      </c>
      <c r="F436" s="406">
        <f t="shared" si="109"/>
        <v>1.56</v>
      </c>
      <c r="G436" s="468">
        <f t="shared" si="109"/>
        <v>10.5</v>
      </c>
      <c r="H436" s="407">
        <f t="shared" si="109"/>
        <v>1.2</v>
      </c>
      <c r="I436" s="407">
        <f t="shared" si="101"/>
        <v>12.06</v>
      </c>
      <c r="J436" s="407">
        <f t="shared" si="97"/>
        <v>12.089999999329448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12.56</v>
      </c>
      <c r="N436" s="410">
        <f t="shared" si="105"/>
        <v>12.589999999329448</v>
      </c>
      <c r="O436" s="411"/>
      <c r="P436" s="485">
        <f t="shared" ca="1" si="106"/>
        <v>0.46693287037037579</v>
      </c>
      <c r="Q436" s="484">
        <f t="shared" ca="1" si="107"/>
        <v>0.46710648148148692</v>
      </c>
      <c r="R436" s="486">
        <v>2.9999999329447746E-2</v>
      </c>
      <c r="S436" s="486"/>
      <c r="T436">
        <v>20</v>
      </c>
      <c r="U436" s="469" t="str">
        <f t="shared" si="98"/>
        <v>C14-R26</v>
      </c>
      <c r="V436">
        <v>14</v>
      </c>
      <c r="W436" s="470" t="s">
        <v>493</v>
      </c>
      <c r="X436" s="470" t="s">
        <v>494</v>
      </c>
      <c r="Y436">
        <v>26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C14-R24</v>
      </c>
      <c r="D437" s="405">
        <v>0.40162037037037035</v>
      </c>
      <c r="E437" s="405">
        <v>0.40175925925925926</v>
      </c>
      <c r="F437" s="406">
        <f t="shared" si="109"/>
        <v>1.56</v>
      </c>
      <c r="G437" s="468">
        <f t="shared" si="109"/>
        <v>10.5</v>
      </c>
      <c r="H437" s="407">
        <f t="shared" si="109"/>
        <v>1.2</v>
      </c>
      <c r="I437" s="407">
        <f t="shared" si="101"/>
        <v>12.06</v>
      </c>
      <c r="J437" s="407">
        <f t="shared" si="97"/>
        <v>12.069999999776483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12.56</v>
      </c>
      <c r="N437" s="410">
        <f t="shared" si="105"/>
        <v>12.569999999776483</v>
      </c>
      <c r="O437" s="411"/>
      <c r="P437" s="485">
        <f t="shared" ca="1" si="106"/>
        <v>0.46737268518519065</v>
      </c>
      <c r="Q437" s="484">
        <f t="shared" ca="1" si="107"/>
        <v>0.46751157407407956</v>
      </c>
      <c r="R437" s="486">
        <v>9.9999997764825821E-3</v>
      </c>
      <c r="S437" s="486"/>
      <c r="T437">
        <v>20</v>
      </c>
      <c r="U437" s="469" t="str">
        <f t="shared" si="98"/>
        <v>C14-R24</v>
      </c>
      <c r="V437">
        <v>14</v>
      </c>
      <c r="W437" s="470" t="s">
        <v>493</v>
      </c>
      <c r="X437" s="470" t="s">
        <v>494</v>
      </c>
      <c r="Y437">
        <v>24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C14-R22</v>
      </c>
      <c r="D438" s="405">
        <v>0.40190972222222221</v>
      </c>
      <c r="E438" s="405">
        <v>0.40204861111111112</v>
      </c>
      <c r="F438" s="406">
        <f t="shared" si="109"/>
        <v>1.56</v>
      </c>
      <c r="G438" s="468">
        <f t="shared" si="109"/>
        <v>10.5</v>
      </c>
      <c r="H438" s="407">
        <f t="shared" si="109"/>
        <v>1.2</v>
      </c>
      <c r="I438" s="407">
        <f t="shared" si="101"/>
        <v>12.06</v>
      </c>
      <c r="J438" s="407">
        <f t="shared" si="97"/>
        <v>12.189999995231629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12.56</v>
      </c>
      <c r="N438" s="410">
        <f t="shared" si="105"/>
        <v>12.689999995231629</v>
      </c>
      <c r="O438" s="411"/>
      <c r="P438" s="485">
        <f t="shared" ca="1" si="106"/>
        <v>0.46777777777778329</v>
      </c>
      <c r="Q438" s="484">
        <f t="shared" ca="1" si="107"/>
        <v>0.46792824074074624</v>
      </c>
      <c r="R438" s="486">
        <v>0.12999999523162842</v>
      </c>
      <c r="S438" s="486"/>
      <c r="T438">
        <v>20</v>
      </c>
      <c r="U438" s="469" t="str">
        <f t="shared" si="98"/>
        <v>C14-R22</v>
      </c>
      <c r="V438">
        <v>14</v>
      </c>
      <c r="W438" s="470" t="s">
        <v>493</v>
      </c>
      <c r="X438" s="470" t="s">
        <v>494</v>
      </c>
      <c r="Y438">
        <v>22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C14-R20</v>
      </c>
      <c r="D439" s="405">
        <v>0.40214120370370371</v>
      </c>
      <c r="E439" s="405">
        <v>0.40229166666666666</v>
      </c>
      <c r="F439" s="406">
        <f t="shared" si="109"/>
        <v>1.56</v>
      </c>
      <c r="G439" s="468">
        <f t="shared" si="109"/>
        <v>10.5</v>
      </c>
      <c r="H439" s="407">
        <f t="shared" si="109"/>
        <v>1.2</v>
      </c>
      <c r="I439" s="407">
        <f t="shared" si="101"/>
        <v>12.06</v>
      </c>
      <c r="J439" s="407">
        <f t="shared" si="97"/>
        <v>12.110000000745059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12.56</v>
      </c>
      <c r="N439" s="410">
        <f t="shared" si="105"/>
        <v>12.610000000745059</v>
      </c>
      <c r="O439" s="411"/>
      <c r="P439" s="485">
        <f t="shared" ca="1" si="106"/>
        <v>0.46819444444444996</v>
      </c>
      <c r="Q439" s="484">
        <f t="shared" ca="1" si="107"/>
        <v>0.46833333333333887</v>
      </c>
      <c r="R439" s="486">
        <v>5.000000074505806E-2</v>
      </c>
      <c r="S439" s="486"/>
      <c r="T439">
        <v>20</v>
      </c>
      <c r="U439" s="469" t="str">
        <f t="shared" si="98"/>
        <v>C14-R20</v>
      </c>
      <c r="V439">
        <v>14</v>
      </c>
      <c r="W439" s="470" t="s">
        <v>493</v>
      </c>
      <c r="X439" s="470" t="s">
        <v>494</v>
      </c>
      <c r="Y439">
        <v>20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C14-R18</v>
      </c>
      <c r="D440" s="405">
        <v>0.40243055555555557</v>
      </c>
      <c r="E440" s="405">
        <v>0.40260416666666665</v>
      </c>
      <c r="F440" s="406">
        <f t="shared" si="109"/>
        <v>1.56</v>
      </c>
      <c r="G440" s="468">
        <f t="shared" si="109"/>
        <v>10.5</v>
      </c>
      <c r="H440" s="407">
        <f t="shared" si="109"/>
        <v>1.2</v>
      </c>
      <c r="I440" s="407">
        <f t="shared" si="101"/>
        <v>12.06</v>
      </c>
      <c r="J440" s="407">
        <f t="shared" si="97"/>
        <v>12.069999999776483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12.56</v>
      </c>
      <c r="N440" s="410">
        <f t="shared" si="105"/>
        <v>12.569999999776483</v>
      </c>
      <c r="O440" s="411"/>
      <c r="P440" s="485">
        <f t="shared" ca="1" si="106"/>
        <v>0.46858796296296851</v>
      </c>
      <c r="Q440" s="484">
        <f t="shared" ca="1" si="107"/>
        <v>0.46873842592593146</v>
      </c>
      <c r="R440" s="486">
        <v>9.9999997764825821E-3</v>
      </c>
      <c r="S440" s="486"/>
      <c r="T440">
        <v>20</v>
      </c>
      <c r="U440" s="469" t="str">
        <f t="shared" si="98"/>
        <v>C14-R18</v>
      </c>
      <c r="V440">
        <v>14</v>
      </c>
      <c r="W440" s="470" t="s">
        <v>493</v>
      </c>
      <c r="X440" s="470" t="s">
        <v>494</v>
      </c>
      <c r="Y440">
        <v>18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C14-R16</v>
      </c>
      <c r="D441" s="405">
        <v>0.40271990740740743</v>
      </c>
      <c r="E441" s="405">
        <v>0.40287037037037038</v>
      </c>
      <c r="F441" s="406">
        <f t="shared" si="109"/>
        <v>1.56</v>
      </c>
      <c r="G441" s="468">
        <f t="shared" si="109"/>
        <v>10.5</v>
      </c>
      <c r="H441" s="407">
        <f t="shared" si="109"/>
        <v>1.2</v>
      </c>
      <c r="I441" s="407">
        <f t="shared" si="101"/>
        <v>12.06</v>
      </c>
      <c r="J441" s="407">
        <f t="shared" si="97"/>
        <v>12.119999998658896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12.56</v>
      </c>
      <c r="N441" s="410">
        <f t="shared" si="105"/>
        <v>12.619999998658896</v>
      </c>
      <c r="O441" s="411"/>
      <c r="P441" s="485">
        <f t="shared" ca="1" si="106"/>
        <v>0.46896990740741296</v>
      </c>
      <c r="Q441" s="484">
        <f t="shared" ca="1" si="107"/>
        <v>0.46912037037037591</v>
      </c>
      <c r="R441" s="486">
        <v>5.9999998658895493E-2</v>
      </c>
      <c r="S441" s="486"/>
      <c r="T441">
        <v>20</v>
      </c>
      <c r="U441" s="469" t="str">
        <f t="shared" si="98"/>
        <v>C14-R16</v>
      </c>
      <c r="V441">
        <v>14</v>
      </c>
      <c r="W441" s="470" t="s">
        <v>493</v>
      </c>
      <c r="X441" s="470" t="s">
        <v>494</v>
      </c>
      <c r="Y441">
        <v>16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C14-R14</v>
      </c>
      <c r="D442" s="405">
        <v>0.40300925925925923</v>
      </c>
      <c r="E442" s="405">
        <v>0.40314814814814814</v>
      </c>
      <c r="F442" s="406">
        <f t="shared" si="109"/>
        <v>1.56</v>
      </c>
      <c r="G442" s="468">
        <f t="shared" si="109"/>
        <v>10.5</v>
      </c>
      <c r="H442" s="407">
        <f t="shared" si="109"/>
        <v>1.2</v>
      </c>
      <c r="I442" s="407">
        <f t="shared" si="101"/>
        <v>12.06</v>
      </c>
      <c r="J442" s="407">
        <f t="shared" si="97"/>
        <v>12.150000003576279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12.56</v>
      </c>
      <c r="N442" s="410">
        <f t="shared" si="105"/>
        <v>12.650000003576279</v>
      </c>
      <c r="O442" s="411"/>
      <c r="P442" s="485">
        <f t="shared" ca="1" si="106"/>
        <v>0.46940972222222777</v>
      </c>
      <c r="Q442" s="484">
        <f t="shared" ca="1" si="107"/>
        <v>0.4695833333333389</v>
      </c>
      <c r="R442" s="486">
        <v>9.0000003576278687E-2</v>
      </c>
      <c r="S442" s="486"/>
      <c r="T442">
        <v>20</v>
      </c>
      <c r="U442" s="469" t="str">
        <f t="shared" si="98"/>
        <v>C14-R14</v>
      </c>
      <c r="V442">
        <v>14</v>
      </c>
      <c r="W442" s="470" t="s">
        <v>493</v>
      </c>
      <c r="X442" s="470" t="s">
        <v>494</v>
      </c>
      <c r="Y442">
        <v>14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C14-R12</v>
      </c>
      <c r="D443" s="405">
        <v>0.40327546296296296</v>
      </c>
      <c r="E443" s="405">
        <v>0.4034375</v>
      </c>
      <c r="F443" s="406">
        <f t="shared" si="109"/>
        <v>1.56</v>
      </c>
      <c r="G443" s="468">
        <f t="shared" si="109"/>
        <v>10.5</v>
      </c>
      <c r="H443" s="407">
        <f t="shared" si="109"/>
        <v>1.2</v>
      </c>
      <c r="I443" s="407">
        <f t="shared" si="101"/>
        <v>12.06</v>
      </c>
      <c r="J443" s="407">
        <f t="shared" si="97"/>
        <v>12.089999999329448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12.56</v>
      </c>
      <c r="N443" s="410">
        <f t="shared" si="105"/>
        <v>12.589999999329448</v>
      </c>
      <c r="O443" s="411"/>
      <c r="P443" s="485">
        <f t="shared" ca="1" si="106"/>
        <v>0.46982638888889444</v>
      </c>
      <c r="Q443" s="484">
        <f t="shared" ca="1" si="107"/>
        <v>0.47000000000000558</v>
      </c>
      <c r="R443" s="486">
        <v>2.9999999329447746E-2</v>
      </c>
      <c r="S443" s="486"/>
      <c r="T443">
        <v>20</v>
      </c>
      <c r="U443" s="469" t="str">
        <f t="shared" si="98"/>
        <v>C14-R12</v>
      </c>
      <c r="V443">
        <v>14</v>
      </c>
      <c r="W443" s="470" t="s">
        <v>493</v>
      </c>
      <c r="X443" s="470" t="s">
        <v>494</v>
      </c>
      <c r="Y443">
        <v>12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C14-R10</v>
      </c>
      <c r="D444" s="405">
        <v>0.40356481481481482</v>
      </c>
      <c r="E444" s="405">
        <v>0.40371527777777777</v>
      </c>
      <c r="F444" s="406">
        <f t="shared" si="109"/>
        <v>1.56</v>
      </c>
      <c r="G444" s="468">
        <f t="shared" si="109"/>
        <v>10.5</v>
      </c>
      <c r="H444" s="407">
        <f t="shared" si="109"/>
        <v>1.2</v>
      </c>
      <c r="I444" s="407">
        <f t="shared" si="101"/>
        <v>12.06</v>
      </c>
      <c r="J444" s="407">
        <f t="shared" si="97"/>
        <v>12.169999999403954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12.56</v>
      </c>
      <c r="N444" s="410">
        <f t="shared" si="105"/>
        <v>12.669999999403954</v>
      </c>
      <c r="O444" s="411"/>
      <c r="P444" s="485">
        <f t="shared" ca="1" si="106"/>
        <v>0.47027777777778335</v>
      </c>
      <c r="Q444" s="484">
        <f t="shared" ca="1" si="107"/>
        <v>0.4704282407407463</v>
      </c>
      <c r="R444" s="486">
        <v>0.10999999940395355</v>
      </c>
      <c r="S444" s="486"/>
      <c r="T444">
        <v>20</v>
      </c>
      <c r="U444" s="469" t="str">
        <f t="shared" si="98"/>
        <v>C14-R10</v>
      </c>
      <c r="V444">
        <v>14</v>
      </c>
      <c r="W444" s="470" t="s">
        <v>493</v>
      </c>
      <c r="X444" s="470" t="s">
        <v>494</v>
      </c>
      <c r="Y444">
        <v>10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C14-R8</v>
      </c>
      <c r="D445" s="405">
        <v>0.40383101851851849</v>
      </c>
      <c r="E445" s="405">
        <v>0.40399305555555554</v>
      </c>
      <c r="F445" s="406">
        <f t="shared" si="109"/>
        <v>1.56</v>
      </c>
      <c r="G445" s="468">
        <f t="shared" si="109"/>
        <v>10.5</v>
      </c>
      <c r="H445" s="407">
        <f t="shared" si="109"/>
        <v>1.2</v>
      </c>
      <c r="I445" s="407">
        <f t="shared" si="101"/>
        <v>12.06</v>
      </c>
      <c r="J445" s="407">
        <f t="shared" si="97"/>
        <v>12.169999999403954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12.56</v>
      </c>
      <c r="N445" s="410">
        <f t="shared" si="105"/>
        <v>12.669999999403954</v>
      </c>
      <c r="O445" s="411"/>
      <c r="P445" s="485">
        <f t="shared" ca="1" si="106"/>
        <v>0.47071759259259816</v>
      </c>
      <c r="Q445" s="484">
        <f t="shared" ca="1" si="107"/>
        <v>0.4708680555555611</v>
      </c>
      <c r="R445" s="486">
        <v>0.10999999940395355</v>
      </c>
      <c r="S445" s="486"/>
      <c r="T445">
        <v>20</v>
      </c>
      <c r="U445" s="469" t="str">
        <f t="shared" si="98"/>
        <v>C14-R8</v>
      </c>
      <c r="V445">
        <v>14</v>
      </c>
      <c r="W445" s="470" t="s">
        <v>493</v>
      </c>
      <c r="X445" s="470" t="s">
        <v>494</v>
      </c>
      <c r="Y445">
        <v>8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C14-R6</v>
      </c>
      <c r="D446" s="405">
        <v>0.40409722222222222</v>
      </c>
      <c r="E446" s="405">
        <v>0.40423611111111113</v>
      </c>
      <c r="F446" s="406">
        <f t="shared" si="109"/>
        <v>1.56</v>
      </c>
      <c r="G446" s="468">
        <f t="shared" si="109"/>
        <v>10.5</v>
      </c>
      <c r="H446" s="407">
        <f t="shared" si="109"/>
        <v>1.2</v>
      </c>
      <c r="I446" s="407">
        <f t="shared" si="101"/>
        <v>12.06</v>
      </c>
      <c r="J446" s="407">
        <f t="shared" si="97"/>
        <v>12.210000005960465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12.56</v>
      </c>
      <c r="N446" s="410">
        <f t="shared" si="105"/>
        <v>12.710000005960465</v>
      </c>
      <c r="O446" s="411"/>
      <c r="P446" s="485">
        <f t="shared" ca="1" si="106"/>
        <v>0.47114583333333887</v>
      </c>
      <c r="Q446" s="484">
        <f t="shared" ca="1" si="107"/>
        <v>0.47129629629630182</v>
      </c>
      <c r="R446" s="486">
        <v>0.15000000596046448</v>
      </c>
      <c r="S446" s="486"/>
      <c r="T446">
        <v>20</v>
      </c>
      <c r="U446" s="469" t="str">
        <f t="shared" si="98"/>
        <v>C14-R6</v>
      </c>
      <c r="V446">
        <v>14</v>
      </c>
      <c r="W446" s="470" t="s">
        <v>493</v>
      </c>
      <c r="X446" s="470" t="s">
        <v>494</v>
      </c>
      <c r="Y446">
        <v>6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C14-R4</v>
      </c>
      <c r="D447" s="405">
        <v>0.40435185185185185</v>
      </c>
      <c r="E447" s="405">
        <v>0.4045138888888889</v>
      </c>
      <c r="F447" s="406">
        <f t="shared" si="109"/>
        <v>1.56</v>
      </c>
      <c r="G447" s="468">
        <f t="shared" si="109"/>
        <v>10.5</v>
      </c>
      <c r="H447" s="407">
        <f t="shared" si="109"/>
        <v>1.2</v>
      </c>
      <c r="I447" s="407">
        <f t="shared" si="101"/>
        <v>12.06</v>
      </c>
      <c r="J447" s="407">
        <f t="shared" si="97"/>
        <v>12.169999999403954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12.56</v>
      </c>
      <c r="N447" s="410">
        <f t="shared" si="105"/>
        <v>12.669999999403954</v>
      </c>
      <c r="O447" s="411"/>
      <c r="P447" s="485">
        <f t="shared" ca="1" si="106"/>
        <v>0.47158564814815368</v>
      </c>
      <c r="Q447" s="484">
        <f t="shared" ca="1" si="107"/>
        <v>0.47174768518519072</v>
      </c>
      <c r="R447" s="486">
        <v>0.10999999940395355</v>
      </c>
      <c r="S447" s="486"/>
      <c r="T447">
        <v>20</v>
      </c>
      <c r="U447" s="469" t="str">
        <f t="shared" si="98"/>
        <v>C14-R4</v>
      </c>
      <c r="V447">
        <v>14</v>
      </c>
      <c r="W447" s="470" t="s">
        <v>493</v>
      </c>
      <c r="X447" s="470" t="s">
        <v>494</v>
      </c>
      <c r="Y447">
        <v>4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C14-R2</v>
      </c>
      <c r="D448" s="405">
        <v>0.40459490740740739</v>
      </c>
      <c r="E448" s="405">
        <v>0.40474537037037039</v>
      </c>
      <c r="F448" s="406">
        <f t="shared" si="109"/>
        <v>1.56</v>
      </c>
      <c r="G448" s="468">
        <f t="shared" si="109"/>
        <v>10.5</v>
      </c>
      <c r="H448" s="407">
        <f t="shared" si="109"/>
        <v>1.2</v>
      </c>
      <c r="I448" s="407">
        <f t="shared" si="101"/>
        <v>12.06</v>
      </c>
      <c r="J448" s="407">
        <f t="shared" si="97"/>
        <v>12.150000003576279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12.56</v>
      </c>
      <c r="N448" s="410">
        <f t="shared" si="105"/>
        <v>12.650000003576279</v>
      </c>
      <c r="O448" s="411"/>
      <c r="P448" s="485">
        <f t="shared" ca="1" si="106"/>
        <v>0.47203703703704258</v>
      </c>
      <c r="Q448" s="484">
        <f t="shared" ca="1" si="107"/>
        <v>0.47221064814815372</v>
      </c>
      <c r="R448" s="486">
        <v>9.0000003576278687E-2</v>
      </c>
      <c r="S448" s="486"/>
      <c r="T448">
        <v>20</v>
      </c>
      <c r="U448" s="469" t="str">
        <f t="shared" si="98"/>
        <v>C14-R2</v>
      </c>
      <c r="V448">
        <v>14</v>
      </c>
      <c r="W448" s="470" t="s">
        <v>493</v>
      </c>
      <c r="X448" s="470" t="s">
        <v>494</v>
      </c>
      <c r="Y448">
        <v>2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C15-R1</v>
      </c>
      <c r="D449" s="405">
        <v>0.40488425925925925</v>
      </c>
      <c r="E449" s="405">
        <v>0.40504629629629629</v>
      </c>
      <c r="F449" s="406">
        <f t="shared" si="109"/>
        <v>1.56</v>
      </c>
      <c r="G449" s="468">
        <f t="shared" si="109"/>
        <v>10.5</v>
      </c>
      <c r="H449" s="407">
        <f t="shared" si="109"/>
        <v>1.2</v>
      </c>
      <c r="I449" s="407">
        <f t="shared" si="101"/>
        <v>12.06</v>
      </c>
      <c r="J449" s="407">
        <f t="shared" si="97"/>
        <v>12.139999998211861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12.56</v>
      </c>
      <c r="N449" s="410">
        <f t="shared" si="105"/>
        <v>12.639999998211861</v>
      </c>
      <c r="O449" s="411"/>
      <c r="P449" s="485">
        <f t="shared" ca="1" si="106"/>
        <v>0.47244212962963522</v>
      </c>
      <c r="Q449" s="484">
        <f t="shared" ca="1" si="107"/>
        <v>0.47258101851852413</v>
      </c>
      <c r="R449" s="486">
        <v>7.9999998211860657E-2</v>
      </c>
      <c r="S449" s="486"/>
      <c r="T449">
        <v>20</v>
      </c>
      <c r="U449" s="469" t="str">
        <f t="shared" si="98"/>
        <v>C15-R1</v>
      </c>
      <c r="V449">
        <v>15</v>
      </c>
      <c r="W449" s="470" t="s">
        <v>493</v>
      </c>
      <c r="X449" s="470" t="s">
        <v>494</v>
      </c>
      <c r="Y449">
        <v>1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C15-R3</v>
      </c>
      <c r="D450" s="405">
        <v>0.40515046296296298</v>
      </c>
      <c r="E450" s="405">
        <v>0.40530092592592593</v>
      </c>
      <c r="F450" s="406">
        <f t="shared" si="109"/>
        <v>1.56</v>
      </c>
      <c r="G450" s="468">
        <f t="shared" si="109"/>
        <v>10.5</v>
      </c>
      <c r="H450" s="407">
        <f t="shared" si="109"/>
        <v>1.2</v>
      </c>
      <c r="I450" s="407">
        <f t="shared" si="101"/>
        <v>12.06</v>
      </c>
      <c r="J450" s="407">
        <f t="shared" si="97"/>
        <v>12.179999997317791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12.56</v>
      </c>
      <c r="N450" s="410">
        <f t="shared" si="105"/>
        <v>12.679999997317791</v>
      </c>
      <c r="O450" s="411"/>
      <c r="P450" s="485">
        <f t="shared" ca="1" si="106"/>
        <v>0.47287037037037599</v>
      </c>
      <c r="Q450" s="484">
        <f t="shared" ca="1" si="107"/>
        <v>0.47303240740741304</v>
      </c>
      <c r="R450" s="486">
        <v>0.11999999731779099</v>
      </c>
      <c r="S450" s="486"/>
      <c r="T450">
        <v>20</v>
      </c>
      <c r="U450" s="469" t="str">
        <f t="shared" si="98"/>
        <v>C15-R3</v>
      </c>
      <c r="V450">
        <v>15</v>
      </c>
      <c r="W450" s="470" t="s">
        <v>493</v>
      </c>
      <c r="X450" s="470" t="s">
        <v>494</v>
      </c>
      <c r="Y450">
        <v>3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C15-R5</v>
      </c>
      <c r="D451" s="405">
        <v>0.40539351851851851</v>
      </c>
      <c r="E451" s="405">
        <v>0.40554398148148146</v>
      </c>
      <c r="F451" s="406">
        <f t="shared" ref="F451:H466" si="110">F450</f>
        <v>1.56</v>
      </c>
      <c r="G451" s="468">
        <f t="shared" si="110"/>
        <v>10.5</v>
      </c>
      <c r="H451" s="407">
        <f t="shared" si="110"/>
        <v>1.2</v>
      </c>
      <c r="I451" s="407">
        <f t="shared" si="101"/>
        <v>12.06</v>
      </c>
      <c r="J451" s="407">
        <f t="shared" si="97"/>
        <v>12.069999999776483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12.56</v>
      </c>
      <c r="N451" s="410">
        <f t="shared" si="105"/>
        <v>12.569999999776483</v>
      </c>
      <c r="O451" s="411"/>
      <c r="P451" s="485">
        <f t="shared" ca="1" si="106"/>
        <v>0.4733101851851908</v>
      </c>
      <c r="Q451" s="484">
        <f t="shared" ca="1" si="107"/>
        <v>0.47346064814815375</v>
      </c>
      <c r="R451" s="486">
        <v>9.9999997764825821E-3</v>
      </c>
      <c r="S451" s="486"/>
      <c r="T451">
        <v>20</v>
      </c>
      <c r="U451" s="469" t="str">
        <f t="shared" si="98"/>
        <v>C15-R5</v>
      </c>
      <c r="V451">
        <v>15</v>
      </c>
      <c r="W451" s="470" t="s">
        <v>493</v>
      </c>
      <c r="X451" s="470" t="s">
        <v>494</v>
      </c>
      <c r="Y451">
        <v>5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C15-R7</v>
      </c>
      <c r="D452" s="405">
        <v>0.40565972222222224</v>
      </c>
      <c r="E452" s="405">
        <v>0.40582175925925928</v>
      </c>
      <c r="F452" s="406">
        <f t="shared" si="110"/>
        <v>1.56</v>
      </c>
      <c r="G452" s="468">
        <f t="shared" si="110"/>
        <v>10.5</v>
      </c>
      <c r="H452" s="407">
        <f t="shared" si="110"/>
        <v>1.2</v>
      </c>
      <c r="I452" s="407">
        <f t="shared" si="101"/>
        <v>12.06</v>
      </c>
      <c r="J452" s="407">
        <f t="shared" si="97"/>
        <v>12.079999999552966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12.56</v>
      </c>
      <c r="N452" s="410">
        <f t="shared" si="105"/>
        <v>12.579999999552966</v>
      </c>
      <c r="O452" s="411"/>
      <c r="P452" s="485">
        <f t="shared" ca="1" si="106"/>
        <v>0.47370370370370929</v>
      </c>
      <c r="Q452" s="484">
        <f t="shared" ca="1" si="107"/>
        <v>0.47385416666667224</v>
      </c>
      <c r="R452" s="486">
        <v>1.9999999552965164E-2</v>
      </c>
      <c r="S452" s="486"/>
      <c r="T452">
        <v>20</v>
      </c>
      <c r="U452" s="469" t="str">
        <f t="shared" si="98"/>
        <v>C15-R7</v>
      </c>
      <c r="V452">
        <v>15</v>
      </c>
      <c r="W452" s="470" t="s">
        <v>493</v>
      </c>
      <c r="X452" s="470" t="s">
        <v>494</v>
      </c>
      <c r="Y452">
        <v>7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C15-R9</v>
      </c>
      <c r="D453" s="405">
        <v>0.40591435185185187</v>
      </c>
      <c r="E453" s="405">
        <v>0.40605324074074073</v>
      </c>
      <c r="F453" s="406">
        <f t="shared" si="110"/>
        <v>1.56</v>
      </c>
      <c r="G453" s="468">
        <f t="shared" si="110"/>
        <v>10.5</v>
      </c>
      <c r="H453" s="407">
        <f t="shared" si="110"/>
        <v>1.2</v>
      </c>
      <c r="I453" s="407">
        <f t="shared" si="101"/>
        <v>12.06</v>
      </c>
      <c r="J453" s="407">
        <f t="shared" si="97"/>
        <v>12.139999998211861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12.56</v>
      </c>
      <c r="N453" s="410">
        <f t="shared" si="105"/>
        <v>12.639999998211861</v>
      </c>
      <c r="O453" s="411"/>
      <c r="P453" s="485">
        <f t="shared" ca="1" si="106"/>
        <v>0.47408564814815374</v>
      </c>
      <c r="Q453" s="484">
        <f t="shared" ca="1" si="107"/>
        <v>0.47425925925926488</v>
      </c>
      <c r="R453" s="486">
        <v>7.9999998211860657E-2</v>
      </c>
      <c r="S453" s="486"/>
      <c r="T453">
        <v>20</v>
      </c>
      <c r="U453" s="469" t="str">
        <f t="shared" si="98"/>
        <v>C15-R9</v>
      </c>
      <c r="V453">
        <v>15</v>
      </c>
      <c r="W453" s="470" t="s">
        <v>493</v>
      </c>
      <c r="X453" s="470" t="s">
        <v>494</v>
      </c>
      <c r="Y453">
        <v>9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C15-R11</v>
      </c>
      <c r="D454" s="405">
        <v>0.40618055555555554</v>
      </c>
      <c r="E454" s="405">
        <v>0.40631944444444446</v>
      </c>
      <c r="F454" s="406">
        <f t="shared" si="110"/>
        <v>1.56</v>
      </c>
      <c r="G454" s="468">
        <f t="shared" si="110"/>
        <v>10.5</v>
      </c>
      <c r="H454" s="407">
        <f t="shared" si="110"/>
        <v>1.2</v>
      </c>
      <c r="I454" s="407">
        <f t="shared" si="101"/>
        <v>12.06</v>
      </c>
      <c r="J454" s="407">
        <f t="shared" si="97"/>
        <v>12.139999998211861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12.56</v>
      </c>
      <c r="N454" s="410">
        <f t="shared" si="105"/>
        <v>12.639999998211861</v>
      </c>
      <c r="O454" s="411"/>
      <c r="P454" s="485">
        <f t="shared" ca="1" si="106"/>
        <v>0.47449074074074638</v>
      </c>
      <c r="Q454" s="484">
        <f t="shared" ca="1" si="107"/>
        <v>0.47464120370370932</v>
      </c>
      <c r="R454" s="486">
        <v>7.9999998211860657E-2</v>
      </c>
      <c r="S454" s="486"/>
      <c r="T454">
        <v>20</v>
      </c>
      <c r="U454" s="469" t="str">
        <f t="shared" si="98"/>
        <v>C15-R11</v>
      </c>
      <c r="V454">
        <v>15</v>
      </c>
      <c r="W454" s="470" t="s">
        <v>493</v>
      </c>
      <c r="X454" s="470" t="s">
        <v>494</v>
      </c>
      <c r="Y454">
        <v>11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C15-R13</v>
      </c>
      <c r="D455" s="405">
        <v>0.40642361111111114</v>
      </c>
      <c r="E455" s="405">
        <v>0.40656249999999999</v>
      </c>
      <c r="F455" s="406">
        <f t="shared" si="110"/>
        <v>1.56</v>
      </c>
      <c r="G455" s="468">
        <f t="shared" si="110"/>
        <v>10.5</v>
      </c>
      <c r="H455" s="407">
        <f t="shared" si="110"/>
        <v>1.2</v>
      </c>
      <c r="I455" s="407">
        <f t="shared" si="101"/>
        <v>12.06</v>
      </c>
      <c r="J455" s="407">
        <f t="shared" si="97"/>
        <v>12.099999999105931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12.56</v>
      </c>
      <c r="N455" s="410">
        <f t="shared" si="105"/>
        <v>12.599999999105931</v>
      </c>
      <c r="O455" s="411"/>
      <c r="P455" s="485">
        <f t="shared" ca="1" si="106"/>
        <v>0.47488425925926486</v>
      </c>
      <c r="Q455" s="484">
        <f t="shared" ca="1" si="107"/>
        <v>0.47504629629630191</v>
      </c>
      <c r="R455" s="486">
        <v>3.9999999105930328E-2</v>
      </c>
      <c r="S455" s="486"/>
      <c r="T455">
        <v>21</v>
      </c>
      <c r="U455" s="469" t="str">
        <f t="shared" si="98"/>
        <v>C15-R13</v>
      </c>
      <c r="V455">
        <v>15</v>
      </c>
      <c r="W455" s="470" t="s">
        <v>493</v>
      </c>
      <c r="X455" s="470" t="s">
        <v>494</v>
      </c>
      <c r="Y455">
        <v>13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C15-R15</v>
      </c>
      <c r="D456" s="405">
        <v>0.4067013888888889</v>
      </c>
      <c r="E456" s="405">
        <v>0.40687499999999999</v>
      </c>
      <c r="F456" s="406">
        <f t="shared" si="110"/>
        <v>1.56</v>
      </c>
      <c r="G456" s="468">
        <f t="shared" si="110"/>
        <v>10.5</v>
      </c>
      <c r="H456" s="407">
        <f t="shared" si="110"/>
        <v>1.2</v>
      </c>
      <c r="I456" s="407">
        <f t="shared" si="101"/>
        <v>12.06</v>
      </c>
      <c r="J456" s="407">
        <f t="shared" si="97"/>
        <v>12.169999999403954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12.56</v>
      </c>
      <c r="N456" s="410">
        <f t="shared" si="105"/>
        <v>12.669999999403954</v>
      </c>
      <c r="O456" s="411"/>
      <c r="P456" s="485">
        <f t="shared" ca="1" si="106"/>
        <v>0.47527777777778341</v>
      </c>
      <c r="Q456" s="484">
        <f t="shared" ca="1" si="107"/>
        <v>0.47545138888889454</v>
      </c>
      <c r="R456" s="486">
        <v>0.10999999940395355</v>
      </c>
      <c r="S456" s="486"/>
      <c r="T456">
        <v>21</v>
      </c>
      <c r="U456" s="469" t="str">
        <f t="shared" si="98"/>
        <v>C15-R15</v>
      </c>
      <c r="V456">
        <v>15</v>
      </c>
      <c r="W456" s="470" t="s">
        <v>493</v>
      </c>
      <c r="X456" s="470" t="s">
        <v>494</v>
      </c>
      <c r="Y456">
        <v>15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C15-R17</v>
      </c>
      <c r="D457" s="405">
        <v>0.40695601851851854</v>
      </c>
      <c r="E457" s="405">
        <v>0.40712962962962962</v>
      </c>
      <c r="F457" s="406">
        <f t="shared" si="110"/>
        <v>1.56</v>
      </c>
      <c r="G457" s="468">
        <f t="shared" si="110"/>
        <v>10.5</v>
      </c>
      <c r="H457" s="407">
        <f t="shared" si="110"/>
        <v>1.2</v>
      </c>
      <c r="I457" s="407">
        <f t="shared" si="101"/>
        <v>12.06</v>
      </c>
      <c r="J457" s="407">
        <f t="shared" si="97"/>
        <v>12.160000001490117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12.56</v>
      </c>
      <c r="N457" s="410">
        <f t="shared" si="105"/>
        <v>12.660000001490117</v>
      </c>
      <c r="O457" s="411"/>
      <c r="P457" s="485">
        <f t="shared" ca="1" si="106"/>
        <v>0.4757407407407464</v>
      </c>
      <c r="Q457" s="484">
        <f t="shared" ca="1" si="107"/>
        <v>0.47589120370370935</v>
      </c>
      <c r="R457" s="486">
        <v>0.10000000149011612</v>
      </c>
      <c r="S457" s="486"/>
      <c r="T457">
        <v>21</v>
      </c>
      <c r="U457" s="469" t="str">
        <f t="shared" si="98"/>
        <v>C15-R17</v>
      </c>
      <c r="V457">
        <v>15</v>
      </c>
      <c r="W457" s="470" t="s">
        <v>493</v>
      </c>
      <c r="X457" s="470" t="s">
        <v>494</v>
      </c>
      <c r="Y457">
        <v>17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C15-R19</v>
      </c>
      <c r="D458" s="405">
        <v>0.40719907407407407</v>
      </c>
      <c r="E458" s="405">
        <v>0.40736111111111112</v>
      </c>
      <c r="F458" s="406">
        <f t="shared" si="110"/>
        <v>1.56</v>
      </c>
      <c r="G458" s="468">
        <f t="shared" si="110"/>
        <v>10.5</v>
      </c>
      <c r="H458" s="407">
        <f t="shared" si="110"/>
        <v>1.2</v>
      </c>
      <c r="I458" s="407">
        <f t="shared" si="101"/>
        <v>12.06</v>
      </c>
      <c r="J458" s="407">
        <f t="shared" si="97"/>
        <v>12.210000005960465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12.56</v>
      </c>
      <c r="N458" s="410">
        <f t="shared" si="105"/>
        <v>12.710000005960465</v>
      </c>
      <c r="O458" s="411"/>
      <c r="P458" s="485">
        <f t="shared" ca="1" si="106"/>
        <v>0.47612268518519085</v>
      </c>
      <c r="Q458" s="484">
        <f t="shared" ca="1" si="107"/>
        <v>0.4762847222222279</v>
      </c>
      <c r="R458" s="486">
        <v>0.15000000596046448</v>
      </c>
      <c r="S458" s="486"/>
      <c r="T458">
        <v>21</v>
      </c>
      <c r="U458" s="469" t="str">
        <f t="shared" si="98"/>
        <v>C15-R19</v>
      </c>
      <c r="V458">
        <v>15</v>
      </c>
      <c r="W458" s="470" t="s">
        <v>493</v>
      </c>
      <c r="X458" s="470" t="s">
        <v>494</v>
      </c>
      <c r="Y458">
        <v>19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C15-R21</v>
      </c>
      <c r="D459" s="405">
        <v>0.40745370370370371</v>
      </c>
      <c r="E459" s="405">
        <v>0.40760416666666666</v>
      </c>
      <c r="F459" s="406">
        <f t="shared" si="110"/>
        <v>1.56</v>
      </c>
      <c r="G459" s="468">
        <f t="shared" si="110"/>
        <v>10.5</v>
      </c>
      <c r="H459" s="407">
        <f t="shared" si="110"/>
        <v>1.2</v>
      </c>
      <c r="I459" s="407">
        <f t="shared" si="101"/>
        <v>12.06</v>
      </c>
      <c r="J459" s="407">
        <f t="shared" si="97"/>
        <v>12.160000001490117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12.56</v>
      </c>
      <c r="N459" s="410">
        <f t="shared" si="105"/>
        <v>12.660000001490117</v>
      </c>
      <c r="O459" s="411"/>
      <c r="P459" s="485">
        <f t="shared" ca="1" si="106"/>
        <v>0.47655092592593162</v>
      </c>
      <c r="Q459" s="484">
        <f t="shared" ca="1" si="107"/>
        <v>0.47670138888889457</v>
      </c>
      <c r="R459" s="486">
        <v>0.10000000149011612</v>
      </c>
      <c r="S459" s="486"/>
      <c r="T459">
        <v>21</v>
      </c>
      <c r="U459" s="469" t="str">
        <f t="shared" si="98"/>
        <v>C15-R21</v>
      </c>
      <c r="V459">
        <v>15</v>
      </c>
      <c r="W459" s="470" t="s">
        <v>493</v>
      </c>
      <c r="X459" s="470" t="s">
        <v>494</v>
      </c>
      <c r="Y459">
        <v>21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C15-R23</v>
      </c>
      <c r="D460" s="405">
        <v>0.40771990740740743</v>
      </c>
      <c r="E460" s="405">
        <v>0.40785879629629629</v>
      </c>
      <c r="F460" s="406">
        <f t="shared" si="110"/>
        <v>1.56</v>
      </c>
      <c r="G460" s="468">
        <f t="shared" si="110"/>
        <v>10.5</v>
      </c>
      <c r="H460" s="407">
        <f t="shared" si="110"/>
        <v>1.2</v>
      </c>
      <c r="I460" s="407">
        <f t="shared" si="101"/>
        <v>12.06</v>
      </c>
      <c r="J460" s="407">
        <f t="shared" si="97"/>
        <v>12.150000003576279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12.56</v>
      </c>
      <c r="N460" s="410">
        <f t="shared" si="105"/>
        <v>12.650000003576279</v>
      </c>
      <c r="O460" s="411"/>
      <c r="P460" s="485">
        <f t="shared" ca="1" si="106"/>
        <v>0.47695601851852421</v>
      </c>
      <c r="Q460" s="484">
        <f t="shared" ca="1" si="107"/>
        <v>0.47711805555556125</v>
      </c>
      <c r="R460" s="486">
        <v>9.0000003576278687E-2</v>
      </c>
      <c r="S460" s="486"/>
      <c r="T460">
        <v>21</v>
      </c>
      <c r="U460" s="469" t="str">
        <f t="shared" si="98"/>
        <v>C15-R23</v>
      </c>
      <c r="V460">
        <v>15</v>
      </c>
      <c r="W460" s="470" t="s">
        <v>493</v>
      </c>
      <c r="X460" s="470" t="s">
        <v>494</v>
      </c>
      <c r="Y460">
        <v>23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C15-R25</v>
      </c>
      <c r="D461" s="405">
        <v>0.40797453703703701</v>
      </c>
      <c r="E461" s="405">
        <v>0.40811342592592592</v>
      </c>
      <c r="F461" s="406">
        <f t="shared" si="110"/>
        <v>1.56</v>
      </c>
      <c r="G461" s="468">
        <f t="shared" si="110"/>
        <v>10.5</v>
      </c>
      <c r="H461" s="407">
        <f t="shared" si="110"/>
        <v>1.2</v>
      </c>
      <c r="I461" s="407">
        <f t="shared" si="101"/>
        <v>12.06</v>
      </c>
      <c r="J461" s="407">
        <f t="shared" si="97"/>
        <v>12.099999999105931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12.56</v>
      </c>
      <c r="N461" s="410">
        <f t="shared" si="105"/>
        <v>12.599999999105931</v>
      </c>
      <c r="O461" s="411"/>
      <c r="P461" s="485">
        <f t="shared" ca="1" si="106"/>
        <v>0.47738425925926498</v>
      </c>
      <c r="Q461" s="484">
        <f t="shared" ca="1" si="107"/>
        <v>0.47753472222222793</v>
      </c>
      <c r="R461" s="486">
        <v>3.9999999105930328E-2</v>
      </c>
      <c r="S461" s="486"/>
      <c r="T461">
        <v>21</v>
      </c>
      <c r="U461" s="469" t="str">
        <f t="shared" si="98"/>
        <v>C15-R25</v>
      </c>
      <c r="V461">
        <v>15</v>
      </c>
      <c r="W461" s="470" t="s">
        <v>493</v>
      </c>
      <c r="X461" s="470" t="s">
        <v>494</v>
      </c>
      <c r="Y461">
        <v>25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C15-R27</v>
      </c>
      <c r="D462" s="405">
        <v>0.40822916666666664</v>
      </c>
      <c r="E462" s="405">
        <v>0.40836805555555555</v>
      </c>
      <c r="F462" s="406">
        <f t="shared" si="110"/>
        <v>1.56</v>
      </c>
      <c r="G462" s="468">
        <f t="shared" si="110"/>
        <v>10.5</v>
      </c>
      <c r="H462" s="407">
        <f t="shared" si="110"/>
        <v>1.2</v>
      </c>
      <c r="I462" s="407">
        <f t="shared" si="101"/>
        <v>12.06</v>
      </c>
      <c r="J462" s="407">
        <f t="shared" si="97"/>
        <v>12.160000001490117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12.56</v>
      </c>
      <c r="N462" s="410">
        <f t="shared" si="105"/>
        <v>12.660000001490117</v>
      </c>
      <c r="O462" s="411"/>
      <c r="P462" s="485">
        <f t="shared" ca="1" si="106"/>
        <v>0.47777777777778346</v>
      </c>
      <c r="Q462" s="484">
        <f t="shared" ca="1" si="107"/>
        <v>0.47793981481482051</v>
      </c>
      <c r="R462" s="486">
        <v>0.10000000149011612</v>
      </c>
      <c r="S462" s="486"/>
      <c r="T462">
        <v>21</v>
      </c>
      <c r="U462" s="469" t="str">
        <f t="shared" si="98"/>
        <v>C15-R27</v>
      </c>
      <c r="V462">
        <v>15</v>
      </c>
      <c r="W462" s="470" t="s">
        <v>493</v>
      </c>
      <c r="X462" s="470" t="s">
        <v>494</v>
      </c>
      <c r="Y462">
        <v>27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C15-R29</v>
      </c>
      <c r="D463" s="405">
        <v>0.40848379629629628</v>
      </c>
      <c r="E463" s="405">
        <v>0.40865740740740741</v>
      </c>
      <c r="F463" s="406">
        <f t="shared" si="110"/>
        <v>1.56</v>
      </c>
      <c r="G463" s="468">
        <f t="shared" si="110"/>
        <v>10.5</v>
      </c>
      <c r="H463" s="407">
        <f t="shared" si="110"/>
        <v>1.2</v>
      </c>
      <c r="I463" s="407">
        <f t="shared" si="101"/>
        <v>12.06</v>
      </c>
      <c r="J463" s="407">
        <f t="shared" si="97"/>
        <v>12.150000003576279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12.56</v>
      </c>
      <c r="N463" s="410">
        <f t="shared" si="105"/>
        <v>12.650000003576279</v>
      </c>
      <c r="O463" s="411"/>
      <c r="P463" s="485">
        <f t="shared" ca="1" si="106"/>
        <v>0.47819444444445014</v>
      </c>
      <c r="Q463" s="484">
        <f t="shared" ca="1" si="107"/>
        <v>0.47835648148148718</v>
      </c>
      <c r="R463" s="486">
        <v>9.0000003576278687E-2</v>
      </c>
      <c r="S463" s="486"/>
      <c r="T463">
        <v>21</v>
      </c>
      <c r="U463" s="469" t="str">
        <f t="shared" si="98"/>
        <v>C15-R29</v>
      </c>
      <c r="V463">
        <v>15</v>
      </c>
      <c r="W463" s="470" t="s">
        <v>493</v>
      </c>
      <c r="X463" s="470" t="s">
        <v>494</v>
      </c>
      <c r="Y463">
        <v>29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C15-R31</v>
      </c>
      <c r="D464" s="405">
        <v>0.4087615740740741</v>
      </c>
      <c r="E464" s="405">
        <v>0.40890046296296295</v>
      </c>
      <c r="F464" s="406">
        <f t="shared" si="110"/>
        <v>1.56</v>
      </c>
      <c r="G464" s="468">
        <f t="shared" si="110"/>
        <v>10.5</v>
      </c>
      <c r="H464" s="407">
        <f t="shared" si="110"/>
        <v>1.2</v>
      </c>
      <c r="I464" s="407">
        <f t="shared" si="101"/>
        <v>12.06</v>
      </c>
      <c r="J464" s="407">
        <f t="shared" si="97"/>
        <v>12.189999995231629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12.56</v>
      </c>
      <c r="N464" s="410">
        <f t="shared" si="105"/>
        <v>12.689999995231629</v>
      </c>
      <c r="O464" s="411"/>
      <c r="P464" s="485">
        <v>0.54516203703703703</v>
      </c>
      <c r="Q464" s="484">
        <f t="shared" ca="1" si="107"/>
        <v>0.54533564814814817</v>
      </c>
      <c r="R464" s="486">
        <v>0.12999999523162842</v>
      </c>
      <c r="S464" s="486"/>
      <c r="T464">
        <v>21</v>
      </c>
      <c r="U464" s="469" t="str">
        <f t="shared" si="98"/>
        <v>C15-R31</v>
      </c>
      <c r="V464">
        <v>15</v>
      </c>
      <c r="W464" s="470" t="s">
        <v>493</v>
      </c>
      <c r="X464" s="470" t="s">
        <v>494</v>
      </c>
      <c r="Y464">
        <v>31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C15-R33</v>
      </c>
      <c r="D465" s="405">
        <v>0.40903935185185186</v>
      </c>
      <c r="E465" s="405">
        <v>0.40917824074074072</v>
      </c>
      <c r="F465" s="406">
        <f t="shared" si="110"/>
        <v>1.56</v>
      </c>
      <c r="G465" s="468">
        <f t="shared" si="110"/>
        <v>10.5</v>
      </c>
      <c r="H465" s="407">
        <f t="shared" si="110"/>
        <v>1.2</v>
      </c>
      <c r="I465" s="407">
        <f t="shared" si="101"/>
        <v>12.06</v>
      </c>
      <c r="J465" s="407">
        <f t="shared" si="97"/>
        <v>12.139999998211861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12.56</v>
      </c>
      <c r="N465" s="410">
        <f t="shared" si="105"/>
        <v>12.639999998211861</v>
      </c>
      <c r="O465" s="411"/>
      <c r="P465" s="485">
        <f t="shared" ca="1" si="106"/>
        <v>0.5455902777777778</v>
      </c>
      <c r="Q465" s="484">
        <f t="shared" ca="1" si="107"/>
        <v>0.54574074074074075</v>
      </c>
      <c r="R465" s="486">
        <v>7.9999998211860657E-2</v>
      </c>
      <c r="S465" s="486"/>
      <c r="T465">
        <v>21</v>
      </c>
      <c r="U465" s="469" t="str">
        <f t="shared" si="98"/>
        <v>C15-R33</v>
      </c>
      <c r="V465">
        <v>15</v>
      </c>
      <c r="W465" s="470" t="s">
        <v>493</v>
      </c>
      <c r="X465" s="470" t="s">
        <v>494</v>
      </c>
      <c r="Y465">
        <v>33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C15-R35</v>
      </c>
      <c r="D466" s="405">
        <v>0.40929398148148149</v>
      </c>
      <c r="E466" s="405">
        <v>0.40943287037037035</v>
      </c>
      <c r="F466" s="406">
        <f t="shared" si="110"/>
        <v>1.56</v>
      </c>
      <c r="G466" s="468">
        <f t="shared" si="110"/>
        <v>10.5</v>
      </c>
      <c r="H466" s="407">
        <f t="shared" si="110"/>
        <v>1.2</v>
      </c>
      <c r="I466" s="407">
        <f t="shared" si="101"/>
        <v>12.06</v>
      </c>
      <c r="J466" s="407">
        <f t="shared" ref="J466:J529" si="112">I466+R466</f>
        <v>12.150000003576279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12.56</v>
      </c>
      <c r="N466" s="410">
        <f t="shared" si="105"/>
        <v>12.650000003576279</v>
      </c>
      <c r="O466" s="411"/>
      <c r="P466" s="485">
        <f t="shared" ca="1" si="106"/>
        <v>0.54601851851851857</v>
      </c>
      <c r="Q466" s="484">
        <f t="shared" ca="1" si="107"/>
        <v>0.54619212962962971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C15-R35</v>
      </c>
      <c r="V466">
        <v>15</v>
      </c>
      <c r="W466" s="470" t="s">
        <v>493</v>
      </c>
      <c r="X466" s="470" t="s">
        <v>494</v>
      </c>
      <c r="Y466">
        <v>35</v>
      </c>
      <c r="Z466" s="400">
        <v>450</v>
      </c>
      <c r="AA466" s="502">
        <v>450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C15-R37</v>
      </c>
      <c r="D467" s="405">
        <v>0.40956018518518517</v>
      </c>
      <c r="E467" s="405">
        <v>0.4097337962962963</v>
      </c>
      <c r="F467" s="406">
        <f t="shared" ref="F467:H482" si="115">F466</f>
        <v>1.56</v>
      </c>
      <c r="G467" s="468">
        <f t="shared" si="115"/>
        <v>10.5</v>
      </c>
      <c r="H467" s="407">
        <f t="shared" si="115"/>
        <v>1.2</v>
      </c>
      <c r="I467" s="407">
        <f t="shared" ref="I467:I530" si="116">F467+G467</f>
        <v>12.06</v>
      </c>
      <c r="J467" s="407">
        <f t="shared" si="112"/>
        <v>12.099999999105931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12.56</v>
      </c>
      <c r="N467" s="410">
        <f t="shared" ref="N467:N530" si="120">J467+L467</f>
        <v>12.599999999105931</v>
      </c>
      <c r="O467" s="411"/>
      <c r="P467" s="485">
        <f t="shared" ref="P467:P530" ca="1" si="121">Q466+TIME(0,0,RANDBETWEEN(20,25))</f>
        <v>0.54648148148148157</v>
      </c>
      <c r="Q467" s="484">
        <f t="shared" ref="Q467:Q530" ca="1" si="122">P467+TIME(0,0,RANDBETWEEN(12,15))</f>
        <v>0.54664351851851856</v>
      </c>
      <c r="R467" s="486">
        <v>3.9999999105930328E-2</v>
      </c>
      <c r="S467" s="486"/>
      <c r="T467">
        <v>21</v>
      </c>
      <c r="U467" s="469" t="str">
        <f t="shared" si="113"/>
        <v>C15-R37</v>
      </c>
      <c r="V467">
        <v>15</v>
      </c>
      <c r="W467" s="470" t="s">
        <v>493</v>
      </c>
      <c r="X467" s="470" t="s">
        <v>494</v>
      </c>
      <c r="Y467">
        <v>37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C15-R39</v>
      </c>
      <c r="D468" s="405">
        <v>0.40979166666666667</v>
      </c>
      <c r="E468" s="405">
        <v>0.40994212962962961</v>
      </c>
      <c r="F468" s="406">
        <f t="shared" si="115"/>
        <v>1.56</v>
      </c>
      <c r="G468" s="468">
        <f t="shared" si="115"/>
        <v>10.5</v>
      </c>
      <c r="H468" s="407">
        <f t="shared" si="115"/>
        <v>1.2</v>
      </c>
      <c r="I468" s="407">
        <f t="shared" si="116"/>
        <v>12.06</v>
      </c>
      <c r="J468" s="407">
        <f t="shared" si="112"/>
        <v>12.079999999552966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12.56</v>
      </c>
      <c r="N468" s="410">
        <f t="shared" si="120"/>
        <v>12.579999999552966</v>
      </c>
      <c r="O468" s="411"/>
      <c r="P468" s="485">
        <f t="shared" ca="1" si="121"/>
        <v>0.54692129629629638</v>
      </c>
      <c r="Q468" s="484">
        <f t="shared" ca="1" si="122"/>
        <v>0.54709490740740752</v>
      </c>
      <c r="R468" s="486">
        <v>1.9999999552965164E-2</v>
      </c>
      <c r="S468" s="486"/>
      <c r="T468">
        <v>21</v>
      </c>
      <c r="U468" s="469" t="str">
        <f t="shared" si="113"/>
        <v>C15-R39</v>
      </c>
      <c r="V468">
        <v>15</v>
      </c>
      <c r="W468" s="470" t="s">
        <v>493</v>
      </c>
      <c r="X468" s="470" t="s">
        <v>494</v>
      </c>
      <c r="Y468">
        <v>39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C15-R41</v>
      </c>
      <c r="D469" s="405">
        <v>0.41005787037037039</v>
      </c>
      <c r="E469" s="405">
        <v>0.41020833333333334</v>
      </c>
      <c r="F469" s="406">
        <f t="shared" si="115"/>
        <v>1.56</v>
      </c>
      <c r="G469" s="468">
        <f t="shared" si="115"/>
        <v>10.5</v>
      </c>
      <c r="H469" s="407">
        <f t="shared" si="115"/>
        <v>1.2</v>
      </c>
      <c r="I469" s="407">
        <f t="shared" si="116"/>
        <v>12.06</v>
      </c>
      <c r="J469" s="407">
        <f t="shared" si="112"/>
        <v>12.169999999403954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12.56</v>
      </c>
      <c r="N469" s="410">
        <f t="shared" si="120"/>
        <v>12.669999999403954</v>
      </c>
      <c r="O469" s="411"/>
      <c r="P469" s="485">
        <f t="shared" ca="1" si="121"/>
        <v>0.54732638888888896</v>
      </c>
      <c r="Q469" s="484">
        <f t="shared" ca="1" si="122"/>
        <v>0.54748842592592595</v>
      </c>
      <c r="R469" s="486">
        <v>0.10999999940395355</v>
      </c>
      <c r="S469" s="486"/>
      <c r="T469">
        <v>21</v>
      </c>
      <c r="U469" s="469" t="str">
        <f t="shared" si="113"/>
        <v>C15-R41</v>
      </c>
      <c r="V469">
        <v>15</v>
      </c>
      <c r="W469" s="470" t="s">
        <v>493</v>
      </c>
      <c r="X469" s="470" t="s">
        <v>494</v>
      </c>
      <c r="Y469">
        <v>41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C15-R43</v>
      </c>
      <c r="D470" s="405">
        <v>0.4103472222222222</v>
      </c>
      <c r="E470" s="405">
        <v>0.41052083333333333</v>
      </c>
      <c r="F470" s="406">
        <f t="shared" si="115"/>
        <v>1.56</v>
      </c>
      <c r="G470" s="468">
        <f t="shared" si="115"/>
        <v>10.5</v>
      </c>
      <c r="H470" s="407">
        <f t="shared" si="115"/>
        <v>1.2</v>
      </c>
      <c r="I470" s="407">
        <f t="shared" si="116"/>
        <v>12.06</v>
      </c>
      <c r="J470" s="407">
        <f t="shared" si="112"/>
        <v>12.099999999105931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12.56</v>
      </c>
      <c r="N470" s="410">
        <f t="shared" si="120"/>
        <v>12.599999999105931</v>
      </c>
      <c r="O470" s="411"/>
      <c r="P470" s="485">
        <f t="shared" ca="1" si="121"/>
        <v>0.54776620370370377</v>
      </c>
      <c r="Q470" s="484">
        <f t="shared" ca="1" si="122"/>
        <v>0.54793981481481491</v>
      </c>
      <c r="R470" s="486">
        <v>3.9999999105930328E-2</v>
      </c>
      <c r="S470" s="486"/>
      <c r="T470">
        <v>21</v>
      </c>
      <c r="U470" s="469" t="str">
        <f t="shared" si="113"/>
        <v>C15-R43</v>
      </c>
      <c r="V470">
        <v>15</v>
      </c>
      <c r="W470" s="470" t="s">
        <v>493</v>
      </c>
      <c r="X470" s="470" t="s">
        <v>494</v>
      </c>
      <c r="Y470">
        <v>43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C15-R45</v>
      </c>
      <c r="D471" s="405">
        <v>0.41060185185185183</v>
      </c>
      <c r="E471" s="405">
        <v>0.41076388888888887</v>
      </c>
      <c r="F471" s="406">
        <f t="shared" si="115"/>
        <v>1.56</v>
      </c>
      <c r="G471" s="468">
        <f t="shared" si="115"/>
        <v>10.5</v>
      </c>
      <c r="H471" s="407">
        <f t="shared" si="115"/>
        <v>1.2</v>
      </c>
      <c r="I471" s="407">
        <f t="shared" si="116"/>
        <v>12.06</v>
      </c>
      <c r="J471" s="407">
        <f t="shared" si="112"/>
        <v>12.099999999105931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12.56</v>
      </c>
      <c r="N471" s="410">
        <f t="shared" si="120"/>
        <v>12.599999999105931</v>
      </c>
      <c r="O471" s="411"/>
      <c r="P471" s="485">
        <f t="shared" ca="1" si="121"/>
        <v>0.54820601851851858</v>
      </c>
      <c r="Q471" s="484">
        <f t="shared" ca="1" si="122"/>
        <v>0.54834490740740749</v>
      </c>
      <c r="R471" s="486">
        <v>3.9999999105930328E-2</v>
      </c>
      <c r="S471" s="486"/>
      <c r="T471">
        <v>21</v>
      </c>
      <c r="U471" s="469" t="str">
        <f t="shared" si="113"/>
        <v>C15-R45</v>
      </c>
      <c r="V471">
        <v>15</v>
      </c>
      <c r="W471" s="470" t="s">
        <v>493</v>
      </c>
      <c r="X471" s="470" t="s">
        <v>494</v>
      </c>
      <c r="Y471">
        <v>45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C15-R47</v>
      </c>
      <c r="D472" s="405">
        <v>0.41085648148148146</v>
      </c>
      <c r="E472" s="405">
        <v>0.41100694444444447</v>
      </c>
      <c r="F472" s="406">
        <f t="shared" si="115"/>
        <v>1.56</v>
      </c>
      <c r="G472" s="468">
        <f t="shared" si="115"/>
        <v>10.5</v>
      </c>
      <c r="H472" s="407">
        <f t="shared" si="115"/>
        <v>1.2</v>
      </c>
      <c r="I472" s="407">
        <f t="shared" si="116"/>
        <v>12.06</v>
      </c>
      <c r="J472" s="407">
        <f t="shared" si="112"/>
        <v>12.210000005960465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12.56</v>
      </c>
      <c r="N472" s="410">
        <f t="shared" si="120"/>
        <v>12.710000005960465</v>
      </c>
      <c r="O472" s="411"/>
      <c r="P472" s="485">
        <f t="shared" ca="1" si="121"/>
        <v>0.54859953703703712</v>
      </c>
      <c r="Q472" s="484">
        <f t="shared" ca="1" si="122"/>
        <v>0.54876157407407411</v>
      </c>
      <c r="R472" s="486">
        <v>0.15000000596046448</v>
      </c>
      <c r="S472" s="486"/>
      <c r="T472">
        <v>21</v>
      </c>
      <c r="U472" s="469" t="str">
        <f t="shared" si="113"/>
        <v>C15-R47</v>
      </c>
      <c r="V472">
        <v>15</v>
      </c>
      <c r="W472" s="470" t="s">
        <v>493</v>
      </c>
      <c r="X472" s="470" t="s">
        <v>494</v>
      </c>
      <c r="Y472">
        <v>47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C15-R49</v>
      </c>
      <c r="D473" s="405">
        <v>0.41112268518518519</v>
      </c>
      <c r="E473" s="405">
        <v>0.41127314814814814</v>
      </c>
      <c r="F473" s="406">
        <f t="shared" si="115"/>
        <v>1.56</v>
      </c>
      <c r="G473" s="468">
        <f t="shared" si="115"/>
        <v>10.5</v>
      </c>
      <c r="H473" s="407">
        <f t="shared" si="115"/>
        <v>1.2</v>
      </c>
      <c r="I473" s="407">
        <f t="shared" si="116"/>
        <v>12.06</v>
      </c>
      <c r="J473" s="407">
        <f t="shared" si="112"/>
        <v>12.130000000298024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12.56</v>
      </c>
      <c r="N473" s="410">
        <f t="shared" si="120"/>
        <v>12.630000000298024</v>
      </c>
      <c r="O473" s="411"/>
      <c r="P473" s="485">
        <f t="shared" ca="1" si="121"/>
        <v>0.54901620370370374</v>
      </c>
      <c r="Q473" s="484">
        <f t="shared" ca="1" si="122"/>
        <v>0.54916666666666669</v>
      </c>
      <c r="R473" s="486">
        <v>7.0000000298023224E-2</v>
      </c>
      <c r="S473" s="486"/>
      <c r="T473">
        <v>21</v>
      </c>
      <c r="U473" s="469" t="str">
        <f t="shared" si="113"/>
        <v>C15-R49</v>
      </c>
      <c r="V473">
        <v>15</v>
      </c>
      <c r="W473" s="470" t="s">
        <v>493</v>
      </c>
      <c r="X473" s="470" t="s">
        <v>494</v>
      </c>
      <c r="Y473">
        <v>49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C15-R51</v>
      </c>
      <c r="D474" s="405">
        <v>0.41141203703703705</v>
      </c>
      <c r="E474" s="405">
        <v>0.41158564814814813</v>
      </c>
      <c r="F474" s="406">
        <f t="shared" si="115"/>
        <v>1.56</v>
      </c>
      <c r="G474" s="468">
        <f t="shared" si="115"/>
        <v>10.5</v>
      </c>
      <c r="H474" s="407">
        <f t="shared" si="115"/>
        <v>1.2</v>
      </c>
      <c r="I474" s="407">
        <f t="shared" si="116"/>
        <v>12.06</v>
      </c>
      <c r="J474" s="407">
        <f t="shared" si="112"/>
        <v>12.099999999105931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12.56</v>
      </c>
      <c r="N474" s="410">
        <f t="shared" si="120"/>
        <v>12.599999999105931</v>
      </c>
      <c r="O474" s="411"/>
      <c r="P474" s="485">
        <f t="shared" ca="1" si="121"/>
        <v>0.54943287037037036</v>
      </c>
      <c r="Q474" s="484">
        <f t="shared" ca="1" si="122"/>
        <v>0.54958333333333331</v>
      </c>
      <c r="R474" s="486">
        <v>3.9999999105930328E-2</v>
      </c>
      <c r="S474" s="486"/>
      <c r="T474">
        <v>21</v>
      </c>
      <c r="U474" s="469" t="str">
        <f t="shared" si="113"/>
        <v>C15-R51</v>
      </c>
      <c r="V474">
        <v>15</v>
      </c>
      <c r="W474" s="470" t="s">
        <v>493</v>
      </c>
      <c r="X474" s="470" t="s">
        <v>494</v>
      </c>
      <c r="Y474">
        <v>51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C15-R53</v>
      </c>
      <c r="D475" s="405">
        <v>0.41165509259259259</v>
      </c>
      <c r="E475" s="405">
        <v>0.41181712962962963</v>
      </c>
      <c r="F475" s="406">
        <f t="shared" si="115"/>
        <v>1.56</v>
      </c>
      <c r="G475" s="468">
        <f t="shared" si="115"/>
        <v>10.5</v>
      </c>
      <c r="H475" s="407">
        <f t="shared" si="115"/>
        <v>1.2</v>
      </c>
      <c r="I475" s="407">
        <f t="shared" si="116"/>
        <v>12.06</v>
      </c>
      <c r="J475" s="407">
        <f t="shared" si="112"/>
        <v>12.160000001490117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12.56</v>
      </c>
      <c r="N475" s="410">
        <f t="shared" si="120"/>
        <v>12.660000001490117</v>
      </c>
      <c r="O475" s="411"/>
      <c r="P475" s="485">
        <f t="shared" ca="1" si="121"/>
        <v>0.54987268518518517</v>
      </c>
      <c r="Q475" s="484">
        <f t="shared" ca="1" si="122"/>
        <v>0.55002314814814812</v>
      </c>
      <c r="R475" s="486">
        <v>0.10000000149011612</v>
      </c>
      <c r="S475" s="486"/>
      <c r="T475">
        <v>21</v>
      </c>
      <c r="U475" s="469" t="str">
        <f t="shared" si="113"/>
        <v>C15-R53</v>
      </c>
      <c r="V475">
        <v>15</v>
      </c>
      <c r="W475" s="470" t="s">
        <v>493</v>
      </c>
      <c r="X475" s="470" t="s">
        <v>494</v>
      </c>
      <c r="Y475">
        <v>53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C15-R55</v>
      </c>
      <c r="D476" s="405">
        <v>0.41192129629629631</v>
      </c>
      <c r="E476" s="405">
        <v>0.41208333333333336</v>
      </c>
      <c r="F476" s="406">
        <f t="shared" si="115"/>
        <v>1.56</v>
      </c>
      <c r="G476" s="468">
        <f t="shared" si="115"/>
        <v>10.5</v>
      </c>
      <c r="H476" s="407">
        <f t="shared" si="115"/>
        <v>1.2</v>
      </c>
      <c r="I476" s="407">
        <f t="shared" si="116"/>
        <v>12.06</v>
      </c>
      <c r="J476" s="407">
        <f t="shared" si="112"/>
        <v>12.069999999776483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12.56</v>
      </c>
      <c r="N476" s="410">
        <f t="shared" si="120"/>
        <v>12.569999999776483</v>
      </c>
      <c r="O476" s="411"/>
      <c r="P476" s="485">
        <f t="shared" ca="1" si="121"/>
        <v>0.55031249999999998</v>
      </c>
      <c r="Q476" s="484">
        <f t="shared" ca="1" si="122"/>
        <v>0.55048611111111112</v>
      </c>
      <c r="R476" s="486">
        <v>9.9999997764825821E-3</v>
      </c>
      <c r="S476" s="486"/>
      <c r="T476">
        <v>22</v>
      </c>
      <c r="U476" s="469" t="str">
        <f t="shared" si="113"/>
        <v>C15-R55</v>
      </c>
      <c r="V476">
        <v>15</v>
      </c>
      <c r="W476" s="470" t="s">
        <v>493</v>
      </c>
      <c r="X476" s="470" t="s">
        <v>494</v>
      </c>
      <c r="Y476">
        <v>55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C15-R57</v>
      </c>
      <c r="D477" s="405">
        <v>0.41219907407407408</v>
      </c>
      <c r="E477" s="405">
        <v>0.41236111111111112</v>
      </c>
      <c r="F477" s="406">
        <f t="shared" si="115"/>
        <v>1.56</v>
      </c>
      <c r="G477" s="468">
        <f t="shared" si="115"/>
        <v>10.5</v>
      </c>
      <c r="H477" s="407">
        <f t="shared" si="115"/>
        <v>1.2</v>
      </c>
      <c r="I477" s="407">
        <f t="shared" si="116"/>
        <v>12.06</v>
      </c>
      <c r="J477" s="407">
        <f t="shared" si="112"/>
        <v>12.139999998211861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12.56</v>
      </c>
      <c r="N477" s="410">
        <f t="shared" si="120"/>
        <v>12.639999998211861</v>
      </c>
      <c r="O477" s="411"/>
      <c r="P477" s="485">
        <f t="shared" ca="1" si="121"/>
        <v>0.55071759259259256</v>
      </c>
      <c r="Q477" s="484">
        <f t="shared" ca="1" si="122"/>
        <v>0.55085648148148147</v>
      </c>
      <c r="R477" s="486">
        <v>7.9999998211860657E-2</v>
      </c>
      <c r="S477" s="486"/>
      <c r="T477">
        <v>22</v>
      </c>
      <c r="U477" s="469" t="str">
        <f t="shared" si="113"/>
        <v>C15-R57</v>
      </c>
      <c r="V477">
        <v>15</v>
      </c>
      <c r="W477" s="470" t="s">
        <v>493</v>
      </c>
      <c r="X477" s="470" t="s">
        <v>494</v>
      </c>
      <c r="Y477">
        <v>57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C16-R60</v>
      </c>
      <c r="D478" s="405">
        <v>0.41243055555555558</v>
      </c>
      <c r="E478" s="405">
        <v>0.41259259259259257</v>
      </c>
      <c r="F478" s="406">
        <f t="shared" si="115"/>
        <v>1.56</v>
      </c>
      <c r="G478" s="468">
        <f t="shared" si="115"/>
        <v>10.5</v>
      </c>
      <c r="H478" s="407">
        <f t="shared" si="115"/>
        <v>1.2</v>
      </c>
      <c r="I478" s="407">
        <f t="shared" si="116"/>
        <v>12.06</v>
      </c>
      <c r="J478" s="407">
        <f t="shared" si="112"/>
        <v>12.119999998658896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12.56</v>
      </c>
      <c r="N478" s="410">
        <f t="shared" si="120"/>
        <v>12.619999998658896</v>
      </c>
      <c r="O478" s="411"/>
      <c r="P478" s="485">
        <f t="shared" ca="1" si="121"/>
        <v>0.55112268518518515</v>
      </c>
      <c r="Q478" s="484">
        <f t="shared" ca="1" si="122"/>
        <v>0.55129629629629628</v>
      </c>
      <c r="R478" s="486">
        <v>5.9999998658895493E-2</v>
      </c>
      <c r="S478" s="486"/>
      <c r="T478">
        <v>22</v>
      </c>
      <c r="U478" s="469" t="str">
        <f t="shared" si="113"/>
        <v>C16-R60</v>
      </c>
      <c r="V478">
        <v>16</v>
      </c>
      <c r="W478" s="470" t="s">
        <v>493</v>
      </c>
      <c r="X478" s="470" t="s">
        <v>494</v>
      </c>
      <c r="Y478">
        <v>60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C16-R58</v>
      </c>
      <c r="D479" s="405">
        <v>0.41269675925925925</v>
      </c>
      <c r="E479" s="405">
        <v>0.41285879629629629</v>
      </c>
      <c r="F479" s="406">
        <f t="shared" si="115"/>
        <v>1.56</v>
      </c>
      <c r="G479" s="468">
        <f t="shared" si="115"/>
        <v>10.5</v>
      </c>
      <c r="H479" s="407">
        <f t="shared" si="115"/>
        <v>1.2</v>
      </c>
      <c r="I479" s="407">
        <f t="shared" si="116"/>
        <v>12.06</v>
      </c>
      <c r="J479" s="407">
        <f t="shared" si="112"/>
        <v>12.110000000745059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12.56</v>
      </c>
      <c r="N479" s="410">
        <f t="shared" si="120"/>
        <v>12.610000000745059</v>
      </c>
      <c r="O479" s="411"/>
      <c r="P479" s="485">
        <f t="shared" ca="1" si="121"/>
        <v>0.55157407407407411</v>
      </c>
      <c r="Q479" s="484">
        <f t="shared" ca="1" si="122"/>
        <v>0.55171296296296302</v>
      </c>
      <c r="R479" s="486">
        <v>5.000000074505806E-2</v>
      </c>
      <c r="S479" s="486"/>
      <c r="T479">
        <v>22</v>
      </c>
      <c r="U479" s="469" t="str">
        <f t="shared" si="113"/>
        <v>C16-R58</v>
      </c>
      <c r="V479">
        <v>16</v>
      </c>
      <c r="W479" s="470" t="s">
        <v>493</v>
      </c>
      <c r="X479" s="470" t="s">
        <v>494</v>
      </c>
      <c r="Y479">
        <v>58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C16-R56</v>
      </c>
      <c r="D480" s="405">
        <v>0.41292824074074075</v>
      </c>
      <c r="E480" s="405">
        <v>0.41310185185185183</v>
      </c>
      <c r="F480" s="406">
        <f t="shared" si="115"/>
        <v>1.56</v>
      </c>
      <c r="G480" s="468">
        <f t="shared" si="115"/>
        <v>10.5</v>
      </c>
      <c r="H480" s="407">
        <f t="shared" si="115"/>
        <v>1.2</v>
      </c>
      <c r="I480" s="407">
        <f t="shared" si="116"/>
        <v>12.06</v>
      </c>
      <c r="J480" s="407">
        <f t="shared" si="112"/>
        <v>12.089999999329448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12.56</v>
      </c>
      <c r="N480" s="410">
        <f t="shared" si="120"/>
        <v>12.589999999329448</v>
      </c>
      <c r="O480" s="411"/>
      <c r="P480" s="485">
        <f t="shared" ca="1" si="121"/>
        <v>0.55196759259259265</v>
      </c>
      <c r="Q480" s="484">
        <f t="shared" ca="1" si="122"/>
        <v>0.5521180555555556</v>
      </c>
      <c r="R480" s="486">
        <v>2.9999999329447746E-2</v>
      </c>
      <c r="S480" s="486"/>
      <c r="T480">
        <v>22</v>
      </c>
      <c r="U480" s="469" t="str">
        <f t="shared" si="113"/>
        <v>C16-R56</v>
      </c>
      <c r="V480">
        <v>16</v>
      </c>
      <c r="W480" s="470" t="s">
        <v>493</v>
      </c>
      <c r="X480" s="470" t="s">
        <v>494</v>
      </c>
      <c r="Y480">
        <v>56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C16-R54</v>
      </c>
      <c r="D481" s="405">
        <v>0.41315972222222225</v>
      </c>
      <c r="E481" s="405">
        <v>0.4133101851851852</v>
      </c>
      <c r="F481" s="406">
        <f t="shared" si="115"/>
        <v>1.56</v>
      </c>
      <c r="G481" s="468">
        <f t="shared" si="115"/>
        <v>10.5</v>
      </c>
      <c r="H481" s="407">
        <f t="shared" si="115"/>
        <v>1.2</v>
      </c>
      <c r="I481" s="407">
        <f t="shared" si="116"/>
        <v>12.06</v>
      </c>
      <c r="J481" s="407">
        <f t="shared" si="112"/>
        <v>12.139999998211861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12.56</v>
      </c>
      <c r="N481" s="410">
        <f t="shared" si="120"/>
        <v>12.639999998211861</v>
      </c>
      <c r="O481" s="411"/>
      <c r="P481" s="485">
        <f t="shared" ca="1" si="121"/>
        <v>0.55239583333333342</v>
      </c>
      <c r="Q481" s="484">
        <f t="shared" ca="1" si="122"/>
        <v>0.55256944444444456</v>
      </c>
      <c r="R481" s="486">
        <v>7.9999998211860657E-2</v>
      </c>
      <c r="S481" s="486"/>
      <c r="T481">
        <v>22</v>
      </c>
      <c r="U481" s="469" t="str">
        <f t="shared" si="113"/>
        <v>C16-R54</v>
      </c>
      <c r="V481">
        <v>16</v>
      </c>
      <c r="W481" s="470" t="s">
        <v>493</v>
      </c>
      <c r="X481" s="470" t="s">
        <v>494</v>
      </c>
      <c r="Y481">
        <v>54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C16-R52</v>
      </c>
      <c r="D482" s="405">
        <v>0.41339120370370369</v>
      </c>
      <c r="E482" s="405">
        <v>0.41355324074074074</v>
      </c>
      <c r="F482" s="406">
        <f t="shared" si="115"/>
        <v>1.56</v>
      </c>
      <c r="G482" s="468">
        <f t="shared" si="115"/>
        <v>10.5</v>
      </c>
      <c r="H482" s="407">
        <f t="shared" si="115"/>
        <v>1.2</v>
      </c>
      <c r="I482" s="407">
        <f t="shared" si="116"/>
        <v>12.06</v>
      </c>
      <c r="J482" s="407">
        <f t="shared" si="112"/>
        <v>12.179999997317791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12.56</v>
      </c>
      <c r="N482" s="410">
        <f t="shared" si="120"/>
        <v>12.679999997317791</v>
      </c>
      <c r="O482" s="411"/>
      <c r="P482" s="485">
        <f t="shared" ca="1" si="121"/>
        <v>0.55283564814814823</v>
      </c>
      <c r="Q482" s="484">
        <f t="shared" ca="1" si="122"/>
        <v>0.55300925925925937</v>
      </c>
      <c r="R482" s="486">
        <v>0.11999999731779099</v>
      </c>
      <c r="S482" s="486"/>
      <c r="T482">
        <v>22</v>
      </c>
      <c r="U482" s="469" t="str">
        <f t="shared" si="113"/>
        <v>C16-R52</v>
      </c>
      <c r="V482">
        <v>16</v>
      </c>
      <c r="W482" s="470" t="s">
        <v>493</v>
      </c>
      <c r="X482" s="470" t="s">
        <v>494</v>
      </c>
      <c r="Y482">
        <v>52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C16-R50</v>
      </c>
      <c r="D483" s="405">
        <v>0.41362268518518519</v>
      </c>
      <c r="E483" s="405">
        <v>0.41377314814814814</v>
      </c>
      <c r="F483" s="406">
        <f t="shared" ref="F483:H498" si="123">F482</f>
        <v>1.56</v>
      </c>
      <c r="G483" s="468">
        <f t="shared" si="123"/>
        <v>10.5</v>
      </c>
      <c r="H483" s="407">
        <f t="shared" si="123"/>
        <v>1.2</v>
      </c>
      <c r="I483" s="407">
        <f t="shared" si="116"/>
        <v>12.06</v>
      </c>
      <c r="J483" s="407">
        <f t="shared" si="112"/>
        <v>12.079999999552966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12.56</v>
      </c>
      <c r="N483" s="410">
        <f t="shared" si="120"/>
        <v>12.579999999552966</v>
      </c>
      <c r="O483" s="411"/>
      <c r="P483" s="485">
        <f t="shared" ca="1" si="121"/>
        <v>0.55329861111111123</v>
      </c>
      <c r="Q483" s="484">
        <f t="shared" ca="1" si="122"/>
        <v>0.55344907407407418</v>
      </c>
      <c r="R483" s="486">
        <v>1.9999999552965164E-2</v>
      </c>
      <c r="S483" s="486"/>
      <c r="T483">
        <v>22</v>
      </c>
      <c r="U483" s="469" t="str">
        <f t="shared" si="113"/>
        <v>C16-R50</v>
      </c>
      <c r="V483">
        <v>16</v>
      </c>
      <c r="W483" s="470" t="s">
        <v>493</v>
      </c>
      <c r="X483" s="470" t="s">
        <v>494</v>
      </c>
      <c r="Y483">
        <v>50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C16-R48</v>
      </c>
      <c r="D484" s="405">
        <v>0.41390046296296296</v>
      </c>
      <c r="E484" s="405">
        <v>0.4140625</v>
      </c>
      <c r="F484" s="406">
        <f t="shared" si="123"/>
        <v>1.56</v>
      </c>
      <c r="G484" s="468">
        <f t="shared" si="123"/>
        <v>10.5</v>
      </c>
      <c r="H484" s="407">
        <f t="shared" si="123"/>
        <v>1.2</v>
      </c>
      <c r="I484" s="407">
        <f t="shared" si="116"/>
        <v>12.06</v>
      </c>
      <c r="J484" s="407">
        <f t="shared" si="112"/>
        <v>12.160000001490117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12.56</v>
      </c>
      <c r="N484" s="410">
        <f t="shared" si="120"/>
        <v>12.660000001490117</v>
      </c>
      <c r="O484" s="411"/>
      <c r="P484" s="485">
        <f t="shared" ca="1" si="121"/>
        <v>0.55369212962962977</v>
      </c>
      <c r="Q484" s="484">
        <f t="shared" ca="1" si="122"/>
        <v>0.55383101851851868</v>
      </c>
      <c r="R484" s="486">
        <v>0.10000000149011612</v>
      </c>
      <c r="S484" s="486"/>
      <c r="T484">
        <v>22</v>
      </c>
      <c r="U484" s="469" t="str">
        <f t="shared" si="113"/>
        <v>C16-R48</v>
      </c>
      <c r="V484">
        <v>16</v>
      </c>
      <c r="W484" s="470" t="s">
        <v>493</v>
      </c>
      <c r="X484" s="470" t="s">
        <v>494</v>
      </c>
      <c r="Y484">
        <v>48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C16-R46</v>
      </c>
      <c r="D485" s="405">
        <v>0.41414351851851849</v>
      </c>
      <c r="E485" s="405">
        <v>0.41430555555555554</v>
      </c>
      <c r="F485" s="406">
        <f t="shared" si="123"/>
        <v>1.56</v>
      </c>
      <c r="G485" s="468">
        <f t="shared" si="123"/>
        <v>10.5</v>
      </c>
      <c r="H485" s="407">
        <f t="shared" si="123"/>
        <v>1.2</v>
      </c>
      <c r="I485" s="407">
        <f t="shared" si="116"/>
        <v>12.06</v>
      </c>
      <c r="J485" s="407">
        <f t="shared" si="112"/>
        <v>12.089999999329448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12.56</v>
      </c>
      <c r="N485" s="410">
        <f t="shared" si="120"/>
        <v>12.589999999329448</v>
      </c>
      <c r="O485" s="411"/>
      <c r="P485" s="485">
        <f t="shared" ca="1" si="121"/>
        <v>0.55408564814814831</v>
      </c>
      <c r="Q485" s="484">
        <f t="shared" ca="1" si="122"/>
        <v>0.55425925925925945</v>
      </c>
      <c r="R485" s="486">
        <v>2.9999999329447746E-2</v>
      </c>
      <c r="S485" s="486"/>
      <c r="T485">
        <v>22</v>
      </c>
      <c r="U485" s="469" t="str">
        <f t="shared" si="113"/>
        <v>C16-R46</v>
      </c>
      <c r="V485">
        <v>16</v>
      </c>
      <c r="W485" s="470" t="s">
        <v>493</v>
      </c>
      <c r="X485" s="470" t="s">
        <v>494</v>
      </c>
      <c r="Y485">
        <v>46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C16-R44</v>
      </c>
      <c r="D486" s="405">
        <v>0.41437499999999999</v>
      </c>
      <c r="E486" s="405">
        <v>0.4145138888888889</v>
      </c>
      <c r="F486" s="406">
        <f t="shared" si="123"/>
        <v>1.56</v>
      </c>
      <c r="G486" s="468">
        <f t="shared" si="123"/>
        <v>10.5</v>
      </c>
      <c r="H486" s="407">
        <f t="shared" si="123"/>
        <v>1.2</v>
      </c>
      <c r="I486" s="407">
        <f t="shared" si="116"/>
        <v>12.06</v>
      </c>
      <c r="J486" s="407">
        <f t="shared" si="112"/>
        <v>12.169999999403954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12.56</v>
      </c>
      <c r="N486" s="410">
        <f t="shared" si="120"/>
        <v>12.669999999403954</v>
      </c>
      <c r="O486" s="411"/>
      <c r="P486" s="485">
        <f t="shared" ca="1" si="121"/>
        <v>0.55454861111111131</v>
      </c>
      <c r="Q486" s="484">
        <f t="shared" ca="1" si="122"/>
        <v>0.55469907407407426</v>
      </c>
      <c r="R486" s="486">
        <v>0.10999999940395355</v>
      </c>
      <c r="S486" s="486"/>
      <c r="T486">
        <v>22</v>
      </c>
      <c r="U486" s="469" t="str">
        <f t="shared" si="113"/>
        <v>C16-R44</v>
      </c>
      <c r="V486">
        <v>16</v>
      </c>
      <c r="W486" s="470" t="s">
        <v>493</v>
      </c>
      <c r="X486" s="470" t="s">
        <v>494</v>
      </c>
      <c r="Y486">
        <v>44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C16-R42</v>
      </c>
      <c r="D487" s="405">
        <v>0.41466435185185185</v>
      </c>
      <c r="E487" s="405">
        <v>0.41480324074074076</v>
      </c>
      <c r="F487" s="406">
        <f t="shared" si="123"/>
        <v>1.56</v>
      </c>
      <c r="G487" s="468">
        <f t="shared" si="123"/>
        <v>10.5</v>
      </c>
      <c r="H487" s="407">
        <f t="shared" si="123"/>
        <v>1.2</v>
      </c>
      <c r="I487" s="407">
        <f t="shared" si="116"/>
        <v>12.06</v>
      </c>
      <c r="J487" s="407">
        <f t="shared" si="112"/>
        <v>12.189999995231629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12.56</v>
      </c>
      <c r="N487" s="410">
        <f t="shared" si="120"/>
        <v>12.689999995231629</v>
      </c>
      <c r="O487" s="411"/>
      <c r="P487" s="485">
        <f t="shared" ca="1" si="121"/>
        <v>0.55498842592592612</v>
      </c>
      <c r="Q487" s="484">
        <f t="shared" ca="1" si="122"/>
        <v>0.55513888888888907</v>
      </c>
      <c r="R487" s="486">
        <v>0.12999999523162842</v>
      </c>
      <c r="S487" s="486"/>
      <c r="T487">
        <v>22</v>
      </c>
      <c r="U487" s="469" t="str">
        <f t="shared" si="113"/>
        <v>C16-R42</v>
      </c>
      <c r="V487">
        <v>16</v>
      </c>
      <c r="W487" s="470" t="s">
        <v>493</v>
      </c>
      <c r="X487" s="470" t="s">
        <v>494</v>
      </c>
      <c r="Y487">
        <v>42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C16-R40</v>
      </c>
      <c r="D488" s="405">
        <v>0.41490740740740739</v>
      </c>
      <c r="E488" s="405">
        <v>0.4150578703703704</v>
      </c>
      <c r="F488" s="406">
        <f t="shared" si="123"/>
        <v>1.56</v>
      </c>
      <c r="G488" s="468">
        <f t="shared" si="123"/>
        <v>10.5</v>
      </c>
      <c r="H488" s="407">
        <f t="shared" si="123"/>
        <v>1.2</v>
      </c>
      <c r="I488" s="407">
        <f t="shared" si="116"/>
        <v>12.06</v>
      </c>
      <c r="J488" s="407">
        <f t="shared" si="112"/>
        <v>12.079999999552966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12.56</v>
      </c>
      <c r="N488" s="410">
        <f t="shared" si="120"/>
        <v>12.579999999552966</v>
      </c>
      <c r="O488" s="411"/>
      <c r="P488" s="485">
        <f t="shared" ca="1" si="121"/>
        <v>0.5553935185185187</v>
      </c>
      <c r="Q488" s="484">
        <f t="shared" ca="1" si="122"/>
        <v>0.55556712962962984</v>
      </c>
      <c r="R488" s="486">
        <v>1.9999999552965164E-2</v>
      </c>
      <c r="S488" s="486"/>
      <c r="T488">
        <v>22</v>
      </c>
      <c r="U488" s="469" t="str">
        <f t="shared" si="113"/>
        <v>C16-R40</v>
      </c>
      <c r="V488">
        <v>16</v>
      </c>
      <c r="W488" s="470" t="s">
        <v>493</v>
      </c>
      <c r="X488" s="470" t="s">
        <v>494</v>
      </c>
      <c r="Y488">
        <v>40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C16-R38</v>
      </c>
      <c r="D489" s="405">
        <v>0.41517361111111112</v>
      </c>
      <c r="E489" s="405">
        <v>0.41533564814814816</v>
      </c>
      <c r="F489" s="406">
        <f t="shared" si="123"/>
        <v>1.56</v>
      </c>
      <c r="G489" s="468">
        <f t="shared" si="123"/>
        <v>10.5</v>
      </c>
      <c r="H489" s="407">
        <f t="shared" si="123"/>
        <v>1.2</v>
      </c>
      <c r="I489" s="407">
        <f t="shared" si="116"/>
        <v>12.06</v>
      </c>
      <c r="J489" s="407">
        <f t="shared" si="112"/>
        <v>12.110000000745059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12.56</v>
      </c>
      <c r="N489" s="410">
        <f t="shared" si="120"/>
        <v>12.610000000745059</v>
      </c>
      <c r="O489" s="411"/>
      <c r="P489" s="485">
        <f t="shared" ca="1" si="121"/>
        <v>0.55583333333333351</v>
      </c>
      <c r="Q489" s="484">
        <f t="shared" ca="1" si="122"/>
        <v>0.55598379629629646</v>
      </c>
      <c r="R489" s="486">
        <v>5.000000074505806E-2</v>
      </c>
      <c r="S489" s="486"/>
      <c r="T489">
        <v>22</v>
      </c>
      <c r="U489" s="469" t="str">
        <f t="shared" si="113"/>
        <v>C16-R38</v>
      </c>
      <c r="V489">
        <v>16</v>
      </c>
      <c r="W489" s="470" t="s">
        <v>493</v>
      </c>
      <c r="X489" s="470" t="s">
        <v>494</v>
      </c>
      <c r="Y489">
        <v>38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C16-R36</v>
      </c>
      <c r="D490" s="405">
        <v>0.41543981481481479</v>
      </c>
      <c r="E490" s="405">
        <v>0.4155787037037037</v>
      </c>
      <c r="F490" s="406">
        <f t="shared" si="123"/>
        <v>1.56</v>
      </c>
      <c r="G490" s="468">
        <f t="shared" si="123"/>
        <v>10.5</v>
      </c>
      <c r="H490" s="407">
        <f t="shared" si="123"/>
        <v>1.2</v>
      </c>
      <c r="I490" s="407">
        <f t="shared" si="116"/>
        <v>12.06</v>
      </c>
      <c r="J490" s="407">
        <f t="shared" si="112"/>
        <v>12.099999999105931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12.56</v>
      </c>
      <c r="N490" s="410">
        <f t="shared" si="120"/>
        <v>12.599999999105931</v>
      </c>
      <c r="O490" s="411"/>
      <c r="P490" s="485">
        <f t="shared" ca="1" si="121"/>
        <v>0.55622685185185206</v>
      </c>
      <c r="Q490" s="484">
        <f t="shared" ca="1" si="122"/>
        <v>0.55636574074074097</v>
      </c>
      <c r="R490" s="486">
        <v>3.9999999105930328E-2</v>
      </c>
      <c r="S490" s="486"/>
      <c r="T490">
        <v>22</v>
      </c>
      <c r="U490" s="469" t="str">
        <f t="shared" si="113"/>
        <v>C16-R36</v>
      </c>
      <c r="V490">
        <v>16</v>
      </c>
      <c r="W490" s="470" t="s">
        <v>493</v>
      </c>
      <c r="X490" s="470" t="s">
        <v>494</v>
      </c>
      <c r="Y490">
        <v>36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C16-R34</v>
      </c>
      <c r="D491" s="405">
        <v>0.41571759259259261</v>
      </c>
      <c r="E491" s="405">
        <v>0.41586805555555556</v>
      </c>
      <c r="F491" s="406">
        <f t="shared" si="123"/>
        <v>1.56</v>
      </c>
      <c r="G491" s="468">
        <f t="shared" si="123"/>
        <v>10.5</v>
      </c>
      <c r="H491" s="407">
        <f t="shared" si="123"/>
        <v>1.2</v>
      </c>
      <c r="I491" s="407">
        <f t="shared" si="116"/>
        <v>12.06</v>
      </c>
      <c r="J491" s="407">
        <f t="shared" si="112"/>
        <v>12.130000000298024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12.56</v>
      </c>
      <c r="N491" s="410">
        <f t="shared" si="120"/>
        <v>12.630000000298024</v>
      </c>
      <c r="O491" s="411"/>
      <c r="P491" s="485">
        <f t="shared" ca="1" si="121"/>
        <v>0.55663194444444464</v>
      </c>
      <c r="Q491" s="484">
        <f t="shared" ca="1" si="122"/>
        <v>0.55677083333333355</v>
      </c>
      <c r="R491" s="486">
        <v>7.0000000298023224E-2</v>
      </c>
      <c r="S491" s="486"/>
      <c r="T491">
        <v>22</v>
      </c>
      <c r="U491" s="469" t="str">
        <f t="shared" si="113"/>
        <v>C16-R34</v>
      </c>
      <c r="V491">
        <v>16</v>
      </c>
      <c r="W491" s="470" t="s">
        <v>493</v>
      </c>
      <c r="X491" s="470" t="s">
        <v>494</v>
      </c>
      <c r="Y491">
        <v>34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C16-R32</v>
      </c>
      <c r="D492" s="405">
        <v>0.41600694444444447</v>
      </c>
      <c r="E492" s="405">
        <v>0.41615740740740742</v>
      </c>
      <c r="F492" s="406">
        <f t="shared" si="123"/>
        <v>1.56</v>
      </c>
      <c r="G492" s="468">
        <f t="shared" si="123"/>
        <v>10.5</v>
      </c>
      <c r="H492" s="407">
        <f t="shared" si="123"/>
        <v>1.2</v>
      </c>
      <c r="I492" s="407">
        <f t="shared" si="116"/>
        <v>12.06</v>
      </c>
      <c r="J492" s="407">
        <f t="shared" si="112"/>
        <v>12.130000000298024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12.56</v>
      </c>
      <c r="N492" s="410">
        <f t="shared" si="120"/>
        <v>12.630000000298024</v>
      </c>
      <c r="O492" s="411"/>
      <c r="P492" s="485">
        <f t="shared" ca="1" si="121"/>
        <v>0.55700231481481499</v>
      </c>
      <c r="Q492" s="484">
        <f t="shared" ca="1" si="122"/>
        <v>0.5571412037037039</v>
      </c>
      <c r="R492" s="486">
        <v>7.0000000298023224E-2</v>
      </c>
      <c r="S492" s="486"/>
      <c r="T492">
        <v>22</v>
      </c>
      <c r="U492" s="469" t="str">
        <f t="shared" si="113"/>
        <v>C16-R32</v>
      </c>
      <c r="V492">
        <v>16</v>
      </c>
      <c r="W492" s="470" t="s">
        <v>493</v>
      </c>
      <c r="X492" s="470" t="s">
        <v>494</v>
      </c>
      <c r="Y492">
        <v>32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C16-R30</v>
      </c>
      <c r="D493" s="405">
        <v>0.41629629629629628</v>
      </c>
      <c r="E493" s="405">
        <v>0.41645833333333332</v>
      </c>
      <c r="F493" s="406">
        <f t="shared" si="123"/>
        <v>1.56</v>
      </c>
      <c r="G493" s="468">
        <f t="shared" si="123"/>
        <v>10.5</v>
      </c>
      <c r="H493" s="407">
        <f t="shared" si="123"/>
        <v>1.2</v>
      </c>
      <c r="I493" s="407">
        <f t="shared" si="116"/>
        <v>12.06</v>
      </c>
      <c r="J493" s="407">
        <f t="shared" si="112"/>
        <v>12.079999999552966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12.56</v>
      </c>
      <c r="N493" s="410">
        <f t="shared" si="120"/>
        <v>12.579999999552966</v>
      </c>
      <c r="O493" s="411"/>
      <c r="P493" s="485">
        <f t="shared" ca="1" si="121"/>
        <v>0.55737268518518535</v>
      </c>
      <c r="Q493" s="484">
        <f t="shared" ca="1" si="122"/>
        <v>0.55751157407407426</v>
      </c>
      <c r="R493" s="486">
        <v>1.9999999552965164E-2</v>
      </c>
      <c r="S493" s="486"/>
      <c r="T493">
        <v>22</v>
      </c>
      <c r="U493" s="469" t="str">
        <f t="shared" si="113"/>
        <v>C16-R30</v>
      </c>
      <c r="V493">
        <v>16</v>
      </c>
      <c r="W493" s="470" t="s">
        <v>493</v>
      </c>
      <c r="X493" s="470" t="s">
        <v>494</v>
      </c>
      <c r="Y493">
        <v>30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C16-R28</v>
      </c>
      <c r="D494" s="405">
        <v>0.4165740740740741</v>
      </c>
      <c r="E494" s="405">
        <v>0.41671296296296295</v>
      </c>
      <c r="F494" s="406">
        <f t="shared" si="123"/>
        <v>1.56</v>
      </c>
      <c r="G494" s="468">
        <f t="shared" si="123"/>
        <v>10.5</v>
      </c>
      <c r="H494" s="407">
        <f t="shared" si="123"/>
        <v>1.2</v>
      </c>
      <c r="I494" s="407">
        <f t="shared" si="116"/>
        <v>12.06</v>
      </c>
      <c r="J494" s="407">
        <f t="shared" si="112"/>
        <v>12.110000000745059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12.56</v>
      </c>
      <c r="N494" s="410">
        <f t="shared" si="120"/>
        <v>12.610000000745059</v>
      </c>
      <c r="O494" s="411"/>
      <c r="P494" s="485">
        <f t="shared" ca="1" si="121"/>
        <v>0.55780092592592612</v>
      </c>
      <c r="Q494" s="484">
        <f t="shared" ca="1" si="122"/>
        <v>0.55795138888888907</v>
      </c>
      <c r="R494" s="486">
        <v>5.000000074505806E-2</v>
      </c>
      <c r="S494" s="486"/>
      <c r="T494">
        <v>22</v>
      </c>
      <c r="U494" s="469" t="str">
        <f t="shared" si="113"/>
        <v>C16-R28</v>
      </c>
      <c r="V494">
        <v>16</v>
      </c>
      <c r="W494" s="470" t="s">
        <v>493</v>
      </c>
      <c r="X494" s="470" t="s">
        <v>494</v>
      </c>
      <c r="Y494">
        <v>28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C16-R26</v>
      </c>
      <c r="D495" s="405">
        <v>0.41681712962962963</v>
      </c>
      <c r="E495" s="405">
        <v>0.41699074074074072</v>
      </c>
      <c r="F495" s="406">
        <f t="shared" si="123"/>
        <v>1.56</v>
      </c>
      <c r="G495" s="468">
        <f t="shared" si="123"/>
        <v>10.5</v>
      </c>
      <c r="H495" s="407">
        <f t="shared" si="123"/>
        <v>1.2</v>
      </c>
      <c r="I495" s="407">
        <f t="shared" si="116"/>
        <v>12.06</v>
      </c>
      <c r="J495" s="407">
        <f t="shared" si="112"/>
        <v>12.150000003576279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12.56</v>
      </c>
      <c r="N495" s="410">
        <f t="shared" si="120"/>
        <v>12.650000003576279</v>
      </c>
      <c r="O495" s="411"/>
      <c r="P495" s="485">
        <f t="shared" ca="1" si="121"/>
        <v>0.55824074074074093</v>
      </c>
      <c r="Q495" s="484">
        <f t="shared" ca="1" si="122"/>
        <v>0.55839120370370388</v>
      </c>
      <c r="R495" s="486">
        <v>9.0000003576278687E-2</v>
      </c>
      <c r="S495" s="486"/>
      <c r="T495">
        <v>22</v>
      </c>
      <c r="U495" s="469" t="str">
        <f t="shared" si="113"/>
        <v>C16-R26</v>
      </c>
      <c r="V495">
        <v>16</v>
      </c>
      <c r="W495" s="470" t="s">
        <v>493</v>
      </c>
      <c r="X495" s="470" t="s">
        <v>494</v>
      </c>
      <c r="Y495">
        <v>26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C16-R24</v>
      </c>
      <c r="D496" s="405">
        <v>0.41707175925925927</v>
      </c>
      <c r="E496" s="405">
        <v>0.41722222222222222</v>
      </c>
      <c r="F496" s="406">
        <f t="shared" si="123"/>
        <v>1.56</v>
      </c>
      <c r="G496" s="468">
        <f t="shared" si="123"/>
        <v>10.5</v>
      </c>
      <c r="H496" s="407">
        <f t="shared" si="123"/>
        <v>1.2</v>
      </c>
      <c r="I496" s="407">
        <f t="shared" si="116"/>
        <v>12.06</v>
      </c>
      <c r="J496" s="407">
        <f t="shared" si="112"/>
        <v>12.160000001490117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12.56</v>
      </c>
      <c r="N496" s="410">
        <f t="shared" si="120"/>
        <v>12.660000001490117</v>
      </c>
      <c r="O496" s="411"/>
      <c r="P496" s="485">
        <f t="shared" ca="1" si="121"/>
        <v>0.55863425925925947</v>
      </c>
      <c r="Q496" s="484">
        <f t="shared" ca="1" si="122"/>
        <v>0.55879629629629646</v>
      </c>
      <c r="R496" s="486">
        <v>0.10000000149011612</v>
      </c>
      <c r="S496" s="486"/>
      <c r="T496">
        <v>22</v>
      </c>
      <c r="U496" s="469" t="str">
        <f t="shared" si="113"/>
        <v>C16-R24</v>
      </c>
      <c r="V496">
        <v>16</v>
      </c>
      <c r="W496" s="470" t="s">
        <v>493</v>
      </c>
      <c r="X496" s="470" t="s">
        <v>494</v>
      </c>
      <c r="Y496">
        <v>24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C16-R22</v>
      </c>
      <c r="D497" s="405">
        <v>0.41734953703703703</v>
      </c>
      <c r="E497" s="405">
        <v>0.41748842592592594</v>
      </c>
      <c r="F497" s="406">
        <f t="shared" si="123"/>
        <v>1.56</v>
      </c>
      <c r="G497" s="468">
        <f t="shared" si="123"/>
        <v>10.5</v>
      </c>
      <c r="H497" s="407">
        <f t="shared" si="123"/>
        <v>1.2</v>
      </c>
      <c r="I497" s="407">
        <f t="shared" si="116"/>
        <v>12.06</v>
      </c>
      <c r="J497" s="407">
        <f t="shared" si="112"/>
        <v>12.099999999105931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12.56</v>
      </c>
      <c r="N497" s="410">
        <f t="shared" si="120"/>
        <v>12.599999999105931</v>
      </c>
      <c r="O497" s="411"/>
      <c r="P497" s="485">
        <f t="shared" ca="1" si="121"/>
        <v>0.55905092592592609</v>
      </c>
      <c r="Q497" s="484">
        <f t="shared" ca="1" si="122"/>
        <v>0.559189814814815</v>
      </c>
      <c r="R497" s="486">
        <v>3.9999999105930328E-2</v>
      </c>
      <c r="S497" s="486"/>
      <c r="T497">
        <v>22</v>
      </c>
      <c r="U497" s="469" t="str">
        <f t="shared" si="113"/>
        <v>C16-R22</v>
      </c>
      <c r="V497">
        <v>16</v>
      </c>
      <c r="W497" s="470" t="s">
        <v>493</v>
      </c>
      <c r="X497" s="470" t="s">
        <v>494</v>
      </c>
      <c r="Y497">
        <v>22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C16-R20</v>
      </c>
      <c r="D498" s="405">
        <v>0.41758101851851853</v>
      </c>
      <c r="E498" s="405">
        <v>0.41775462962962961</v>
      </c>
      <c r="F498" s="406">
        <f t="shared" si="123"/>
        <v>1.56</v>
      </c>
      <c r="G498" s="468">
        <f t="shared" si="123"/>
        <v>10.5</v>
      </c>
      <c r="H498" s="407">
        <f t="shared" si="123"/>
        <v>1.2</v>
      </c>
      <c r="I498" s="407">
        <f t="shared" si="116"/>
        <v>12.06</v>
      </c>
      <c r="J498" s="407">
        <f t="shared" si="112"/>
        <v>12.189999995231629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12.56</v>
      </c>
      <c r="N498" s="410">
        <f t="shared" si="120"/>
        <v>12.689999995231629</v>
      </c>
      <c r="O498" s="411"/>
      <c r="P498" s="485">
        <f t="shared" ca="1" si="121"/>
        <v>0.55943287037037059</v>
      </c>
      <c r="Q498" s="484">
        <f t="shared" ca="1" si="122"/>
        <v>0.55960648148148173</v>
      </c>
      <c r="R498" s="486">
        <v>0.12999999523162842</v>
      </c>
      <c r="S498" s="486"/>
      <c r="T498">
        <v>23</v>
      </c>
      <c r="U498" s="469" t="str">
        <f t="shared" si="113"/>
        <v>C16-R20</v>
      </c>
      <c r="V498">
        <v>16</v>
      </c>
      <c r="W498" s="470" t="s">
        <v>493</v>
      </c>
      <c r="X498" s="470" t="s">
        <v>494</v>
      </c>
      <c r="Y498">
        <v>20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C16-R18</v>
      </c>
      <c r="D499" s="405">
        <v>0.41781249999999998</v>
      </c>
      <c r="E499" s="405">
        <v>0.41798611111111111</v>
      </c>
      <c r="F499" s="406">
        <f t="shared" ref="F499:H514" si="124">F498</f>
        <v>1.56</v>
      </c>
      <c r="G499" s="468">
        <f t="shared" si="124"/>
        <v>10.5</v>
      </c>
      <c r="H499" s="407">
        <f t="shared" si="124"/>
        <v>1.2</v>
      </c>
      <c r="I499" s="407">
        <f t="shared" si="116"/>
        <v>12.06</v>
      </c>
      <c r="J499" s="407">
        <f t="shared" si="112"/>
        <v>12.200000000596047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12.56</v>
      </c>
      <c r="N499" s="410">
        <f t="shared" si="120"/>
        <v>12.700000000596047</v>
      </c>
      <c r="O499" s="411"/>
      <c r="P499" s="485">
        <f t="shared" ca="1" si="121"/>
        <v>0.55986111111111136</v>
      </c>
      <c r="Q499" s="484">
        <f t="shared" ca="1" si="122"/>
        <v>0.56001157407407431</v>
      </c>
      <c r="R499" s="486">
        <v>0.14000000059604645</v>
      </c>
      <c r="S499" s="486"/>
      <c r="T499">
        <v>23</v>
      </c>
      <c r="U499" s="469" t="str">
        <f t="shared" si="113"/>
        <v>C16-R18</v>
      </c>
      <c r="V499">
        <v>16</v>
      </c>
      <c r="W499" s="470" t="s">
        <v>493</v>
      </c>
      <c r="X499" s="470" t="s">
        <v>494</v>
      </c>
      <c r="Y499">
        <v>18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C16-R16</v>
      </c>
      <c r="D500" s="405">
        <v>0.41810185185185184</v>
      </c>
      <c r="E500" s="405">
        <v>0.41824074074074075</v>
      </c>
      <c r="F500" s="406">
        <f t="shared" si="124"/>
        <v>1.56</v>
      </c>
      <c r="G500" s="468">
        <f t="shared" si="124"/>
        <v>10.5</v>
      </c>
      <c r="H500" s="407">
        <f t="shared" si="124"/>
        <v>1.2</v>
      </c>
      <c r="I500" s="407">
        <f t="shared" si="116"/>
        <v>12.06</v>
      </c>
      <c r="J500" s="407">
        <f t="shared" si="112"/>
        <v>12.160000001490117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12.56</v>
      </c>
      <c r="N500" s="410">
        <f t="shared" si="120"/>
        <v>12.660000001490117</v>
      </c>
      <c r="O500" s="411"/>
      <c r="P500" s="485">
        <f t="shared" ca="1" si="121"/>
        <v>0.56027777777777799</v>
      </c>
      <c r="Q500" s="484">
        <f t="shared" ca="1" si="122"/>
        <v>0.56042824074074093</v>
      </c>
      <c r="R500" s="486">
        <v>0.10000000149011612</v>
      </c>
      <c r="S500" s="486"/>
      <c r="T500">
        <v>23</v>
      </c>
      <c r="U500" s="469" t="str">
        <f t="shared" si="113"/>
        <v>C16-R16</v>
      </c>
      <c r="V500">
        <v>16</v>
      </c>
      <c r="W500" s="470" t="s">
        <v>493</v>
      </c>
      <c r="X500" s="470" t="s">
        <v>494</v>
      </c>
      <c r="Y500">
        <v>16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C16-R14</v>
      </c>
      <c r="D501" s="405">
        <v>0.41835648148148147</v>
      </c>
      <c r="E501" s="405">
        <v>0.41851851851851851</v>
      </c>
      <c r="F501" s="406">
        <f t="shared" si="124"/>
        <v>1.56</v>
      </c>
      <c r="G501" s="468">
        <f t="shared" si="124"/>
        <v>10.5</v>
      </c>
      <c r="H501" s="407">
        <f t="shared" si="124"/>
        <v>1.2</v>
      </c>
      <c r="I501" s="407">
        <f t="shared" si="116"/>
        <v>12.06</v>
      </c>
      <c r="J501" s="407">
        <f t="shared" si="112"/>
        <v>12.160000001490117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12.56</v>
      </c>
      <c r="N501" s="410">
        <f t="shared" si="120"/>
        <v>12.660000001490117</v>
      </c>
      <c r="O501" s="411"/>
      <c r="P501" s="485">
        <f t="shared" ca="1" si="121"/>
        <v>0.56070601851851876</v>
      </c>
      <c r="Q501" s="484">
        <f t="shared" ca="1" si="122"/>
        <v>0.56085648148148171</v>
      </c>
      <c r="R501" s="486">
        <v>0.10000000149011612</v>
      </c>
      <c r="S501" s="486"/>
      <c r="T501">
        <v>23</v>
      </c>
      <c r="U501" s="469" t="str">
        <f t="shared" si="113"/>
        <v>C16-R14</v>
      </c>
      <c r="V501">
        <v>16</v>
      </c>
      <c r="W501" s="470" t="s">
        <v>493</v>
      </c>
      <c r="X501" s="470" t="s">
        <v>494</v>
      </c>
      <c r="Y501">
        <v>14</v>
      </c>
      <c r="Z501" s="400">
        <v>484</v>
      </c>
      <c r="AA501" s="502">
        <v>484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C16-R12</v>
      </c>
      <c r="D502" s="405">
        <v>0.41862268518518519</v>
      </c>
      <c r="E502" s="405">
        <v>0.41878472222222224</v>
      </c>
      <c r="F502" s="406">
        <f t="shared" si="124"/>
        <v>1.56</v>
      </c>
      <c r="G502" s="468">
        <f t="shared" si="124"/>
        <v>10.5</v>
      </c>
      <c r="H502" s="407">
        <f t="shared" si="124"/>
        <v>1.2</v>
      </c>
      <c r="I502" s="407">
        <f t="shared" si="116"/>
        <v>12.06</v>
      </c>
      <c r="J502" s="407">
        <f t="shared" si="112"/>
        <v>12.160000001490117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12.56</v>
      </c>
      <c r="N502" s="410">
        <f t="shared" si="120"/>
        <v>12.660000001490117</v>
      </c>
      <c r="O502" s="411"/>
      <c r="P502" s="485">
        <f t="shared" ca="1" si="121"/>
        <v>0.5610995370370373</v>
      </c>
      <c r="Q502" s="484">
        <f t="shared" ca="1" si="122"/>
        <v>0.56125000000000025</v>
      </c>
      <c r="R502" s="486">
        <v>0.10000000149011612</v>
      </c>
      <c r="S502" s="486"/>
      <c r="T502">
        <v>23</v>
      </c>
      <c r="U502" s="469" t="str">
        <f t="shared" si="113"/>
        <v>C16-R12</v>
      </c>
      <c r="V502">
        <v>16</v>
      </c>
      <c r="W502" s="470" t="s">
        <v>493</v>
      </c>
      <c r="X502" s="470" t="s">
        <v>494</v>
      </c>
      <c r="Y502">
        <v>12</v>
      </c>
      <c r="Z502" s="400">
        <v>484</v>
      </c>
      <c r="AA502" s="502">
        <v>484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C16-R10</v>
      </c>
      <c r="D503" s="405">
        <v>0.41887731481481483</v>
      </c>
      <c r="E503" s="405">
        <v>0.41902777777777778</v>
      </c>
      <c r="F503" s="406">
        <f t="shared" si="124"/>
        <v>1.56</v>
      </c>
      <c r="G503" s="468">
        <f t="shared" si="124"/>
        <v>10.5</v>
      </c>
      <c r="H503" s="407">
        <f t="shared" si="124"/>
        <v>1.2</v>
      </c>
      <c r="I503" s="407">
        <f t="shared" si="116"/>
        <v>12.06</v>
      </c>
      <c r="J503" s="407">
        <f t="shared" si="112"/>
        <v>12.160000001490117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12.56</v>
      </c>
      <c r="N503" s="410">
        <f t="shared" si="120"/>
        <v>12.660000001490117</v>
      </c>
      <c r="O503" s="411"/>
      <c r="P503" s="485">
        <f t="shared" ca="1" si="121"/>
        <v>0.56148148148148169</v>
      </c>
      <c r="Q503" s="484">
        <f t="shared" ca="1" si="122"/>
        <v>0.56164351851851868</v>
      </c>
      <c r="R503" s="486">
        <v>0.10000000149011612</v>
      </c>
      <c r="S503" s="486"/>
      <c r="T503">
        <v>23</v>
      </c>
      <c r="U503" s="469" t="str">
        <f t="shared" si="113"/>
        <v>C16-R10</v>
      </c>
      <c r="V503">
        <v>16</v>
      </c>
      <c r="W503" s="470" t="s">
        <v>493</v>
      </c>
      <c r="X503" s="470" t="s">
        <v>494</v>
      </c>
      <c r="Y503">
        <v>10</v>
      </c>
      <c r="Z503" s="400">
        <v>484</v>
      </c>
      <c r="AA503" s="502">
        <v>484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C16-R8</v>
      </c>
      <c r="D504" s="405">
        <v>0.41913194444444446</v>
      </c>
      <c r="E504" s="405">
        <v>0.4192939814814815</v>
      </c>
      <c r="F504" s="406">
        <f t="shared" si="124"/>
        <v>1.56</v>
      </c>
      <c r="G504" s="468">
        <f t="shared" si="124"/>
        <v>10.5</v>
      </c>
      <c r="H504" s="407">
        <f t="shared" si="124"/>
        <v>1.2</v>
      </c>
      <c r="I504" s="407">
        <f t="shared" si="116"/>
        <v>12.06</v>
      </c>
      <c r="J504" s="407">
        <f t="shared" si="112"/>
        <v>12.160000001490117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12.56</v>
      </c>
      <c r="N504" s="410">
        <f t="shared" si="120"/>
        <v>12.660000001490117</v>
      </c>
      <c r="O504" s="411"/>
      <c r="P504" s="485">
        <f t="shared" ca="1" si="121"/>
        <v>0.56188657407407427</v>
      </c>
      <c r="Q504" s="484">
        <f t="shared" ca="1" si="122"/>
        <v>0.56203703703703722</v>
      </c>
      <c r="R504" s="486">
        <v>0.10000000149011612</v>
      </c>
      <c r="S504" s="486"/>
      <c r="T504">
        <v>23</v>
      </c>
      <c r="U504" s="469" t="str">
        <f t="shared" si="113"/>
        <v>C16-R8</v>
      </c>
      <c r="V504">
        <v>16</v>
      </c>
      <c r="W504" s="470" t="s">
        <v>493</v>
      </c>
      <c r="X504" s="470" t="s">
        <v>494</v>
      </c>
      <c r="Y504">
        <v>8</v>
      </c>
      <c r="Z504" s="400">
        <v>484</v>
      </c>
      <c r="AA504" s="502">
        <v>484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C16-R6</v>
      </c>
      <c r="D505" s="405">
        <v>0.419375</v>
      </c>
      <c r="E505" s="405">
        <v>0.41951388888888891</v>
      </c>
      <c r="F505" s="406">
        <f t="shared" si="124"/>
        <v>1.56</v>
      </c>
      <c r="G505" s="468">
        <f t="shared" si="124"/>
        <v>10.5</v>
      </c>
      <c r="H505" s="407">
        <f t="shared" si="124"/>
        <v>1.2</v>
      </c>
      <c r="I505" s="407">
        <f t="shared" si="116"/>
        <v>12.06</v>
      </c>
      <c r="J505" s="407">
        <f t="shared" si="112"/>
        <v>12.160000001490117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12.56</v>
      </c>
      <c r="N505" s="410">
        <f t="shared" si="120"/>
        <v>12.660000001490117</v>
      </c>
      <c r="O505" s="411"/>
      <c r="P505" s="485">
        <f t="shared" ca="1" si="121"/>
        <v>0.56228009259259282</v>
      </c>
      <c r="Q505" s="484">
        <f t="shared" ca="1" si="122"/>
        <v>0.56244212962962981</v>
      </c>
      <c r="R505" s="486">
        <v>0.10000000149011612</v>
      </c>
      <c r="S505" s="486"/>
      <c r="T505">
        <v>23</v>
      </c>
      <c r="U505" s="469" t="str">
        <f t="shared" si="113"/>
        <v>C16-R6</v>
      </c>
      <c r="V505">
        <v>16</v>
      </c>
      <c r="W505" s="470" t="s">
        <v>493</v>
      </c>
      <c r="X505" s="470" t="s">
        <v>494</v>
      </c>
      <c r="Y505">
        <v>6</v>
      </c>
      <c r="Z505" s="400">
        <v>484</v>
      </c>
      <c r="AA505" s="502">
        <v>484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C16-R4</v>
      </c>
      <c r="D506" s="405">
        <v>0.41962962962962963</v>
      </c>
      <c r="E506" s="405">
        <v>0.41976851851851854</v>
      </c>
      <c r="F506" s="406">
        <f t="shared" si="124"/>
        <v>1.56</v>
      </c>
      <c r="G506" s="468">
        <f t="shared" si="124"/>
        <v>10.5</v>
      </c>
      <c r="H506" s="407">
        <f t="shared" si="124"/>
        <v>1.2</v>
      </c>
      <c r="I506" s="407">
        <f t="shared" si="116"/>
        <v>12.06</v>
      </c>
      <c r="J506" s="407">
        <f t="shared" si="112"/>
        <v>12.160000001490117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12.56</v>
      </c>
      <c r="N506" s="410">
        <f t="shared" si="120"/>
        <v>12.660000001490117</v>
      </c>
      <c r="O506" s="411"/>
      <c r="P506" s="485">
        <f t="shared" ca="1" si="121"/>
        <v>0.56270833333333348</v>
      </c>
      <c r="Q506" s="484">
        <f t="shared" ca="1" si="122"/>
        <v>0.56288194444444462</v>
      </c>
      <c r="R506" s="486">
        <v>0.10000000149011612</v>
      </c>
      <c r="S506" s="486"/>
      <c r="T506">
        <v>23</v>
      </c>
      <c r="U506" s="469" t="str">
        <f t="shared" si="113"/>
        <v>C16-R4</v>
      </c>
      <c r="V506">
        <v>16</v>
      </c>
      <c r="W506" s="470" t="s">
        <v>493</v>
      </c>
      <c r="X506" s="470" t="s">
        <v>494</v>
      </c>
      <c r="Y506">
        <v>4</v>
      </c>
      <c r="Z506" s="400">
        <v>484</v>
      </c>
      <c r="AA506" s="502">
        <v>484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C16-R2</v>
      </c>
      <c r="D507" s="405">
        <v>0.4199074074074074</v>
      </c>
      <c r="E507" s="405">
        <v>0.42006944444444444</v>
      </c>
      <c r="F507" s="406">
        <f t="shared" si="124"/>
        <v>1.56</v>
      </c>
      <c r="G507" s="468">
        <f t="shared" si="124"/>
        <v>10.5</v>
      </c>
      <c r="H507" s="407">
        <f t="shared" si="124"/>
        <v>1.2</v>
      </c>
      <c r="I507" s="407">
        <f t="shared" si="116"/>
        <v>12.06</v>
      </c>
      <c r="J507" s="407">
        <f t="shared" si="112"/>
        <v>12.160000001490117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12.56</v>
      </c>
      <c r="N507" s="410">
        <f t="shared" si="120"/>
        <v>12.660000001490117</v>
      </c>
      <c r="O507" s="411"/>
      <c r="P507" s="485">
        <f t="shared" ca="1" si="121"/>
        <v>0.56314814814814829</v>
      </c>
      <c r="Q507" s="484">
        <f t="shared" ca="1" si="122"/>
        <v>0.56329861111111124</v>
      </c>
      <c r="R507" s="486">
        <v>0.10000000149011612</v>
      </c>
      <c r="S507" s="486"/>
      <c r="T507">
        <v>23</v>
      </c>
      <c r="U507" s="469" t="str">
        <f t="shared" si="113"/>
        <v>C16-R2</v>
      </c>
      <c r="V507">
        <v>16</v>
      </c>
      <c r="W507" s="470" t="s">
        <v>493</v>
      </c>
      <c r="X507" s="470" t="s">
        <v>494</v>
      </c>
      <c r="Y507">
        <v>2</v>
      </c>
      <c r="Z507" s="400">
        <v>484</v>
      </c>
      <c r="AA507" s="502">
        <v>484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C17-R1</v>
      </c>
      <c r="D508" s="405">
        <v>0.42015046296296299</v>
      </c>
      <c r="E508" s="405">
        <v>0.42028935185185184</v>
      </c>
      <c r="F508" s="406">
        <f t="shared" si="124"/>
        <v>1.56</v>
      </c>
      <c r="G508" s="468">
        <f t="shared" si="124"/>
        <v>10.5</v>
      </c>
      <c r="H508" s="407">
        <f t="shared" si="124"/>
        <v>1.2</v>
      </c>
      <c r="I508" s="407">
        <f t="shared" si="116"/>
        <v>12.06</v>
      </c>
      <c r="J508" s="407">
        <f t="shared" si="112"/>
        <v>12.160000001490117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12.56</v>
      </c>
      <c r="N508" s="410">
        <f t="shared" si="120"/>
        <v>12.660000001490117</v>
      </c>
      <c r="O508" s="411"/>
      <c r="P508" s="485">
        <f t="shared" ca="1" si="121"/>
        <v>0.56357638888888906</v>
      </c>
      <c r="Q508" s="484">
        <f t="shared" ca="1" si="122"/>
        <v>0.56373842592592605</v>
      </c>
      <c r="R508" s="486">
        <v>0.10000000149011612</v>
      </c>
      <c r="S508" s="486"/>
      <c r="T508">
        <v>23</v>
      </c>
      <c r="U508" s="469" t="str">
        <f t="shared" si="113"/>
        <v>C17-R1</v>
      </c>
      <c r="V508">
        <v>17</v>
      </c>
      <c r="W508" s="470" t="s">
        <v>493</v>
      </c>
      <c r="X508" s="470" t="s">
        <v>494</v>
      </c>
      <c r="Y508">
        <v>1</v>
      </c>
      <c r="Z508" s="400">
        <v>484</v>
      </c>
      <c r="AA508" s="502">
        <v>484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C17-R3</v>
      </c>
      <c r="D509" s="405">
        <v>0.42039351851851853</v>
      </c>
      <c r="E509" s="405">
        <v>0.42053240740740738</v>
      </c>
      <c r="F509" s="406">
        <f t="shared" si="124"/>
        <v>1.56</v>
      </c>
      <c r="G509" s="468">
        <f t="shared" si="124"/>
        <v>10.5</v>
      </c>
      <c r="H509" s="407">
        <f t="shared" si="124"/>
        <v>1.2</v>
      </c>
      <c r="I509" s="407">
        <f t="shared" si="116"/>
        <v>12.06</v>
      </c>
      <c r="J509" s="407">
        <f t="shared" si="112"/>
        <v>12.160000001490117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12.56</v>
      </c>
      <c r="N509" s="410">
        <f t="shared" si="120"/>
        <v>12.660000001490117</v>
      </c>
      <c r="O509" s="411"/>
      <c r="P509" s="485">
        <f t="shared" ca="1" si="121"/>
        <v>0.56402777777777791</v>
      </c>
      <c r="Q509" s="484">
        <f t="shared" ca="1" si="122"/>
        <v>0.56417824074074086</v>
      </c>
      <c r="R509" s="486">
        <v>0.10000000149011612</v>
      </c>
      <c r="S509" s="486"/>
      <c r="T509">
        <v>23</v>
      </c>
      <c r="U509" s="469" t="str">
        <f t="shared" si="113"/>
        <v>C17-R3</v>
      </c>
      <c r="V509">
        <v>17</v>
      </c>
      <c r="W509" s="470" t="s">
        <v>493</v>
      </c>
      <c r="X509" s="470" t="s">
        <v>494</v>
      </c>
      <c r="Y509">
        <v>3</v>
      </c>
      <c r="Z509" s="400">
        <v>484</v>
      </c>
      <c r="AA509" s="502">
        <v>484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C17-R5</v>
      </c>
      <c r="D510" s="405">
        <v>0.42068287037037039</v>
      </c>
      <c r="E510" s="405">
        <v>0.42085648148148147</v>
      </c>
      <c r="F510" s="406">
        <f t="shared" si="124"/>
        <v>1.56</v>
      </c>
      <c r="G510" s="468">
        <f t="shared" si="124"/>
        <v>10.5</v>
      </c>
      <c r="H510" s="407">
        <f t="shared" si="124"/>
        <v>1.2</v>
      </c>
      <c r="I510" s="407">
        <f t="shared" si="116"/>
        <v>12.06</v>
      </c>
      <c r="J510" s="407">
        <f t="shared" si="112"/>
        <v>12.160000001490117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12.56</v>
      </c>
      <c r="N510" s="410">
        <f t="shared" si="120"/>
        <v>12.660000001490117</v>
      </c>
      <c r="O510" s="411"/>
      <c r="P510" s="485">
        <f t="shared" ca="1" si="121"/>
        <v>0.56446759259259272</v>
      </c>
      <c r="Q510" s="484">
        <f t="shared" ca="1" si="122"/>
        <v>0.56461805555555566</v>
      </c>
      <c r="R510" s="486">
        <v>0.10000000149011612</v>
      </c>
      <c r="S510" s="486"/>
      <c r="T510">
        <v>23</v>
      </c>
      <c r="U510" s="469" t="str">
        <f t="shared" si="113"/>
        <v>C17-R5</v>
      </c>
      <c r="V510">
        <v>17</v>
      </c>
      <c r="W510" s="470" t="s">
        <v>493</v>
      </c>
      <c r="X510" s="470" t="s">
        <v>494</v>
      </c>
      <c r="Y510">
        <v>5</v>
      </c>
      <c r="Z510" s="400">
        <v>484</v>
      </c>
      <c r="AA510" s="502">
        <v>484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C17-R7</v>
      </c>
      <c r="D511" s="405">
        <v>0.42091435185185183</v>
      </c>
      <c r="E511" s="405">
        <v>0.42108796296296297</v>
      </c>
      <c r="F511" s="406">
        <f t="shared" si="124"/>
        <v>1.56</v>
      </c>
      <c r="G511" s="468">
        <f t="shared" si="124"/>
        <v>10.5</v>
      </c>
      <c r="H511" s="407">
        <f t="shared" si="124"/>
        <v>1.2</v>
      </c>
      <c r="I511" s="407">
        <f t="shared" si="116"/>
        <v>12.06</v>
      </c>
      <c r="J511" s="407">
        <f t="shared" si="112"/>
        <v>12.160000001490117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12.56</v>
      </c>
      <c r="N511" s="410">
        <f t="shared" si="120"/>
        <v>12.660000001490117</v>
      </c>
      <c r="O511" s="411"/>
      <c r="P511" s="485">
        <f t="shared" ca="1" si="121"/>
        <v>0.56488425925925934</v>
      </c>
      <c r="Q511" s="484">
        <f t="shared" ca="1" si="122"/>
        <v>0.56502314814814825</v>
      </c>
      <c r="R511" s="486">
        <v>0.10000000149011612</v>
      </c>
      <c r="S511" s="486"/>
      <c r="T511">
        <v>23</v>
      </c>
      <c r="U511" s="469" t="str">
        <f t="shared" si="113"/>
        <v>C17-R7</v>
      </c>
      <c r="V511">
        <v>17</v>
      </c>
      <c r="W511" s="470" t="s">
        <v>493</v>
      </c>
      <c r="X511" s="470" t="s">
        <v>494</v>
      </c>
      <c r="Y511">
        <v>7</v>
      </c>
      <c r="Z511" s="400">
        <v>484</v>
      </c>
      <c r="AA511" s="502">
        <v>484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C17-R9</v>
      </c>
      <c r="D512" s="405">
        <v>0.42114583333333333</v>
      </c>
      <c r="E512" s="405">
        <v>0.42129629629629628</v>
      </c>
      <c r="F512" s="406">
        <f t="shared" si="124"/>
        <v>1.56</v>
      </c>
      <c r="G512" s="468">
        <f t="shared" si="124"/>
        <v>10.5</v>
      </c>
      <c r="H512" s="407">
        <f t="shared" si="124"/>
        <v>1.2</v>
      </c>
      <c r="I512" s="407">
        <f t="shared" si="116"/>
        <v>12.06</v>
      </c>
      <c r="J512" s="407">
        <f t="shared" si="112"/>
        <v>12.160000001490117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12.56</v>
      </c>
      <c r="N512" s="410">
        <f t="shared" si="120"/>
        <v>12.660000001490117</v>
      </c>
      <c r="O512" s="411"/>
      <c r="P512" s="485">
        <f t="shared" ca="1" si="121"/>
        <v>0.56530092592592607</v>
      </c>
      <c r="Q512" s="484">
        <f t="shared" ca="1" si="122"/>
        <v>0.56547453703703721</v>
      </c>
      <c r="R512" s="486">
        <v>0.10000000149011612</v>
      </c>
      <c r="S512" s="486"/>
      <c r="T512">
        <v>23</v>
      </c>
      <c r="U512" s="469" t="str">
        <f t="shared" si="113"/>
        <v>C17-R9</v>
      </c>
      <c r="V512">
        <v>17</v>
      </c>
      <c r="W512" s="470" t="s">
        <v>493</v>
      </c>
      <c r="X512" s="470" t="s">
        <v>494</v>
      </c>
      <c r="Y512">
        <v>9</v>
      </c>
      <c r="Z512" s="400">
        <v>484</v>
      </c>
      <c r="AA512" s="502">
        <v>484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C17-R11</v>
      </c>
      <c r="D513" s="405">
        <v>0.42138888888888887</v>
      </c>
      <c r="E513" s="405">
        <v>0.42156250000000001</v>
      </c>
      <c r="F513" s="406">
        <f t="shared" si="124"/>
        <v>1.56</v>
      </c>
      <c r="G513" s="468">
        <f t="shared" si="124"/>
        <v>10.5</v>
      </c>
      <c r="H513" s="407">
        <f t="shared" si="124"/>
        <v>1.2</v>
      </c>
      <c r="I513" s="407">
        <f t="shared" si="116"/>
        <v>12.06</v>
      </c>
      <c r="J513" s="407">
        <f t="shared" si="112"/>
        <v>12.160000001490117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12.56</v>
      </c>
      <c r="N513" s="410">
        <f t="shared" si="120"/>
        <v>12.660000001490117</v>
      </c>
      <c r="O513" s="411"/>
      <c r="P513" s="485">
        <f t="shared" ca="1" si="121"/>
        <v>0.56574074074074088</v>
      </c>
      <c r="Q513" s="484">
        <f t="shared" ca="1" si="122"/>
        <v>0.56590277777777787</v>
      </c>
      <c r="R513" s="486">
        <v>0.10000000149011612</v>
      </c>
      <c r="S513" s="486"/>
      <c r="T513">
        <v>23</v>
      </c>
      <c r="U513" s="469" t="str">
        <f t="shared" si="113"/>
        <v>C17-R11</v>
      </c>
      <c r="V513">
        <v>17</v>
      </c>
      <c r="W513" s="470" t="s">
        <v>493</v>
      </c>
      <c r="X513" s="470" t="s">
        <v>494</v>
      </c>
      <c r="Y513">
        <v>11</v>
      </c>
      <c r="Z513" s="400">
        <v>484</v>
      </c>
      <c r="AA513" s="502">
        <v>484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C17-R13</v>
      </c>
      <c r="D514" s="405">
        <v>0.42166666666666669</v>
      </c>
      <c r="E514" s="405">
        <v>0.42180555555555554</v>
      </c>
      <c r="F514" s="406">
        <f t="shared" si="124"/>
        <v>1.56</v>
      </c>
      <c r="G514" s="468">
        <f t="shared" si="124"/>
        <v>10.5</v>
      </c>
      <c r="H514" s="407">
        <f t="shared" si="124"/>
        <v>1.2</v>
      </c>
      <c r="I514" s="407">
        <f t="shared" si="116"/>
        <v>12.06</v>
      </c>
      <c r="J514" s="407">
        <f t="shared" si="112"/>
        <v>12.160000001490117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12.56</v>
      </c>
      <c r="N514" s="410">
        <f t="shared" si="120"/>
        <v>12.660000001490117</v>
      </c>
      <c r="O514" s="411"/>
      <c r="P514" s="485">
        <f t="shared" ca="1" si="121"/>
        <v>0.56616898148148154</v>
      </c>
      <c r="Q514" s="484">
        <f t="shared" ca="1" si="122"/>
        <v>0.56631944444444449</v>
      </c>
      <c r="R514" s="486">
        <v>0.10000000149011612</v>
      </c>
      <c r="S514" s="486"/>
      <c r="T514">
        <v>23</v>
      </c>
      <c r="U514" s="469" t="str">
        <f t="shared" si="113"/>
        <v>C17-R13</v>
      </c>
      <c r="V514">
        <v>17</v>
      </c>
      <c r="W514" s="470" t="s">
        <v>493</v>
      </c>
      <c r="X514" s="470" t="s">
        <v>494</v>
      </c>
      <c r="Y514">
        <v>13</v>
      </c>
      <c r="Z514" s="400">
        <v>484</v>
      </c>
      <c r="AA514" s="502">
        <v>484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C17-R15</v>
      </c>
      <c r="D515" s="405">
        <v>0.42195601851851849</v>
      </c>
      <c r="E515" s="405">
        <v>0.42211805555555554</v>
      </c>
      <c r="F515" s="406">
        <f t="shared" ref="F515:H530" si="125">F514</f>
        <v>1.56</v>
      </c>
      <c r="G515" s="468">
        <f t="shared" si="125"/>
        <v>10.5</v>
      </c>
      <c r="H515" s="407">
        <f t="shared" si="125"/>
        <v>1.2</v>
      </c>
      <c r="I515" s="407">
        <f t="shared" si="116"/>
        <v>12.06</v>
      </c>
      <c r="J515" s="407">
        <f t="shared" si="112"/>
        <v>12.160000001490117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12.56</v>
      </c>
      <c r="N515" s="410">
        <f t="shared" si="120"/>
        <v>12.660000001490117</v>
      </c>
      <c r="O515" s="411"/>
      <c r="P515" s="485">
        <f t="shared" ca="1" si="121"/>
        <v>0.56659722222222231</v>
      </c>
      <c r="Q515" s="484">
        <f t="shared" ca="1" si="122"/>
        <v>0.56673611111111122</v>
      </c>
      <c r="R515" s="486">
        <v>0.10000000149011612</v>
      </c>
      <c r="S515" s="486"/>
      <c r="T515">
        <v>23</v>
      </c>
      <c r="U515" s="469" t="str">
        <f t="shared" si="113"/>
        <v>C17-R15</v>
      </c>
      <c r="V515">
        <v>17</v>
      </c>
      <c r="W515" s="470" t="s">
        <v>493</v>
      </c>
      <c r="X515" s="470" t="s">
        <v>494</v>
      </c>
      <c r="Y515">
        <v>15</v>
      </c>
      <c r="Z515" s="400">
        <v>484</v>
      </c>
      <c r="AA515" s="502">
        <v>484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C17-R17</v>
      </c>
      <c r="D516" s="405">
        <v>0.42223379629629632</v>
      </c>
      <c r="E516" s="405">
        <v>0.4224074074074074</v>
      </c>
      <c r="F516" s="406">
        <f t="shared" si="125"/>
        <v>1.56</v>
      </c>
      <c r="G516" s="468">
        <f t="shared" si="125"/>
        <v>10.5</v>
      </c>
      <c r="H516" s="407">
        <f t="shared" si="125"/>
        <v>1.2</v>
      </c>
      <c r="I516" s="407">
        <f t="shared" si="116"/>
        <v>12.06</v>
      </c>
      <c r="J516" s="407">
        <f t="shared" si="112"/>
        <v>12.160000001490117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12.56</v>
      </c>
      <c r="N516" s="410">
        <f t="shared" si="120"/>
        <v>12.660000001490117</v>
      </c>
      <c r="O516" s="411"/>
      <c r="P516" s="485">
        <f t="shared" ca="1" si="121"/>
        <v>0.56701388888888904</v>
      </c>
      <c r="Q516" s="484">
        <f t="shared" ca="1" si="122"/>
        <v>0.56715277777777795</v>
      </c>
      <c r="R516" s="486">
        <v>0.10000000149011612</v>
      </c>
      <c r="S516" s="486"/>
      <c r="T516">
        <v>23</v>
      </c>
      <c r="U516" s="469" t="str">
        <f t="shared" si="113"/>
        <v>C17-R17</v>
      </c>
      <c r="V516">
        <v>17</v>
      </c>
      <c r="W516" s="470" t="s">
        <v>493</v>
      </c>
      <c r="X516" s="470" t="s">
        <v>494</v>
      </c>
      <c r="Y516">
        <v>17</v>
      </c>
      <c r="Z516" s="400">
        <v>484</v>
      </c>
      <c r="AA516" s="502">
        <v>484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C17-R19</v>
      </c>
      <c r="D517" s="405">
        <v>0.42252314814814818</v>
      </c>
      <c r="E517" s="405">
        <v>0.42268518518518516</v>
      </c>
      <c r="F517" s="406">
        <f t="shared" si="125"/>
        <v>1.56</v>
      </c>
      <c r="G517" s="468">
        <f t="shared" si="125"/>
        <v>10.5</v>
      </c>
      <c r="H517" s="407">
        <f t="shared" si="125"/>
        <v>1.2</v>
      </c>
      <c r="I517" s="407">
        <f t="shared" si="116"/>
        <v>12.06</v>
      </c>
      <c r="J517" s="407">
        <f t="shared" si="112"/>
        <v>12.160000001490117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12.56</v>
      </c>
      <c r="N517" s="410">
        <f t="shared" si="120"/>
        <v>12.660000001490117</v>
      </c>
      <c r="O517" s="411"/>
      <c r="P517" s="485">
        <f t="shared" ca="1" si="121"/>
        <v>0.56743055555555577</v>
      </c>
      <c r="Q517" s="484">
        <f t="shared" ca="1" si="122"/>
        <v>0.56756944444444468</v>
      </c>
      <c r="R517" s="486">
        <v>0.10000000149011612</v>
      </c>
      <c r="S517" s="486"/>
      <c r="T517">
        <v>23</v>
      </c>
      <c r="U517" s="469" t="str">
        <f t="shared" si="113"/>
        <v>C17-R19</v>
      </c>
      <c r="V517">
        <v>17</v>
      </c>
      <c r="W517" s="470" t="s">
        <v>493</v>
      </c>
      <c r="X517" s="470" t="s">
        <v>494</v>
      </c>
      <c r="Y517">
        <v>19</v>
      </c>
      <c r="Z517" s="400">
        <v>484</v>
      </c>
      <c r="AA517" s="502">
        <v>484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C17-R21</v>
      </c>
      <c r="D518" s="405">
        <v>0.42275462962962962</v>
      </c>
      <c r="E518" s="405">
        <v>0.42291666666666666</v>
      </c>
      <c r="F518" s="406">
        <f t="shared" si="125"/>
        <v>1.56</v>
      </c>
      <c r="G518" s="468">
        <f t="shared" si="125"/>
        <v>10.5</v>
      </c>
      <c r="H518" s="407">
        <f t="shared" si="125"/>
        <v>1.2</v>
      </c>
      <c r="I518" s="407">
        <f t="shared" si="116"/>
        <v>12.06</v>
      </c>
      <c r="J518" s="407">
        <f t="shared" si="112"/>
        <v>12.160000001490117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12.56</v>
      </c>
      <c r="N518" s="410">
        <f t="shared" si="120"/>
        <v>12.660000001490117</v>
      </c>
      <c r="O518" s="411"/>
      <c r="P518" s="485">
        <f t="shared" ca="1" si="121"/>
        <v>0.56780092592592613</v>
      </c>
      <c r="Q518" s="484">
        <f t="shared" ca="1" si="122"/>
        <v>0.56796296296296311</v>
      </c>
      <c r="R518" s="486">
        <v>0.10000000149011612</v>
      </c>
      <c r="S518" s="486"/>
      <c r="T518">
        <v>23</v>
      </c>
      <c r="U518" s="469" t="str">
        <f t="shared" si="113"/>
        <v>C17-R21</v>
      </c>
      <c r="V518">
        <v>17</v>
      </c>
      <c r="W518" s="470" t="s">
        <v>493</v>
      </c>
      <c r="X518" s="470" t="s">
        <v>494</v>
      </c>
      <c r="Y518">
        <v>21</v>
      </c>
      <c r="Z518" s="400">
        <v>484</v>
      </c>
      <c r="AA518" s="502">
        <v>484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C17-R23</v>
      </c>
      <c r="D519" s="405">
        <v>0.42302083333333335</v>
      </c>
      <c r="E519" s="405">
        <v>0.4231597222222222</v>
      </c>
      <c r="F519" s="406">
        <f t="shared" si="125"/>
        <v>1.56</v>
      </c>
      <c r="G519" s="468">
        <f t="shared" si="125"/>
        <v>10.5</v>
      </c>
      <c r="H519" s="407">
        <f t="shared" si="125"/>
        <v>1.2</v>
      </c>
      <c r="I519" s="407">
        <f t="shared" si="116"/>
        <v>12.06</v>
      </c>
      <c r="J519" s="407">
        <f t="shared" si="112"/>
        <v>12.160000001490117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12.56</v>
      </c>
      <c r="N519" s="410">
        <f t="shared" si="120"/>
        <v>12.660000001490117</v>
      </c>
      <c r="O519" s="411"/>
      <c r="P519" s="485">
        <f t="shared" ca="1" si="121"/>
        <v>0.56824074074074093</v>
      </c>
      <c r="Q519" s="484">
        <f t="shared" ca="1" si="122"/>
        <v>0.56841435185185207</v>
      </c>
      <c r="R519" s="486">
        <v>0.10000000149011612</v>
      </c>
      <c r="S519" s="486"/>
      <c r="T519">
        <v>23</v>
      </c>
      <c r="U519" s="469" t="str">
        <f t="shared" si="113"/>
        <v>C17-R23</v>
      </c>
      <c r="V519">
        <v>17</v>
      </c>
      <c r="W519" s="470" t="s">
        <v>493</v>
      </c>
      <c r="X519" s="470" t="s">
        <v>494</v>
      </c>
      <c r="Y519">
        <v>23</v>
      </c>
      <c r="Z519" s="400">
        <v>484</v>
      </c>
      <c r="AA519" s="502">
        <v>484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C17-R25</v>
      </c>
      <c r="D520" s="405">
        <v>0.42328703703703702</v>
      </c>
      <c r="E520" s="405">
        <v>0.42343750000000002</v>
      </c>
      <c r="F520" s="406">
        <f t="shared" si="125"/>
        <v>1.56</v>
      </c>
      <c r="G520" s="468">
        <f t="shared" si="125"/>
        <v>10.5</v>
      </c>
      <c r="H520" s="407">
        <f t="shared" si="125"/>
        <v>1.2</v>
      </c>
      <c r="I520" s="407">
        <f t="shared" si="116"/>
        <v>12.06</v>
      </c>
      <c r="J520" s="407">
        <f t="shared" si="112"/>
        <v>12.160000001490117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12.56</v>
      </c>
      <c r="N520" s="410">
        <f t="shared" si="120"/>
        <v>12.660000001490117</v>
      </c>
      <c r="O520" s="411"/>
      <c r="P520" s="485">
        <f t="shared" ca="1" si="121"/>
        <v>0.56870370370370393</v>
      </c>
      <c r="Q520" s="484">
        <f t="shared" ca="1" si="122"/>
        <v>0.56885416666666688</v>
      </c>
      <c r="R520" s="486">
        <v>0.10000000149011612</v>
      </c>
      <c r="S520" s="486"/>
      <c r="T520">
        <v>23</v>
      </c>
      <c r="U520" s="469" t="str">
        <f t="shared" si="113"/>
        <v>C17-R25</v>
      </c>
      <c r="V520">
        <v>17</v>
      </c>
      <c r="W520" s="470" t="s">
        <v>493</v>
      </c>
      <c r="X520" s="470" t="s">
        <v>494</v>
      </c>
      <c r="Y520">
        <v>25</v>
      </c>
      <c r="Z520" s="400">
        <v>484</v>
      </c>
      <c r="AA520" s="502">
        <v>484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C17-R27</v>
      </c>
      <c r="D521" s="405">
        <v>0.42354166666666665</v>
      </c>
      <c r="E521" s="405">
        <v>0.42370370370370369</v>
      </c>
      <c r="F521" s="406">
        <f t="shared" si="125"/>
        <v>1.56</v>
      </c>
      <c r="G521" s="468">
        <f t="shared" si="125"/>
        <v>10.5</v>
      </c>
      <c r="H521" s="407">
        <f t="shared" si="125"/>
        <v>1.2</v>
      </c>
      <c r="I521" s="407">
        <f t="shared" si="116"/>
        <v>12.06</v>
      </c>
      <c r="J521" s="407">
        <f t="shared" si="112"/>
        <v>12.160000001490117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12.56</v>
      </c>
      <c r="N521" s="410">
        <f t="shared" si="120"/>
        <v>12.660000001490117</v>
      </c>
      <c r="O521" s="411"/>
      <c r="P521" s="485">
        <f t="shared" ca="1" si="121"/>
        <v>0.56908564814814833</v>
      </c>
      <c r="Q521" s="484">
        <f t="shared" ca="1" si="122"/>
        <v>0.56924768518518531</v>
      </c>
      <c r="R521" s="486">
        <v>0.10000000149011612</v>
      </c>
      <c r="S521" s="486"/>
      <c r="T521">
        <v>23</v>
      </c>
      <c r="U521" s="469" t="str">
        <f t="shared" si="113"/>
        <v>C17-R27</v>
      </c>
      <c r="V521">
        <v>17</v>
      </c>
      <c r="W521" s="470" t="s">
        <v>493</v>
      </c>
      <c r="X521" s="470" t="s">
        <v>494</v>
      </c>
      <c r="Y521">
        <v>27</v>
      </c>
      <c r="Z521" s="400">
        <v>484</v>
      </c>
      <c r="AA521" s="502">
        <v>484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C17-R29</v>
      </c>
      <c r="D522" s="405">
        <v>0.42379629629629628</v>
      </c>
      <c r="E522" s="405">
        <v>0.42395833333333333</v>
      </c>
      <c r="F522" s="406">
        <f t="shared" si="125"/>
        <v>1.56</v>
      </c>
      <c r="G522" s="468">
        <f t="shared" si="125"/>
        <v>10.5</v>
      </c>
      <c r="H522" s="407">
        <f t="shared" si="125"/>
        <v>1.2</v>
      </c>
      <c r="I522" s="407">
        <f t="shared" si="116"/>
        <v>12.06</v>
      </c>
      <c r="J522" s="407">
        <f t="shared" si="112"/>
        <v>12.160000001490117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12.56</v>
      </c>
      <c r="N522" s="410">
        <f t="shared" si="120"/>
        <v>12.660000001490117</v>
      </c>
      <c r="O522" s="411"/>
      <c r="P522" s="485">
        <f t="shared" ca="1" si="121"/>
        <v>0.56949074074074091</v>
      </c>
      <c r="Q522" s="484">
        <f t="shared" ca="1" si="122"/>
        <v>0.56962962962962982</v>
      </c>
      <c r="R522" s="486">
        <v>0.10000000149011612</v>
      </c>
      <c r="S522" s="486"/>
      <c r="T522">
        <v>23</v>
      </c>
      <c r="U522" s="469" t="str">
        <f t="shared" si="113"/>
        <v>C17-R29</v>
      </c>
      <c r="V522">
        <v>17</v>
      </c>
      <c r="W522" s="470" t="s">
        <v>493</v>
      </c>
      <c r="X522" s="470" t="s">
        <v>494</v>
      </c>
      <c r="Y522">
        <v>29</v>
      </c>
      <c r="Z522" s="400">
        <v>484</v>
      </c>
      <c r="AA522" s="502">
        <v>484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C17-R31</v>
      </c>
      <c r="D523" s="405">
        <v>0.42406250000000001</v>
      </c>
      <c r="E523" s="405">
        <v>0.42423611111111109</v>
      </c>
      <c r="F523" s="406">
        <f t="shared" si="125"/>
        <v>1.56</v>
      </c>
      <c r="G523" s="468">
        <f t="shared" si="125"/>
        <v>10.5</v>
      </c>
      <c r="H523" s="407">
        <f t="shared" si="125"/>
        <v>1.2</v>
      </c>
      <c r="I523" s="407">
        <f t="shared" si="116"/>
        <v>12.06</v>
      </c>
      <c r="J523" s="407">
        <f t="shared" si="112"/>
        <v>12.160000001490117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12.56</v>
      </c>
      <c r="N523" s="410">
        <f t="shared" si="120"/>
        <v>12.660000001490117</v>
      </c>
      <c r="O523" s="411"/>
      <c r="P523" s="485">
        <f t="shared" ca="1" si="121"/>
        <v>0.56988425925925945</v>
      </c>
      <c r="Q523" s="484">
        <f t="shared" ca="1" si="122"/>
        <v>0.57004629629629644</v>
      </c>
      <c r="R523" s="486">
        <v>0.10000000149011612</v>
      </c>
      <c r="S523" s="486"/>
      <c r="T523">
        <v>23</v>
      </c>
      <c r="U523" s="469" t="str">
        <f t="shared" si="113"/>
        <v>C17-R31</v>
      </c>
      <c r="V523">
        <v>17</v>
      </c>
      <c r="W523" s="470" t="s">
        <v>493</v>
      </c>
      <c r="X523" s="470" t="s">
        <v>494</v>
      </c>
      <c r="Y523">
        <v>31</v>
      </c>
      <c r="Z523" s="400">
        <v>484</v>
      </c>
      <c r="AA523" s="502">
        <v>484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C17-R33</v>
      </c>
      <c r="D524" s="405">
        <v>0.42435185185185187</v>
      </c>
      <c r="E524" s="405">
        <v>0.42449074074074072</v>
      </c>
      <c r="F524" s="406">
        <f t="shared" si="125"/>
        <v>1.56</v>
      </c>
      <c r="G524" s="468">
        <f t="shared" si="125"/>
        <v>10.5</v>
      </c>
      <c r="H524" s="407">
        <f t="shared" si="125"/>
        <v>1.2</v>
      </c>
      <c r="I524" s="407">
        <f t="shared" si="116"/>
        <v>12.06</v>
      </c>
      <c r="J524" s="407">
        <f t="shared" si="112"/>
        <v>12.160000001490117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12.56</v>
      </c>
      <c r="N524" s="410">
        <f t="shared" si="120"/>
        <v>12.660000001490117</v>
      </c>
      <c r="O524" s="411"/>
      <c r="P524" s="485">
        <f t="shared" ca="1" si="121"/>
        <v>0.57028935185185203</v>
      </c>
      <c r="Q524" s="484">
        <f t="shared" ca="1" si="122"/>
        <v>0.57045138888888902</v>
      </c>
      <c r="R524" s="486">
        <v>0.10000000149011612</v>
      </c>
      <c r="S524" s="486"/>
      <c r="T524">
        <v>23</v>
      </c>
      <c r="U524" s="469" t="str">
        <f t="shared" si="113"/>
        <v>C17-R33</v>
      </c>
      <c r="V524">
        <v>17</v>
      </c>
      <c r="W524" s="470" t="s">
        <v>493</v>
      </c>
      <c r="X524" s="470" t="s">
        <v>494</v>
      </c>
      <c r="Y524">
        <v>33</v>
      </c>
      <c r="Z524" s="400">
        <v>484</v>
      </c>
      <c r="AA524" s="502">
        <v>484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C17-R35</v>
      </c>
      <c r="D525" s="405">
        <v>0.42464120370370373</v>
      </c>
      <c r="E525" s="405">
        <v>0.42481481481481481</v>
      </c>
      <c r="F525" s="406">
        <f t="shared" si="125"/>
        <v>1.56</v>
      </c>
      <c r="G525" s="468">
        <f t="shared" si="125"/>
        <v>10.5</v>
      </c>
      <c r="H525" s="407">
        <f t="shared" si="125"/>
        <v>1.2</v>
      </c>
      <c r="I525" s="407">
        <f t="shared" si="116"/>
        <v>12.06</v>
      </c>
      <c r="J525" s="407">
        <f t="shared" si="112"/>
        <v>12.160000001490117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12.56</v>
      </c>
      <c r="N525" s="410">
        <f t="shared" si="120"/>
        <v>12.660000001490117</v>
      </c>
      <c r="O525" s="411"/>
      <c r="P525" s="485">
        <f t="shared" ca="1" si="121"/>
        <v>0.57069444444444462</v>
      </c>
      <c r="Q525" s="484">
        <f t="shared" ca="1" si="122"/>
        <v>0.57083333333333353</v>
      </c>
      <c r="R525" s="486">
        <v>0.10000000149011612</v>
      </c>
      <c r="S525" s="486"/>
      <c r="T525">
        <v>23</v>
      </c>
      <c r="U525" s="469" t="str">
        <f t="shared" si="113"/>
        <v>C17-R35</v>
      </c>
      <c r="V525">
        <v>17</v>
      </c>
      <c r="W525" s="470" t="s">
        <v>493</v>
      </c>
      <c r="X525" s="470" t="s">
        <v>494</v>
      </c>
      <c r="Y525">
        <v>35</v>
      </c>
      <c r="Z525" s="400">
        <v>484</v>
      </c>
      <c r="AA525" s="502">
        <v>484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C17-R37</v>
      </c>
      <c r="D526" s="405">
        <v>0.4249074074074074</v>
      </c>
      <c r="E526" s="405">
        <v>0.42508101851851854</v>
      </c>
      <c r="F526" s="406">
        <f t="shared" si="125"/>
        <v>1.56</v>
      </c>
      <c r="G526" s="468">
        <f t="shared" si="125"/>
        <v>10.5</v>
      </c>
      <c r="H526" s="407">
        <f t="shared" si="125"/>
        <v>1.2</v>
      </c>
      <c r="I526" s="407">
        <f t="shared" si="116"/>
        <v>12.06</v>
      </c>
      <c r="J526" s="407">
        <f t="shared" si="112"/>
        <v>12.160000001490117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12.56</v>
      </c>
      <c r="N526" s="410">
        <f t="shared" si="120"/>
        <v>12.660000001490117</v>
      </c>
      <c r="O526" s="411"/>
      <c r="P526" s="485">
        <f t="shared" ca="1" si="121"/>
        <v>0.57107638888888912</v>
      </c>
      <c r="Q526" s="484">
        <f t="shared" ca="1" si="122"/>
        <v>0.57123842592592611</v>
      </c>
      <c r="R526" s="486">
        <v>0.10000000149011612</v>
      </c>
      <c r="S526" s="486"/>
      <c r="T526">
        <v>23</v>
      </c>
      <c r="U526" s="469" t="str">
        <f t="shared" si="113"/>
        <v>C17-R37</v>
      </c>
      <c r="V526">
        <v>17</v>
      </c>
      <c r="W526" s="470" t="s">
        <v>493</v>
      </c>
      <c r="X526" s="470" t="s">
        <v>494</v>
      </c>
      <c r="Y526">
        <v>37</v>
      </c>
      <c r="Z526" s="400">
        <v>484</v>
      </c>
      <c r="AA526" s="502">
        <v>484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C17-R39</v>
      </c>
      <c r="D527" s="405">
        <v>0.42515046296296294</v>
      </c>
      <c r="E527" s="405">
        <v>0.42530092592592594</v>
      </c>
      <c r="F527" s="406">
        <f t="shared" si="125"/>
        <v>1.56</v>
      </c>
      <c r="G527" s="468">
        <f t="shared" si="125"/>
        <v>10.5</v>
      </c>
      <c r="H527" s="407">
        <f t="shared" si="125"/>
        <v>1.2</v>
      </c>
      <c r="I527" s="407">
        <f t="shared" si="116"/>
        <v>12.06</v>
      </c>
      <c r="J527" s="407">
        <f t="shared" si="112"/>
        <v>12.160000001490117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12.56</v>
      </c>
      <c r="N527" s="410">
        <f t="shared" si="120"/>
        <v>12.660000001490117</v>
      </c>
      <c r="O527" s="411"/>
      <c r="P527" s="485">
        <f t="shared" ca="1" si="121"/>
        <v>0.57146990740740755</v>
      </c>
      <c r="Q527" s="484">
        <f t="shared" ca="1" si="122"/>
        <v>0.57160879629629646</v>
      </c>
      <c r="R527" s="486">
        <v>0.10000000149011612</v>
      </c>
      <c r="S527" s="486"/>
      <c r="T527">
        <v>23</v>
      </c>
      <c r="U527" s="469" t="str">
        <f t="shared" si="113"/>
        <v>C17-R39</v>
      </c>
      <c r="V527">
        <v>17</v>
      </c>
      <c r="W527" s="470" t="s">
        <v>493</v>
      </c>
      <c r="X527" s="470" t="s">
        <v>494</v>
      </c>
      <c r="Y527">
        <v>39</v>
      </c>
      <c r="Z527" s="400">
        <v>484</v>
      </c>
      <c r="AA527" s="502">
        <v>484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C17-R41</v>
      </c>
      <c r="D528" s="405">
        <v>0.4254398148148148</v>
      </c>
      <c r="E528" s="405">
        <v>0.42560185185185184</v>
      </c>
      <c r="F528" s="406">
        <f t="shared" si="125"/>
        <v>1.56</v>
      </c>
      <c r="G528" s="468">
        <f t="shared" si="125"/>
        <v>10.5</v>
      </c>
      <c r="H528" s="407">
        <f t="shared" si="125"/>
        <v>1.2</v>
      </c>
      <c r="I528" s="407">
        <f t="shared" si="116"/>
        <v>12.06</v>
      </c>
      <c r="J528" s="407">
        <f t="shared" si="112"/>
        <v>12.160000001490117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12.56</v>
      </c>
      <c r="N528" s="410">
        <f t="shared" si="120"/>
        <v>12.660000001490117</v>
      </c>
      <c r="O528" s="411"/>
      <c r="P528" s="485">
        <f t="shared" ca="1" si="121"/>
        <v>0.57189814814814832</v>
      </c>
      <c r="Q528" s="484">
        <f t="shared" ca="1" si="122"/>
        <v>0.57204861111111127</v>
      </c>
      <c r="R528" s="486">
        <v>0.10000000149011612</v>
      </c>
      <c r="S528" s="486"/>
      <c r="T528">
        <v>23</v>
      </c>
      <c r="U528" s="469" t="str">
        <f t="shared" si="113"/>
        <v>C17-R41</v>
      </c>
      <c r="V528">
        <v>17</v>
      </c>
      <c r="W528" s="470" t="s">
        <v>493</v>
      </c>
      <c r="X528" s="470" t="s">
        <v>494</v>
      </c>
      <c r="Y528">
        <v>41</v>
      </c>
      <c r="Z528" s="400">
        <v>484</v>
      </c>
      <c r="AA528" s="502">
        <v>484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C17-R43</v>
      </c>
      <c r="D529" s="405">
        <v>0.42571759259259262</v>
      </c>
      <c r="E529" s="405">
        <v>0.42587962962962961</v>
      </c>
      <c r="F529" s="406">
        <f t="shared" si="125"/>
        <v>1.56</v>
      </c>
      <c r="G529" s="468">
        <f t="shared" si="125"/>
        <v>10.5</v>
      </c>
      <c r="H529" s="407">
        <f t="shared" si="125"/>
        <v>1.2</v>
      </c>
      <c r="I529" s="407">
        <f t="shared" si="116"/>
        <v>12.06</v>
      </c>
      <c r="J529" s="407">
        <f t="shared" si="112"/>
        <v>12.160000001490117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12.56</v>
      </c>
      <c r="N529" s="410">
        <f t="shared" si="120"/>
        <v>12.660000001490117</v>
      </c>
      <c r="O529" s="411"/>
      <c r="P529" s="485">
        <f t="shared" ca="1" si="121"/>
        <v>0.57233796296296313</v>
      </c>
      <c r="Q529" s="484">
        <f t="shared" ca="1" si="122"/>
        <v>0.57247685185185204</v>
      </c>
      <c r="R529" s="486">
        <v>0.10000000149011612</v>
      </c>
      <c r="S529" s="486"/>
      <c r="T529">
        <v>23</v>
      </c>
      <c r="U529" s="469" t="str">
        <f t="shared" si="113"/>
        <v>C17-R43</v>
      </c>
      <c r="V529">
        <v>17</v>
      </c>
      <c r="W529" s="470" t="s">
        <v>493</v>
      </c>
      <c r="X529" s="470" t="s">
        <v>494</v>
      </c>
      <c r="Y529">
        <v>43</v>
      </c>
      <c r="Z529" s="400">
        <v>484</v>
      </c>
      <c r="AA529" s="502">
        <v>484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C17-R45</v>
      </c>
      <c r="D530" s="405">
        <v>0.42598379629629629</v>
      </c>
      <c r="E530" s="405">
        <v>0.42614583333333333</v>
      </c>
      <c r="F530" s="406">
        <f t="shared" si="125"/>
        <v>1.56</v>
      </c>
      <c r="G530" s="468">
        <f t="shared" si="125"/>
        <v>10.5</v>
      </c>
      <c r="H530" s="407">
        <f t="shared" si="125"/>
        <v>1.2</v>
      </c>
      <c r="I530" s="407">
        <f t="shared" si="116"/>
        <v>12.06</v>
      </c>
      <c r="J530" s="407">
        <f t="shared" ref="J530:J593" si="127">I530+R530</f>
        <v>12.160000001490117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12.56</v>
      </c>
      <c r="N530" s="410">
        <f t="shared" si="120"/>
        <v>12.660000001490117</v>
      </c>
      <c r="O530" s="411"/>
      <c r="P530" s="485">
        <f t="shared" ca="1" si="121"/>
        <v>0.5727662037037039</v>
      </c>
      <c r="Q530" s="484">
        <f t="shared" ca="1" si="122"/>
        <v>0.57292824074074089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C17-R45</v>
      </c>
      <c r="V530">
        <v>17</v>
      </c>
      <c r="W530" s="470" t="s">
        <v>493</v>
      </c>
      <c r="X530" s="470" t="s">
        <v>494</v>
      </c>
      <c r="Y530">
        <v>45</v>
      </c>
      <c r="Z530" s="400">
        <v>484</v>
      </c>
      <c r="AA530" s="502">
        <v>484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C17-R47</v>
      </c>
      <c r="D531" s="405">
        <v>0.42626157407407406</v>
      </c>
      <c r="E531" s="405">
        <v>0.42640046296296297</v>
      </c>
      <c r="F531" s="406">
        <f t="shared" ref="F531:H546" si="130">F530</f>
        <v>1.56</v>
      </c>
      <c r="G531" s="468">
        <f t="shared" si="130"/>
        <v>10.5</v>
      </c>
      <c r="H531" s="407">
        <f t="shared" si="130"/>
        <v>1.2</v>
      </c>
      <c r="I531" s="407">
        <f t="shared" ref="I531:I594" si="131">F531+G531</f>
        <v>12.06</v>
      </c>
      <c r="J531" s="407">
        <f t="shared" si="127"/>
        <v>12.160000001490117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12.56</v>
      </c>
      <c r="N531" s="410">
        <f t="shared" ref="N531:N594" si="135">J531+L531</f>
        <v>12.660000001490117</v>
      </c>
      <c r="O531" s="411"/>
      <c r="P531" s="485">
        <f t="shared" ref="P531:P594" ca="1" si="136">Q530+TIME(0,0,RANDBETWEEN(20,25))</f>
        <v>0.57318287037037052</v>
      </c>
      <c r="Q531" s="484">
        <f t="shared" ref="Q531:Q594" ca="1" si="137">P531+TIME(0,0,RANDBETWEEN(12,15))</f>
        <v>0.57333333333333347</v>
      </c>
      <c r="R531" s="486">
        <v>0.10000000149011612</v>
      </c>
      <c r="S531" s="486"/>
      <c r="T531">
        <v>23</v>
      </c>
      <c r="U531" s="469" t="str">
        <f t="shared" si="128"/>
        <v>C17-R47</v>
      </c>
      <c r="V531">
        <v>17</v>
      </c>
      <c r="W531" s="470" t="s">
        <v>493</v>
      </c>
      <c r="X531" s="470" t="s">
        <v>494</v>
      </c>
      <c r="Y531">
        <v>47</v>
      </c>
      <c r="Z531" s="400">
        <v>484</v>
      </c>
      <c r="AA531" s="502">
        <v>484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C17-R49</v>
      </c>
      <c r="D532" s="405">
        <v>0.42650462962962965</v>
      </c>
      <c r="E532" s="405">
        <v>0.4266550925925926</v>
      </c>
      <c r="F532" s="406">
        <f t="shared" si="130"/>
        <v>1.56</v>
      </c>
      <c r="G532" s="468">
        <f t="shared" si="130"/>
        <v>10.5</v>
      </c>
      <c r="H532" s="407">
        <f t="shared" si="130"/>
        <v>1.2</v>
      </c>
      <c r="I532" s="407">
        <f t="shared" si="131"/>
        <v>12.06</v>
      </c>
      <c r="J532" s="407">
        <f t="shared" si="127"/>
        <v>12.160000001490117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12.56</v>
      </c>
      <c r="N532" s="410">
        <f t="shared" si="135"/>
        <v>12.660000001490117</v>
      </c>
      <c r="O532" s="411"/>
      <c r="P532" s="485">
        <f t="shared" ca="1" si="136"/>
        <v>0.5735879629629631</v>
      </c>
      <c r="Q532" s="484">
        <f t="shared" ca="1" si="137"/>
        <v>0.57376157407407424</v>
      </c>
      <c r="R532" s="486">
        <v>0.10000000149011612</v>
      </c>
      <c r="S532" s="486"/>
      <c r="T532">
        <v>23</v>
      </c>
      <c r="U532" s="469" t="str">
        <f t="shared" si="128"/>
        <v>C17-R49</v>
      </c>
      <c r="V532">
        <v>17</v>
      </c>
      <c r="W532" s="470" t="s">
        <v>493</v>
      </c>
      <c r="X532" s="470" t="s">
        <v>494</v>
      </c>
      <c r="Y532">
        <v>49</v>
      </c>
      <c r="Z532" s="400">
        <v>484</v>
      </c>
      <c r="AA532" s="502">
        <v>484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C17-R51</v>
      </c>
      <c r="D533" s="405">
        <v>0.42677083333333332</v>
      </c>
      <c r="E533" s="405">
        <v>0.42692129629629627</v>
      </c>
      <c r="F533" s="406">
        <f t="shared" si="130"/>
        <v>1.56</v>
      </c>
      <c r="G533" s="468">
        <f t="shared" si="130"/>
        <v>10.5</v>
      </c>
      <c r="H533" s="407">
        <f t="shared" si="130"/>
        <v>1.2</v>
      </c>
      <c r="I533" s="407">
        <f t="shared" si="131"/>
        <v>12.06</v>
      </c>
      <c r="J533" s="407">
        <f t="shared" si="127"/>
        <v>12.160000001490117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12.56</v>
      </c>
      <c r="N533" s="410">
        <f t="shared" si="135"/>
        <v>12.660000001490117</v>
      </c>
      <c r="O533" s="411"/>
      <c r="P533" s="485">
        <f t="shared" ca="1" si="136"/>
        <v>0.57399305555555569</v>
      </c>
      <c r="Q533" s="484">
        <f t="shared" ca="1" si="137"/>
        <v>0.57416666666666683</v>
      </c>
      <c r="R533" s="486">
        <v>0.10000000149011612</v>
      </c>
      <c r="S533" s="486"/>
      <c r="T533">
        <v>23</v>
      </c>
      <c r="U533" s="469" t="str">
        <f t="shared" si="128"/>
        <v>C17-R51</v>
      </c>
      <c r="V533">
        <v>17</v>
      </c>
      <c r="W533" s="470" t="s">
        <v>493</v>
      </c>
      <c r="X533" s="470" t="s">
        <v>494</v>
      </c>
      <c r="Y533">
        <v>51</v>
      </c>
      <c r="Z533" s="400">
        <v>484</v>
      </c>
      <c r="AA533" s="502">
        <v>484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C17-R53</v>
      </c>
      <c r="D534" s="405">
        <v>0.42701388888888892</v>
      </c>
      <c r="E534" s="405">
        <v>0.4271875</v>
      </c>
      <c r="F534" s="406">
        <f t="shared" si="130"/>
        <v>1.56</v>
      </c>
      <c r="G534" s="468">
        <f t="shared" si="130"/>
        <v>10.5</v>
      </c>
      <c r="H534" s="407">
        <f t="shared" si="130"/>
        <v>1.2</v>
      </c>
      <c r="I534" s="407">
        <f t="shared" si="131"/>
        <v>12.06</v>
      </c>
      <c r="J534" s="407">
        <f t="shared" si="127"/>
        <v>12.160000001490117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12.56</v>
      </c>
      <c r="N534" s="410">
        <f t="shared" si="135"/>
        <v>12.660000001490117</v>
      </c>
      <c r="O534" s="411"/>
      <c r="P534" s="485">
        <f t="shared" ca="1" si="136"/>
        <v>0.5744328703703705</v>
      </c>
      <c r="Q534" s="484">
        <f t="shared" ca="1" si="137"/>
        <v>0.57458333333333345</v>
      </c>
      <c r="R534" s="486">
        <v>0.10000000149011612</v>
      </c>
      <c r="S534" s="486"/>
      <c r="T534">
        <v>23</v>
      </c>
      <c r="U534" s="469" t="str">
        <f t="shared" si="128"/>
        <v>C17-R53</v>
      </c>
      <c r="V534">
        <v>17</v>
      </c>
      <c r="W534" s="470" t="s">
        <v>493</v>
      </c>
      <c r="X534" s="470" t="s">
        <v>494</v>
      </c>
      <c r="Y534">
        <v>53</v>
      </c>
      <c r="Z534" s="400">
        <v>484</v>
      </c>
      <c r="AA534" s="502">
        <v>484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C17-R55</v>
      </c>
      <c r="D535" s="405">
        <v>0.42724537037037036</v>
      </c>
      <c r="E535" s="405">
        <v>0.42739583333333331</v>
      </c>
      <c r="F535" s="406">
        <f t="shared" si="130"/>
        <v>1.56</v>
      </c>
      <c r="G535" s="468">
        <f t="shared" si="130"/>
        <v>10.5</v>
      </c>
      <c r="H535" s="407">
        <f t="shared" si="130"/>
        <v>1.2</v>
      </c>
      <c r="I535" s="407">
        <f t="shared" si="131"/>
        <v>12.06</v>
      </c>
      <c r="J535" s="407">
        <f t="shared" si="127"/>
        <v>12.160000001490117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12.56</v>
      </c>
      <c r="N535" s="410">
        <f t="shared" si="135"/>
        <v>12.660000001490117</v>
      </c>
      <c r="O535" s="411"/>
      <c r="P535" s="485">
        <f t="shared" ca="1" si="136"/>
        <v>0.57484953703703712</v>
      </c>
      <c r="Q535" s="484">
        <f t="shared" ca="1" si="137"/>
        <v>0.57498842592592603</v>
      </c>
      <c r="R535" s="486">
        <v>0.10000000149011612</v>
      </c>
      <c r="S535" s="486"/>
      <c r="T535">
        <v>23</v>
      </c>
      <c r="U535" s="469" t="str">
        <f t="shared" si="128"/>
        <v>C17-R55</v>
      </c>
      <c r="V535">
        <v>17</v>
      </c>
      <c r="W535" s="470" t="s">
        <v>493</v>
      </c>
      <c r="X535" s="470" t="s">
        <v>494</v>
      </c>
      <c r="Y535">
        <v>55</v>
      </c>
      <c r="Z535" s="400">
        <v>484</v>
      </c>
      <c r="AA535" s="502">
        <v>484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C17-R57</v>
      </c>
      <c r="D536" s="405">
        <v>0.42749999999999999</v>
      </c>
      <c r="E536" s="405">
        <v>0.42766203703703703</v>
      </c>
      <c r="F536" s="406">
        <f t="shared" si="130"/>
        <v>1.56</v>
      </c>
      <c r="G536" s="468">
        <f t="shared" si="130"/>
        <v>10.5</v>
      </c>
      <c r="H536" s="407">
        <f t="shared" si="130"/>
        <v>1.2</v>
      </c>
      <c r="I536" s="407">
        <f t="shared" si="131"/>
        <v>12.06</v>
      </c>
      <c r="J536" s="407">
        <f t="shared" si="127"/>
        <v>12.160000001490117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12.56</v>
      </c>
      <c r="N536" s="410">
        <f t="shared" si="135"/>
        <v>12.660000001490117</v>
      </c>
      <c r="O536" s="411"/>
      <c r="P536" s="485">
        <f t="shared" ca="1" si="136"/>
        <v>0.57523148148148162</v>
      </c>
      <c r="Q536" s="484">
        <f t="shared" ca="1" si="137"/>
        <v>0.57540509259259276</v>
      </c>
      <c r="R536" s="486">
        <v>0.10000000149011612</v>
      </c>
      <c r="S536" s="486"/>
      <c r="T536">
        <v>23</v>
      </c>
      <c r="U536" s="469" t="str">
        <f t="shared" si="128"/>
        <v>C17-R57</v>
      </c>
      <c r="V536">
        <v>17</v>
      </c>
      <c r="W536" s="470" t="s">
        <v>493</v>
      </c>
      <c r="X536" s="470" t="s">
        <v>494</v>
      </c>
      <c r="Y536">
        <v>57</v>
      </c>
      <c r="Z536" s="400">
        <v>484</v>
      </c>
      <c r="AA536" s="502">
        <v>484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C18-R60</v>
      </c>
      <c r="D537" s="405">
        <v>0.42775462962962962</v>
      </c>
      <c r="E537" s="405">
        <v>0.42792824074074076</v>
      </c>
      <c r="F537" s="406">
        <f t="shared" si="130"/>
        <v>1.56</v>
      </c>
      <c r="G537" s="468">
        <f t="shared" si="130"/>
        <v>10.5</v>
      </c>
      <c r="H537" s="407">
        <f t="shared" si="130"/>
        <v>1.2</v>
      </c>
      <c r="I537" s="407">
        <f t="shared" si="131"/>
        <v>12.06</v>
      </c>
      <c r="J537" s="407">
        <f t="shared" si="127"/>
        <v>12.160000001490117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12.56</v>
      </c>
      <c r="N537" s="410">
        <f t="shared" si="135"/>
        <v>12.660000001490117</v>
      </c>
      <c r="O537" s="411"/>
      <c r="P537" s="485">
        <f t="shared" ca="1" si="136"/>
        <v>0.57569444444444462</v>
      </c>
      <c r="Q537" s="484">
        <f t="shared" ca="1" si="137"/>
        <v>0.57584490740740757</v>
      </c>
      <c r="R537" s="486">
        <v>0.10000000149011612</v>
      </c>
      <c r="S537" s="486"/>
      <c r="T537">
        <v>23</v>
      </c>
      <c r="U537" s="469" t="str">
        <f t="shared" si="128"/>
        <v>C18-R60</v>
      </c>
      <c r="V537">
        <v>18</v>
      </c>
      <c r="W537" s="470" t="s">
        <v>493</v>
      </c>
      <c r="X537" s="470" t="s">
        <v>494</v>
      </c>
      <c r="Y537">
        <v>60</v>
      </c>
      <c r="Z537" s="400">
        <v>484</v>
      </c>
      <c r="AA537" s="502">
        <v>484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C18-R58</v>
      </c>
      <c r="D538" s="405">
        <v>0.42798611111111112</v>
      </c>
      <c r="E538" s="405">
        <v>0.42812499999999998</v>
      </c>
      <c r="F538" s="406">
        <f t="shared" si="130"/>
        <v>1.56</v>
      </c>
      <c r="G538" s="468">
        <f t="shared" si="130"/>
        <v>10.5</v>
      </c>
      <c r="H538" s="407">
        <f t="shared" si="130"/>
        <v>1.2</v>
      </c>
      <c r="I538" s="407">
        <f t="shared" si="131"/>
        <v>12.06</v>
      </c>
      <c r="J538" s="407">
        <f t="shared" si="127"/>
        <v>12.160000001490117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12.56</v>
      </c>
      <c r="N538" s="410">
        <f t="shared" si="135"/>
        <v>12.660000001490117</v>
      </c>
      <c r="O538" s="411"/>
      <c r="P538" s="485">
        <f t="shared" ca="1" si="136"/>
        <v>0.57608796296296316</v>
      </c>
      <c r="Q538" s="484">
        <f t="shared" ca="1" si="137"/>
        <v>0.5762615740740743</v>
      </c>
      <c r="R538" s="486">
        <v>0.10000000149011612</v>
      </c>
      <c r="S538" s="486"/>
      <c r="T538">
        <v>23</v>
      </c>
      <c r="U538" s="469" t="str">
        <f t="shared" si="128"/>
        <v>C18-R58</v>
      </c>
      <c r="V538">
        <v>18</v>
      </c>
      <c r="W538" s="470" t="s">
        <v>493</v>
      </c>
      <c r="X538" s="470" t="s">
        <v>494</v>
      </c>
      <c r="Y538">
        <v>58</v>
      </c>
      <c r="Z538" s="400">
        <v>484</v>
      </c>
      <c r="AA538" s="502">
        <v>484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C18-R56</v>
      </c>
      <c r="D539" s="405">
        <v>0.42826388888888889</v>
      </c>
      <c r="E539" s="405">
        <v>0.42843750000000003</v>
      </c>
      <c r="F539" s="406">
        <f t="shared" si="130"/>
        <v>1.56</v>
      </c>
      <c r="G539" s="468">
        <f t="shared" si="130"/>
        <v>10.5</v>
      </c>
      <c r="H539" s="407">
        <f t="shared" si="130"/>
        <v>1.2</v>
      </c>
      <c r="I539" s="407">
        <f t="shared" si="131"/>
        <v>12.06</v>
      </c>
      <c r="J539" s="407">
        <f t="shared" si="127"/>
        <v>12.160000001490117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12.56</v>
      </c>
      <c r="N539" s="410">
        <f t="shared" si="135"/>
        <v>12.660000001490117</v>
      </c>
      <c r="O539" s="411"/>
      <c r="P539" s="485">
        <f t="shared" ca="1" si="136"/>
        <v>0.57649305555555574</v>
      </c>
      <c r="Q539" s="484">
        <f t="shared" ca="1" si="137"/>
        <v>0.57663194444444466</v>
      </c>
      <c r="R539" s="486">
        <v>0.10000000149011612</v>
      </c>
      <c r="S539" s="486"/>
      <c r="T539">
        <v>23</v>
      </c>
      <c r="U539" s="469" t="str">
        <f t="shared" si="128"/>
        <v>C18-R56</v>
      </c>
      <c r="V539">
        <v>18</v>
      </c>
      <c r="W539" s="470" t="s">
        <v>493</v>
      </c>
      <c r="X539" s="470" t="s">
        <v>494</v>
      </c>
      <c r="Y539">
        <v>56</v>
      </c>
      <c r="Z539" s="400">
        <v>484</v>
      </c>
      <c r="AA539" s="502">
        <v>484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C18-R54</v>
      </c>
      <c r="D540" s="405">
        <v>0.42855324074074075</v>
      </c>
      <c r="E540" s="405">
        <v>0.42871527777777779</v>
      </c>
      <c r="F540" s="406">
        <f t="shared" si="130"/>
        <v>1.56</v>
      </c>
      <c r="G540" s="468">
        <f t="shared" si="130"/>
        <v>10.5</v>
      </c>
      <c r="H540" s="407">
        <f t="shared" si="130"/>
        <v>1.2</v>
      </c>
      <c r="I540" s="407">
        <f t="shared" si="131"/>
        <v>12.06</v>
      </c>
      <c r="J540" s="407">
        <f t="shared" si="127"/>
        <v>12.160000001490117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12.56</v>
      </c>
      <c r="N540" s="410">
        <f t="shared" si="135"/>
        <v>12.660000001490117</v>
      </c>
      <c r="O540" s="411"/>
      <c r="P540" s="485">
        <f t="shared" ca="1" si="136"/>
        <v>0.5768634259259261</v>
      </c>
      <c r="Q540" s="484">
        <f t="shared" ca="1" si="137"/>
        <v>0.57702546296296309</v>
      </c>
      <c r="R540" s="486">
        <v>0.10000000149011612</v>
      </c>
      <c r="S540" s="486"/>
      <c r="T540">
        <v>23</v>
      </c>
      <c r="U540" s="469" t="str">
        <f t="shared" si="128"/>
        <v>C18-R54</v>
      </c>
      <c r="V540">
        <v>18</v>
      </c>
      <c r="W540" s="470" t="s">
        <v>493</v>
      </c>
      <c r="X540" s="470" t="s">
        <v>494</v>
      </c>
      <c r="Y540">
        <v>54</v>
      </c>
      <c r="Z540" s="400">
        <v>484</v>
      </c>
      <c r="AA540" s="502">
        <v>484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C18-R52</v>
      </c>
      <c r="D541" s="405">
        <v>0.42879629629629629</v>
      </c>
      <c r="E541" s="405">
        <v>0.4289351851851852</v>
      </c>
      <c r="F541" s="406">
        <f t="shared" si="130"/>
        <v>1.56</v>
      </c>
      <c r="G541" s="468">
        <f t="shared" si="130"/>
        <v>10.5</v>
      </c>
      <c r="H541" s="407">
        <f t="shared" si="130"/>
        <v>1.2</v>
      </c>
      <c r="I541" s="407">
        <f t="shared" si="131"/>
        <v>12.06</v>
      </c>
      <c r="J541" s="407">
        <f t="shared" si="127"/>
        <v>12.160000001490117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12.56</v>
      </c>
      <c r="N541" s="410">
        <f t="shared" si="135"/>
        <v>12.660000001490117</v>
      </c>
      <c r="O541" s="411"/>
      <c r="P541" s="485">
        <f t="shared" ca="1" si="136"/>
        <v>0.57731481481481495</v>
      </c>
      <c r="Q541" s="484">
        <f t="shared" ca="1" si="137"/>
        <v>0.57745370370370386</v>
      </c>
      <c r="R541" s="486">
        <v>0.10000000149011612</v>
      </c>
      <c r="S541" s="486"/>
      <c r="T541">
        <v>23</v>
      </c>
      <c r="U541" s="469" t="str">
        <f t="shared" si="128"/>
        <v>C18-R52</v>
      </c>
      <c r="V541">
        <v>18</v>
      </c>
      <c r="W541" s="470" t="s">
        <v>493</v>
      </c>
      <c r="X541" s="470" t="s">
        <v>494</v>
      </c>
      <c r="Y541">
        <v>52</v>
      </c>
      <c r="Z541" s="400">
        <v>484</v>
      </c>
      <c r="AA541" s="502">
        <v>484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C18-R50</v>
      </c>
      <c r="D542" s="405">
        <v>0.42906250000000001</v>
      </c>
      <c r="E542" s="405">
        <v>0.42922453703703706</v>
      </c>
      <c r="F542" s="406">
        <f t="shared" si="130"/>
        <v>1.56</v>
      </c>
      <c r="G542" s="468">
        <f t="shared" si="130"/>
        <v>10.5</v>
      </c>
      <c r="H542" s="407">
        <f t="shared" si="130"/>
        <v>1.2</v>
      </c>
      <c r="I542" s="407">
        <f t="shared" si="131"/>
        <v>12.06</v>
      </c>
      <c r="J542" s="407">
        <f t="shared" si="127"/>
        <v>12.160000001490117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12.56</v>
      </c>
      <c r="N542" s="410">
        <f t="shared" si="135"/>
        <v>12.660000001490117</v>
      </c>
      <c r="O542" s="411"/>
      <c r="P542" s="485">
        <f t="shared" ca="1" si="136"/>
        <v>0.5776851851851853</v>
      </c>
      <c r="Q542" s="484">
        <f t="shared" ca="1" si="137"/>
        <v>0.57782407407407421</v>
      </c>
      <c r="R542" s="486">
        <v>0.10000000149011612</v>
      </c>
      <c r="S542" s="486"/>
      <c r="T542">
        <v>23</v>
      </c>
      <c r="U542" s="469" t="str">
        <f t="shared" si="128"/>
        <v>C18-R50</v>
      </c>
      <c r="V542">
        <v>18</v>
      </c>
      <c r="W542" s="470" t="s">
        <v>493</v>
      </c>
      <c r="X542" s="470" t="s">
        <v>494</v>
      </c>
      <c r="Y542">
        <v>50</v>
      </c>
      <c r="Z542" s="400">
        <v>484</v>
      </c>
      <c r="AA542" s="502">
        <v>484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C18-R48</v>
      </c>
      <c r="D543" s="405">
        <v>0.42929398148148146</v>
      </c>
      <c r="E543" s="405">
        <v>0.42944444444444446</v>
      </c>
      <c r="F543" s="406">
        <f t="shared" si="130"/>
        <v>1.56</v>
      </c>
      <c r="G543" s="468">
        <f t="shared" si="130"/>
        <v>10.5</v>
      </c>
      <c r="H543" s="407">
        <f t="shared" si="130"/>
        <v>1.2</v>
      </c>
      <c r="I543" s="407">
        <f t="shared" si="131"/>
        <v>12.06</v>
      </c>
      <c r="J543" s="407">
        <f t="shared" si="127"/>
        <v>12.160000001490117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12.56</v>
      </c>
      <c r="N543" s="410">
        <f t="shared" si="135"/>
        <v>12.660000001490117</v>
      </c>
      <c r="O543" s="411"/>
      <c r="P543" s="485">
        <f t="shared" ca="1" si="136"/>
        <v>0.57806712962962981</v>
      </c>
      <c r="Q543" s="484">
        <f t="shared" ca="1" si="137"/>
        <v>0.57824074074074094</v>
      </c>
      <c r="R543" s="486">
        <v>0.10000000149011612</v>
      </c>
      <c r="S543" s="486"/>
      <c r="T543">
        <v>23</v>
      </c>
      <c r="U543" s="469" t="str">
        <f t="shared" si="128"/>
        <v>C18-R48</v>
      </c>
      <c r="V543">
        <v>18</v>
      </c>
      <c r="W543" s="470" t="s">
        <v>493</v>
      </c>
      <c r="X543" s="470" t="s">
        <v>494</v>
      </c>
      <c r="Y543">
        <v>48</v>
      </c>
      <c r="Z543" s="400">
        <v>484</v>
      </c>
      <c r="AA543" s="502">
        <v>484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C18-R46</v>
      </c>
      <c r="D544" s="405">
        <v>0.42957175925925928</v>
      </c>
      <c r="E544" s="405">
        <v>0.42972222222222223</v>
      </c>
      <c r="F544" s="406">
        <f t="shared" si="130"/>
        <v>1.56</v>
      </c>
      <c r="G544" s="468">
        <f t="shared" si="130"/>
        <v>10.5</v>
      </c>
      <c r="H544" s="407">
        <f t="shared" si="130"/>
        <v>1.2</v>
      </c>
      <c r="I544" s="407">
        <f t="shared" si="131"/>
        <v>12.06</v>
      </c>
      <c r="J544" s="407">
        <f t="shared" si="127"/>
        <v>12.160000001490117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12.56</v>
      </c>
      <c r="N544" s="410">
        <f t="shared" si="135"/>
        <v>12.660000001490117</v>
      </c>
      <c r="O544" s="411"/>
      <c r="P544" s="485">
        <f t="shared" ca="1" si="136"/>
        <v>0.57848379629629654</v>
      </c>
      <c r="Q544" s="484">
        <f t="shared" ca="1" si="137"/>
        <v>0.57863425925925949</v>
      </c>
      <c r="R544" s="486">
        <v>0.10000000149011612</v>
      </c>
      <c r="S544" s="486"/>
      <c r="T544">
        <v>23</v>
      </c>
      <c r="U544" s="469" t="str">
        <f t="shared" si="128"/>
        <v>C18-R46</v>
      </c>
      <c r="V544">
        <v>18</v>
      </c>
      <c r="W544" s="470" t="s">
        <v>493</v>
      </c>
      <c r="X544" s="470" t="s">
        <v>494</v>
      </c>
      <c r="Y544">
        <v>46</v>
      </c>
      <c r="Z544" s="400">
        <v>484</v>
      </c>
      <c r="AA544" s="502">
        <v>484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C18-R44</v>
      </c>
      <c r="D545" s="405">
        <v>0.42982638888888891</v>
      </c>
      <c r="E545" s="405">
        <v>0.42997685185185186</v>
      </c>
      <c r="F545" s="406">
        <f t="shared" si="130"/>
        <v>1.56</v>
      </c>
      <c r="G545" s="468">
        <f t="shared" si="130"/>
        <v>10.5</v>
      </c>
      <c r="H545" s="407">
        <f t="shared" si="130"/>
        <v>1.2</v>
      </c>
      <c r="I545" s="407">
        <f t="shared" si="131"/>
        <v>12.06</v>
      </c>
      <c r="J545" s="407">
        <f t="shared" si="127"/>
        <v>12.160000001490117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12.56</v>
      </c>
      <c r="N545" s="410">
        <f t="shared" si="135"/>
        <v>12.660000001490117</v>
      </c>
      <c r="O545" s="411"/>
      <c r="P545" s="485">
        <f t="shared" ca="1" si="136"/>
        <v>0.57892361111111135</v>
      </c>
      <c r="Q545" s="484">
        <f t="shared" ca="1" si="137"/>
        <v>0.57906250000000026</v>
      </c>
      <c r="R545" s="486">
        <v>0.10000000149011612</v>
      </c>
      <c r="S545" s="486"/>
      <c r="T545">
        <v>23</v>
      </c>
      <c r="U545" s="469" t="str">
        <f t="shared" si="128"/>
        <v>C18-R44</v>
      </c>
      <c r="V545">
        <v>18</v>
      </c>
      <c r="W545" s="470" t="s">
        <v>493</v>
      </c>
      <c r="X545" s="470" t="s">
        <v>494</v>
      </c>
      <c r="Y545">
        <v>44</v>
      </c>
      <c r="Z545" s="400">
        <v>484</v>
      </c>
      <c r="AA545" s="502">
        <v>484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C18-R42</v>
      </c>
      <c r="D546" s="405">
        <v>0.43010416666666668</v>
      </c>
      <c r="E546" s="405">
        <v>0.43025462962962963</v>
      </c>
      <c r="F546" s="406">
        <f t="shared" si="130"/>
        <v>1.56</v>
      </c>
      <c r="G546" s="468">
        <f t="shared" si="130"/>
        <v>10.5</v>
      </c>
      <c r="H546" s="407">
        <f t="shared" si="130"/>
        <v>1.2</v>
      </c>
      <c r="I546" s="407">
        <f t="shared" si="131"/>
        <v>12.06</v>
      </c>
      <c r="J546" s="407">
        <f t="shared" si="127"/>
        <v>12.160000001490117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12.56</v>
      </c>
      <c r="N546" s="410">
        <f t="shared" si="135"/>
        <v>12.660000001490117</v>
      </c>
      <c r="O546" s="411"/>
      <c r="P546" s="485">
        <f t="shared" ca="1" si="136"/>
        <v>0.57932870370370393</v>
      </c>
      <c r="Q546" s="484">
        <f t="shared" ca="1" si="137"/>
        <v>0.57949074074074092</v>
      </c>
      <c r="R546" s="486">
        <v>0.10000000149011612</v>
      </c>
      <c r="S546" s="486"/>
      <c r="T546">
        <v>23</v>
      </c>
      <c r="U546" s="469" t="str">
        <f t="shared" si="128"/>
        <v>C18-R42</v>
      </c>
      <c r="V546">
        <v>18</v>
      </c>
      <c r="W546" s="470" t="s">
        <v>493</v>
      </c>
      <c r="X546" s="470" t="s">
        <v>494</v>
      </c>
      <c r="Y546">
        <v>42</v>
      </c>
      <c r="Z546" s="400">
        <v>484</v>
      </c>
      <c r="AA546" s="502">
        <v>484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C18-R40</v>
      </c>
      <c r="D547" s="405">
        <v>0.43035879629629631</v>
      </c>
      <c r="E547" s="405">
        <v>0.43049768518518516</v>
      </c>
      <c r="F547" s="406">
        <f t="shared" ref="F547:H562" si="138">F546</f>
        <v>1.56</v>
      </c>
      <c r="G547" s="468">
        <f t="shared" si="138"/>
        <v>10.5</v>
      </c>
      <c r="H547" s="407">
        <f t="shared" si="138"/>
        <v>1.2</v>
      </c>
      <c r="I547" s="407">
        <f t="shared" si="131"/>
        <v>12.06</v>
      </c>
      <c r="J547" s="407">
        <f t="shared" si="127"/>
        <v>12.160000001490117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12.56</v>
      </c>
      <c r="N547" s="410">
        <f t="shared" si="135"/>
        <v>12.660000001490117</v>
      </c>
      <c r="O547" s="411"/>
      <c r="P547" s="485">
        <f t="shared" ca="1" si="136"/>
        <v>0.57973379629629651</v>
      </c>
      <c r="Q547" s="484">
        <f t="shared" ca="1" si="137"/>
        <v>0.57990740740740765</v>
      </c>
      <c r="R547" s="486">
        <v>0.10000000149011612</v>
      </c>
      <c r="S547" s="486"/>
      <c r="T547">
        <v>23</v>
      </c>
      <c r="U547" s="469" t="str">
        <f t="shared" si="128"/>
        <v>C18-R40</v>
      </c>
      <c r="V547">
        <v>18</v>
      </c>
      <c r="W547" s="470" t="s">
        <v>493</v>
      </c>
      <c r="X547" s="470" t="s">
        <v>494</v>
      </c>
      <c r="Y547">
        <v>40</v>
      </c>
      <c r="Z547" s="400">
        <v>484</v>
      </c>
      <c r="AA547" s="502">
        <v>484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C18-R38</v>
      </c>
      <c r="D548" s="405">
        <v>0.43060185185185185</v>
      </c>
      <c r="E548" s="405">
        <v>0.43076388888888889</v>
      </c>
      <c r="F548" s="406">
        <f t="shared" si="138"/>
        <v>1.56</v>
      </c>
      <c r="G548" s="468">
        <f t="shared" si="138"/>
        <v>10.5</v>
      </c>
      <c r="H548" s="407">
        <f t="shared" si="138"/>
        <v>1.2</v>
      </c>
      <c r="I548" s="407">
        <f t="shared" si="131"/>
        <v>12.06</v>
      </c>
      <c r="J548" s="407">
        <f t="shared" si="127"/>
        <v>12.160000001490117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12.56</v>
      </c>
      <c r="N548" s="410">
        <f t="shared" si="135"/>
        <v>12.660000001490117</v>
      </c>
      <c r="O548" s="411"/>
      <c r="P548" s="485">
        <f t="shared" ca="1" si="136"/>
        <v>0.58017361111111132</v>
      </c>
      <c r="Q548" s="484">
        <f t="shared" ca="1" si="137"/>
        <v>0.58032407407407427</v>
      </c>
      <c r="R548" s="486">
        <v>0.10000000149011612</v>
      </c>
      <c r="S548" s="486"/>
      <c r="T548">
        <v>23</v>
      </c>
      <c r="U548" s="469" t="str">
        <f t="shared" si="128"/>
        <v>C18-R38</v>
      </c>
      <c r="V548">
        <v>18</v>
      </c>
      <c r="W548" s="470" t="s">
        <v>493</v>
      </c>
      <c r="X548" s="470" t="s">
        <v>494</v>
      </c>
      <c r="Y548">
        <v>38</v>
      </c>
      <c r="Z548" s="400">
        <v>484</v>
      </c>
      <c r="AA548" s="502">
        <v>484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C18-R36</v>
      </c>
      <c r="D549" s="405">
        <v>0.43085648148148148</v>
      </c>
      <c r="E549" s="405">
        <v>0.43099537037037039</v>
      </c>
      <c r="F549" s="406">
        <f t="shared" si="138"/>
        <v>1.56</v>
      </c>
      <c r="G549" s="468">
        <f t="shared" si="138"/>
        <v>10.5</v>
      </c>
      <c r="H549" s="407">
        <f t="shared" si="138"/>
        <v>1.2</v>
      </c>
      <c r="I549" s="407">
        <f t="shared" si="131"/>
        <v>12.06</v>
      </c>
      <c r="J549" s="407">
        <f t="shared" si="127"/>
        <v>12.160000001490117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12.56</v>
      </c>
      <c r="N549" s="410">
        <f t="shared" si="135"/>
        <v>12.660000001490117</v>
      </c>
      <c r="O549" s="411"/>
      <c r="P549" s="485">
        <f t="shared" ca="1" si="136"/>
        <v>0.5805787037037039</v>
      </c>
      <c r="Q549" s="484">
        <f t="shared" ca="1" si="137"/>
        <v>0.58071759259259281</v>
      </c>
      <c r="R549" s="486">
        <v>0.10000000149011612</v>
      </c>
      <c r="S549" s="486"/>
      <c r="T549">
        <v>23</v>
      </c>
      <c r="U549" s="469" t="str">
        <f t="shared" si="128"/>
        <v>C18-R36</v>
      </c>
      <c r="V549">
        <v>18</v>
      </c>
      <c r="W549" s="470" t="s">
        <v>493</v>
      </c>
      <c r="X549" s="470" t="s">
        <v>494</v>
      </c>
      <c r="Y549">
        <v>36</v>
      </c>
      <c r="Z549" s="400">
        <v>484</v>
      </c>
      <c r="AA549" s="502">
        <v>484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C18-R34</v>
      </c>
      <c r="D550" s="405">
        <v>0.43112268518518521</v>
      </c>
      <c r="E550" s="405">
        <v>0.43127314814814816</v>
      </c>
      <c r="F550" s="406">
        <f t="shared" si="138"/>
        <v>1.56</v>
      </c>
      <c r="G550" s="468">
        <f t="shared" si="138"/>
        <v>10.5</v>
      </c>
      <c r="H550" s="407">
        <f t="shared" si="138"/>
        <v>1.2</v>
      </c>
      <c r="I550" s="407">
        <f t="shared" si="131"/>
        <v>12.06</v>
      </c>
      <c r="J550" s="407">
        <f t="shared" si="127"/>
        <v>12.160000001490117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12.56</v>
      </c>
      <c r="N550" s="410">
        <f t="shared" si="135"/>
        <v>12.660000001490117</v>
      </c>
      <c r="O550" s="411"/>
      <c r="P550" s="485">
        <f t="shared" ca="1" si="136"/>
        <v>0.58099537037037063</v>
      </c>
      <c r="Q550" s="484">
        <f t="shared" ca="1" si="137"/>
        <v>0.58113425925925954</v>
      </c>
      <c r="R550" s="486">
        <v>0.10000000149011612</v>
      </c>
      <c r="S550" s="486"/>
      <c r="T550">
        <v>23</v>
      </c>
      <c r="U550" s="469" t="str">
        <f t="shared" si="128"/>
        <v>C18-R34</v>
      </c>
      <c r="V550">
        <v>18</v>
      </c>
      <c r="W550" s="470" t="s">
        <v>493</v>
      </c>
      <c r="X550" s="470" t="s">
        <v>494</v>
      </c>
      <c r="Y550">
        <v>34</v>
      </c>
      <c r="Z550" s="400">
        <v>484</v>
      </c>
      <c r="AA550" s="502">
        <v>484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C18-R32</v>
      </c>
      <c r="D551" s="405">
        <v>0.43140046296296297</v>
      </c>
      <c r="E551" s="405">
        <v>0.43155092592592592</v>
      </c>
      <c r="F551" s="406">
        <f t="shared" si="138"/>
        <v>1.56</v>
      </c>
      <c r="G551" s="468">
        <f t="shared" si="138"/>
        <v>10.5</v>
      </c>
      <c r="H551" s="407">
        <f t="shared" si="138"/>
        <v>1.2</v>
      </c>
      <c r="I551" s="407">
        <f t="shared" si="131"/>
        <v>12.06</v>
      </c>
      <c r="J551" s="407">
        <f t="shared" si="127"/>
        <v>12.160000001490117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12.56</v>
      </c>
      <c r="N551" s="410">
        <f t="shared" si="135"/>
        <v>12.660000001490117</v>
      </c>
      <c r="O551" s="411"/>
      <c r="P551" s="485">
        <f t="shared" ca="1" si="136"/>
        <v>0.58141203703703737</v>
      </c>
      <c r="Q551" s="484">
        <f t="shared" ca="1" si="137"/>
        <v>0.58156250000000032</v>
      </c>
      <c r="R551" s="486">
        <v>0.10000000149011612</v>
      </c>
      <c r="S551" s="486"/>
      <c r="T551">
        <v>23</v>
      </c>
      <c r="U551" s="469" t="str">
        <f t="shared" si="128"/>
        <v>C18-R32</v>
      </c>
      <c r="V551">
        <v>18</v>
      </c>
      <c r="W551" s="470" t="s">
        <v>493</v>
      </c>
      <c r="X551" s="470" t="s">
        <v>494</v>
      </c>
      <c r="Y551">
        <v>32</v>
      </c>
      <c r="Z551" s="400">
        <v>484</v>
      </c>
      <c r="AA551" s="502">
        <v>484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C18-R30</v>
      </c>
      <c r="D552" s="405">
        <v>0.43163194444444447</v>
      </c>
      <c r="E552" s="405">
        <v>0.43180555555555555</v>
      </c>
      <c r="F552" s="406">
        <f t="shared" si="138"/>
        <v>1.56</v>
      </c>
      <c r="G552" s="468">
        <f t="shared" si="138"/>
        <v>10.5</v>
      </c>
      <c r="H552" s="407">
        <f t="shared" si="138"/>
        <v>1.2</v>
      </c>
      <c r="I552" s="407">
        <f t="shared" si="131"/>
        <v>12.06</v>
      </c>
      <c r="J552" s="407">
        <f t="shared" si="127"/>
        <v>12.160000001490117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12.56</v>
      </c>
      <c r="N552" s="410">
        <f t="shared" si="135"/>
        <v>12.660000001490117</v>
      </c>
      <c r="O552" s="411"/>
      <c r="P552" s="485">
        <f t="shared" ca="1" si="136"/>
        <v>0.58185185185185218</v>
      </c>
      <c r="Q552" s="484">
        <f t="shared" ca="1" si="137"/>
        <v>0.58200231481481512</v>
      </c>
      <c r="R552" s="486">
        <v>0.10000000149011612</v>
      </c>
      <c r="S552" s="486"/>
      <c r="T552">
        <v>23</v>
      </c>
      <c r="U552" s="469" t="str">
        <f t="shared" si="128"/>
        <v>C18-R30</v>
      </c>
      <c r="V552">
        <v>18</v>
      </c>
      <c r="W552" s="470" t="s">
        <v>493</v>
      </c>
      <c r="X552" s="470" t="s">
        <v>494</v>
      </c>
      <c r="Y552">
        <v>30</v>
      </c>
      <c r="Z552" s="400">
        <v>484</v>
      </c>
      <c r="AA552" s="502">
        <v>484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C18-R28</v>
      </c>
      <c r="D553" s="405">
        <v>0.43188657407407405</v>
      </c>
      <c r="E553" s="405">
        <v>0.43204861111111109</v>
      </c>
      <c r="F553" s="406">
        <f t="shared" si="138"/>
        <v>1.56</v>
      </c>
      <c r="G553" s="468">
        <f t="shared" si="138"/>
        <v>10.5</v>
      </c>
      <c r="H553" s="407">
        <f t="shared" si="138"/>
        <v>1.2</v>
      </c>
      <c r="I553" s="407">
        <f t="shared" si="131"/>
        <v>12.06</v>
      </c>
      <c r="J553" s="407">
        <f t="shared" si="127"/>
        <v>12.160000001490117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12.56</v>
      </c>
      <c r="N553" s="410">
        <f t="shared" si="135"/>
        <v>12.660000001490117</v>
      </c>
      <c r="O553" s="411"/>
      <c r="P553" s="485">
        <f t="shared" ca="1" si="136"/>
        <v>0.58225694444444476</v>
      </c>
      <c r="Q553" s="484">
        <f t="shared" ca="1" si="137"/>
        <v>0.58241898148148175</v>
      </c>
      <c r="R553" s="486">
        <v>0.10000000149011612</v>
      </c>
      <c r="S553" s="486"/>
      <c r="T553">
        <v>23</v>
      </c>
      <c r="U553" s="469" t="str">
        <f t="shared" si="128"/>
        <v>C18-R28</v>
      </c>
      <c r="V553">
        <v>18</v>
      </c>
      <c r="W553" s="470" t="s">
        <v>493</v>
      </c>
      <c r="X553" s="470" t="s">
        <v>494</v>
      </c>
      <c r="Y553">
        <v>28</v>
      </c>
      <c r="Z553" s="400">
        <v>484</v>
      </c>
      <c r="AA553" s="502">
        <v>484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C18-R26</v>
      </c>
      <c r="D554" s="405">
        <v>0.43212962962962964</v>
      </c>
      <c r="E554" s="405">
        <v>0.4322685185185185</v>
      </c>
      <c r="F554" s="406">
        <f t="shared" si="138"/>
        <v>1.56</v>
      </c>
      <c r="G554" s="468">
        <f t="shared" si="138"/>
        <v>10.5</v>
      </c>
      <c r="H554" s="407">
        <f t="shared" si="138"/>
        <v>1.2</v>
      </c>
      <c r="I554" s="407">
        <f t="shared" si="131"/>
        <v>12.06</v>
      </c>
      <c r="J554" s="407">
        <f t="shared" si="127"/>
        <v>12.160000001490117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12.56</v>
      </c>
      <c r="N554" s="410">
        <f t="shared" si="135"/>
        <v>12.660000001490117</v>
      </c>
      <c r="O554" s="411"/>
      <c r="P554" s="485">
        <f t="shared" ca="1" si="136"/>
        <v>0.58265046296296319</v>
      </c>
      <c r="Q554" s="484">
        <f t="shared" ca="1" si="137"/>
        <v>0.58282407407407433</v>
      </c>
      <c r="R554" s="486">
        <v>0.10000000149011612</v>
      </c>
      <c r="S554" s="486"/>
      <c r="T554">
        <v>23</v>
      </c>
      <c r="U554" s="469" t="str">
        <f t="shared" si="128"/>
        <v>C18-R26</v>
      </c>
      <c r="V554">
        <v>18</v>
      </c>
      <c r="W554" s="470" t="s">
        <v>493</v>
      </c>
      <c r="X554" s="470" t="s">
        <v>494</v>
      </c>
      <c r="Y554">
        <v>26</v>
      </c>
      <c r="Z554" s="400">
        <v>484</v>
      </c>
      <c r="AA554" s="502">
        <v>484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C18-R24</v>
      </c>
      <c r="D555" s="405">
        <v>0.43239583333333331</v>
      </c>
      <c r="E555" s="405">
        <v>0.43253472222222222</v>
      </c>
      <c r="F555" s="406">
        <f t="shared" si="138"/>
        <v>1.56</v>
      </c>
      <c r="G555" s="468">
        <f t="shared" si="138"/>
        <v>10.5</v>
      </c>
      <c r="H555" s="407">
        <f t="shared" si="138"/>
        <v>1.2</v>
      </c>
      <c r="I555" s="407">
        <f t="shared" si="131"/>
        <v>12.06</v>
      </c>
      <c r="J555" s="407">
        <f t="shared" si="127"/>
        <v>12.160000001490117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12.56</v>
      </c>
      <c r="N555" s="410">
        <f t="shared" si="135"/>
        <v>12.660000001490117</v>
      </c>
      <c r="O555" s="411"/>
      <c r="P555" s="485">
        <f t="shared" ca="1" si="136"/>
        <v>0.58305555555555577</v>
      </c>
      <c r="Q555" s="484">
        <f t="shared" ca="1" si="137"/>
        <v>0.58321759259259276</v>
      </c>
      <c r="R555" s="486">
        <v>0.10000000149011612</v>
      </c>
      <c r="S555" s="486"/>
      <c r="T555">
        <v>23</v>
      </c>
      <c r="U555" s="469" t="str">
        <f t="shared" si="128"/>
        <v>C18-R24</v>
      </c>
      <c r="V555">
        <v>18</v>
      </c>
      <c r="W555" s="470" t="s">
        <v>493</v>
      </c>
      <c r="X555" s="470" t="s">
        <v>494</v>
      </c>
      <c r="Y555">
        <v>24</v>
      </c>
      <c r="Z555" s="400">
        <v>484</v>
      </c>
      <c r="AA555" s="502">
        <v>484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C18-R22</v>
      </c>
      <c r="D556" s="405">
        <v>0.43265046296296295</v>
      </c>
      <c r="E556" s="405">
        <v>0.43281249999999999</v>
      </c>
      <c r="F556" s="406">
        <f t="shared" si="138"/>
        <v>1.56</v>
      </c>
      <c r="G556" s="468">
        <f t="shared" si="138"/>
        <v>10.5</v>
      </c>
      <c r="H556" s="407">
        <f t="shared" si="138"/>
        <v>1.2</v>
      </c>
      <c r="I556" s="407">
        <f t="shared" si="131"/>
        <v>12.06</v>
      </c>
      <c r="J556" s="407">
        <f t="shared" si="127"/>
        <v>12.160000001490117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12.56</v>
      </c>
      <c r="N556" s="410">
        <f t="shared" si="135"/>
        <v>12.660000001490117</v>
      </c>
      <c r="O556" s="411"/>
      <c r="P556" s="485">
        <f t="shared" ca="1" si="136"/>
        <v>0.58350694444444462</v>
      </c>
      <c r="Q556" s="484">
        <f t="shared" ca="1" si="137"/>
        <v>0.58366898148148161</v>
      </c>
      <c r="R556" s="486">
        <v>0.10000000149011612</v>
      </c>
      <c r="S556" s="486"/>
      <c r="T556">
        <v>23</v>
      </c>
      <c r="U556" s="469" t="str">
        <f t="shared" si="128"/>
        <v>C18-R22</v>
      </c>
      <c r="V556">
        <v>18</v>
      </c>
      <c r="W556" s="470" t="s">
        <v>493</v>
      </c>
      <c r="X556" s="470" t="s">
        <v>494</v>
      </c>
      <c r="Y556">
        <v>22</v>
      </c>
      <c r="Z556" s="400">
        <v>484</v>
      </c>
      <c r="AA556" s="502">
        <v>484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C18-R20</v>
      </c>
      <c r="D557" s="405">
        <v>0.43289351851851854</v>
      </c>
      <c r="E557" s="405">
        <v>0.43305555555555558</v>
      </c>
      <c r="F557" s="406">
        <f t="shared" si="138"/>
        <v>1.56</v>
      </c>
      <c r="G557" s="468">
        <f t="shared" si="138"/>
        <v>10.5</v>
      </c>
      <c r="H557" s="407">
        <f t="shared" si="138"/>
        <v>1.2</v>
      </c>
      <c r="I557" s="407">
        <f t="shared" si="131"/>
        <v>12.06</v>
      </c>
      <c r="J557" s="407">
        <f t="shared" si="127"/>
        <v>12.160000001490117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12.56</v>
      </c>
      <c r="N557" s="410">
        <f t="shared" si="135"/>
        <v>12.660000001490117</v>
      </c>
      <c r="O557" s="411"/>
      <c r="P557" s="485">
        <f t="shared" ca="1" si="136"/>
        <v>0.58394675925925943</v>
      </c>
      <c r="Q557" s="484">
        <f t="shared" ca="1" si="137"/>
        <v>0.58409722222222238</v>
      </c>
      <c r="R557" s="486">
        <v>0.10000000149011612</v>
      </c>
      <c r="S557" s="486"/>
      <c r="T557">
        <v>23</v>
      </c>
      <c r="U557" s="469" t="str">
        <f t="shared" si="128"/>
        <v>C18-R20</v>
      </c>
      <c r="V557">
        <v>18</v>
      </c>
      <c r="W557" s="470" t="s">
        <v>493</v>
      </c>
      <c r="X557" s="470" t="s">
        <v>494</v>
      </c>
      <c r="Y557">
        <v>20</v>
      </c>
      <c r="Z557" s="400">
        <v>484</v>
      </c>
      <c r="AA557" s="502">
        <v>484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C18-R18</v>
      </c>
      <c r="D558" s="405">
        <v>0.43312499999999998</v>
      </c>
      <c r="E558" s="405">
        <v>0.43328703703703703</v>
      </c>
      <c r="F558" s="406">
        <f t="shared" si="138"/>
        <v>1.56</v>
      </c>
      <c r="G558" s="468">
        <f t="shared" si="138"/>
        <v>10.5</v>
      </c>
      <c r="H558" s="407">
        <f t="shared" si="138"/>
        <v>1.2</v>
      </c>
      <c r="I558" s="407">
        <f t="shared" si="131"/>
        <v>12.06</v>
      </c>
      <c r="J558" s="407">
        <f t="shared" si="127"/>
        <v>12.160000001490117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12.56</v>
      </c>
      <c r="N558" s="410">
        <f t="shared" si="135"/>
        <v>12.660000001490117</v>
      </c>
      <c r="O558" s="411"/>
      <c r="P558" s="485">
        <f t="shared" ca="1" si="136"/>
        <v>0.58432870370370382</v>
      </c>
      <c r="Q558" s="484">
        <f t="shared" ca="1" si="137"/>
        <v>0.58447916666666677</v>
      </c>
      <c r="R558" s="486">
        <v>0.10000000149011612</v>
      </c>
      <c r="S558" s="486"/>
      <c r="T558">
        <v>23</v>
      </c>
      <c r="U558" s="469" t="str">
        <f t="shared" si="128"/>
        <v>C18-R18</v>
      </c>
      <c r="V558">
        <v>18</v>
      </c>
      <c r="W558" s="470" t="s">
        <v>493</v>
      </c>
      <c r="X558" s="470" t="s">
        <v>494</v>
      </c>
      <c r="Y558">
        <v>18</v>
      </c>
      <c r="Z558" s="400">
        <v>484</v>
      </c>
      <c r="AA558" s="502">
        <v>484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C18-R16</v>
      </c>
      <c r="D559" s="405">
        <v>0.4334027777777778</v>
      </c>
      <c r="E559" s="405">
        <v>0.43357638888888889</v>
      </c>
      <c r="F559" s="406">
        <f t="shared" si="138"/>
        <v>1.56</v>
      </c>
      <c r="G559" s="468">
        <f t="shared" si="138"/>
        <v>10.5</v>
      </c>
      <c r="H559" s="407">
        <f t="shared" si="138"/>
        <v>1.2</v>
      </c>
      <c r="I559" s="407">
        <f t="shared" si="131"/>
        <v>12.06</v>
      </c>
      <c r="J559" s="407">
        <f t="shared" si="127"/>
        <v>12.160000001490117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12.56</v>
      </c>
      <c r="N559" s="410">
        <f t="shared" si="135"/>
        <v>12.660000001490117</v>
      </c>
      <c r="O559" s="411"/>
      <c r="P559" s="485">
        <f t="shared" ca="1" si="136"/>
        <v>0.58471064814814822</v>
      </c>
      <c r="Q559" s="484">
        <f t="shared" ca="1" si="137"/>
        <v>0.58488425925925935</v>
      </c>
      <c r="R559" s="486">
        <v>0.10000000149011612</v>
      </c>
      <c r="S559" s="486"/>
      <c r="T559">
        <v>23</v>
      </c>
      <c r="U559" s="469" t="str">
        <f t="shared" si="128"/>
        <v>C18-R16</v>
      </c>
      <c r="V559">
        <v>18</v>
      </c>
      <c r="W559" s="470" t="s">
        <v>493</v>
      </c>
      <c r="X559" s="470" t="s">
        <v>494</v>
      </c>
      <c r="Y559">
        <v>16</v>
      </c>
      <c r="Z559" s="400">
        <v>484</v>
      </c>
      <c r="AA559" s="502">
        <v>484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C18-R14</v>
      </c>
      <c r="D560" s="405">
        <v>0.43368055555555557</v>
      </c>
      <c r="E560" s="405">
        <v>0.43383101851851852</v>
      </c>
      <c r="F560" s="406">
        <f t="shared" si="138"/>
        <v>1.56</v>
      </c>
      <c r="G560" s="468">
        <f t="shared" si="138"/>
        <v>10.5</v>
      </c>
      <c r="H560" s="407">
        <f t="shared" si="138"/>
        <v>1.2</v>
      </c>
      <c r="I560" s="407">
        <f t="shared" si="131"/>
        <v>12.06</v>
      </c>
      <c r="J560" s="407">
        <f t="shared" si="127"/>
        <v>12.160000001490117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12.56</v>
      </c>
      <c r="N560" s="410">
        <f t="shared" si="135"/>
        <v>12.660000001490117</v>
      </c>
      <c r="O560" s="411"/>
      <c r="P560" s="485">
        <f t="shared" ca="1" si="136"/>
        <v>0.58513888888888899</v>
      </c>
      <c r="Q560" s="484">
        <f t="shared" ca="1" si="137"/>
        <v>0.58531250000000012</v>
      </c>
      <c r="R560" s="486">
        <v>0.10000000149011612</v>
      </c>
      <c r="S560" s="486"/>
      <c r="T560">
        <v>23</v>
      </c>
      <c r="U560" s="469" t="str">
        <f t="shared" si="128"/>
        <v>C18-R14</v>
      </c>
      <c r="V560">
        <v>18</v>
      </c>
      <c r="W560" s="470" t="s">
        <v>493</v>
      </c>
      <c r="X560" s="470" t="s">
        <v>494</v>
      </c>
      <c r="Y560">
        <v>14</v>
      </c>
      <c r="Z560" s="400">
        <v>484</v>
      </c>
      <c r="AA560" s="502">
        <v>484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C18-R12</v>
      </c>
      <c r="D561" s="405">
        <v>0.43391203703703701</v>
      </c>
      <c r="E561" s="405">
        <v>0.43407407407407406</v>
      </c>
      <c r="F561" s="406">
        <f t="shared" si="138"/>
        <v>1.56</v>
      </c>
      <c r="G561" s="468">
        <f t="shared" si="138"/>
        <v>10.5</v>
      </c>
      <c r="H561" s="407">
        <f t="shared" si="138"/>
        <v>1.2</v>
      </c>
      <c r="I561" s="407">
        <f t="shared" si="131"/>
        <v>12.06</v>
      </c>
      <c r="J561" s="407">
        <f t="shared" si="127"/>
        <v>12.160000001490117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12.56</v>
      </c>
      <c r="N561" s="410">
        <f t="shared" si="135"/>
        <v>12.660000001490117</v>
      </c>
      <c r="O561" s="411"/>
      <c r="P561" s="485">
        <f t="shared" ca="1" si="136"/>
        <v>0.58554398148148157</v>
      </c>
      <c r="Q561" s="484">
        <f t="shared" ca="1" si="137"/>
        <v>0.58570601851851856</v>
      </c>
      <c r="R561" s="486">
        <v>0.10000000149011612</v>
      </c>
      <c r="S561" s="486"/>
      <c r="T561">
        <v>23</v>
      </c>
      <c r="U561" s="469" t="str">
        <f t="shared" si="128"/>
        <v>C18-R12</v>
      </c>
      <c r="V561">
        <v>18</v>
      </c>
      <c r="W561" s="470" t="s">
        <v>493</v>
      </c>
      <c r="X561" s="470" t="s">
        <v>494</v>
      </c>
      <c r="Y561">
        <v>12</v>
      </c>
      <c r="Z561" s="400">
        <v>484</v>
      </c>
      <c r="AA561" s="502">
        <v>484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C18-R10</v>
      </c>
      <c r="D562" s="405">
        <v>0.43416666666666665</v>
      </c>
      <c r="E562" s="405">
        <v>0.43431712962962965</v>
      </c>
      <c r="F562" s="406">
        <f t="shared" si="138"/>
        <v>1.56</v>
      </c>
      <c r="G562" s="468">
        <f t="shared" si="138"/>
        <v>10.5</v>
      </c>
      <c r="H562" s="407">
        <f t="shared" si="138"/>
        <v>1.2</v>
      </c>
      <c r="I562" s="407">
        <f t="shared" si="131"/>
        <v>12.06</v>
      </c>
      <c r="J562" s="407">
        <f t="shared" si="127"/>
        <v>12.160000001490117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12.56</v>
      </c>
      <c r="N562" s="410">
        <f t="shared" si="135"/>
        <v>12.660000001490117</v>
      </c>
      <c r="O562" s="411"/>
      <c r="P562" s="485">
        <f t="shared" ca="1" si="136"/>
        <v>0.58597222222222223</v>
      </c>
      <c r="Q562" s="484">
        <f t="shared" ca="1" si="137"/>
        <v>0.58611111111111114</v>
      </c>
      <c r="R562" s="486">
        <v>0.10000000149011612</v>
      </c>
      <c r="S562" s="486"/>
      <c r="T562">
        <v>23</v>
      </c>
      <c r="U562" s="469" t="str">
        <f t="shared" si="128"/>
        <v>C18-R10</v>
      </c>
      <c r="V562">
        <v>18</v>
      </c>
      <c r="W562" s="470" t="s">
        <v>493</v>
      </c>
      <c r="X562" s="470" t="s">
        <v>494</v>
      </c>
      <c r="Y562">
        <v>10</v>
      </c>
      <c r="Z562" s="400">
        <v>484</v>
      </c>
      <c r="AA562" s="502">
        <v>484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C18-R8</v>
      </c>
      <c r="D563" s="405">
        <v>0.43442129629629628</v>
      </c>
      <c r="E563" s="405">
        <v>0.43459490740740742</v>
      </c>
      <c r="F563" s="406">
        <f t="shared" ref="F563:H578" si="139">F562</f>
        <v>1.56</v>
      </c>
      <c r="G563" s="468">
        <f t="shared" si="139"/>
        <v>10.5</v>
      </c>
      <c r="H563" s="407">
        <f t="shared" si="139"/>
        <v>1.2</v>
      </c>
      <c r="I563" s="407">
        <f t="shared" si="131"/>
        <v>12.06</v>
      </c>
      <c r="J563" s="407">
        <f t="shared" si="127"/>
        <v>12.160000001490117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12.56</v>
      </c>
      <c r="N563" s="410">
        <f t="shared" si="135"/>
        <v>12.660000001490117</v>
      </c>
      <c r="O563" s="411"/>
      <c r="P563" s="485">
        <f t="shared" ca="1" si="136"/>
        <v>0.58637731481481481</v>
      </c>
      <c r="Q563" s="484">
        <f t="shared" ca="1" si="137"/>
        <v>0.58655092592592595</v>
      </c>
      <c r="R563" s="486">
        <v>0.10000000149011612</v>
      </c>
      <c r="S563" s="486"/>
      <c r="T563">
        <v>23</v>
      </c>
      <c r="U563" s="469" t="str">
        <f t="shared" si="128"/>
        <v>C18-R8</v>
      </c>
      <c r="V563">
        <v>18</v>
      </c>
      <c r="W563" s="470" t="s">
        <v>493</v>
      </c>
      <c r="X563" s="470" t="s">
        <v>494</v>
      </c>
      <c r="Y563">
        <v>8</v>
      </c>
      <c r="Z563" s="400">
        <v>484</v>
      </c>
      <c r="AA563" s="502">
        <v>484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C18-R6</v>
      </c>
      <c r="D564" s="405">
        <v>0.43466435185185187</v>
      </c>
      <c r="E564" s="405">
        <v>0.43483796296296295</v>
      </c>
      <c r="F564" s="406">
        <f t="shared" si="139"/>
        <v>1.56</v>
      </c>
      <c r="G564" s="468">
        <f t="shared" si="139"/>
        <v>10.5</v>
      </c>
      <c r="H564" s="407">
        <f t="shared" si="139"/>
        <v>1.2</v>
      </c>
      <c r="I564" s="407">
        <f t="shared" si="131"/>
        <v>12.06</v>
      </c>
      <c r="J564" s="407">
        <f t="shared" si="127"/>
        <v>12.160000001490117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12.56</v>
      </c>
      <c r="N564" s="410">
        <f t="shared" si="135"/>
        <v>12.660000001490117</v>
      </c>
      <c r="O564" s="411"/>
      <c r="P564" s="485">
        <f t="shared" ca="1" si="136"/>
        <v>0.58682870370370377</v>
      </c>
      <c r="Q564" s="484">
        <f t="shared" ca="1" si="137"/>
        <v>0.58696759259259268</v>
      </c>
      <c r="R564" s="486">
        <v>0.10000000149011612</v>
      </c>
      <c r="S564" s="486"/>
      <c r="T564">
        <v>23</v>
      </c>
      <c r="U564" s="469" t="str">
        <f t="shared" si="128"/>
        <v>C18-R6</v>
      </c>
      <c r="V564">
        <v>18</v>
      </c>
      <c r="W564" s="470" t="s">
        <v>493</v>
      </c>
      <c r="X564" s="470" t="s">
        <v>494</v>
      </c>
      <c r="Y564">
        <v>6</v>
      </c>
      <c r="Z564" s="400">
        <v>484</v>
      </c>
      <c r="AA564" s="502">
        <v>484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C18-R4</v>
      </c>
      <c r="D565" s="405">
        <v>0.43494212962962964</v>
      </c>
      <c r="E565" s="405">
        <v>0.43511574074074072</v>
      </c>
      <c r="F565" s="406">
        <f t="shared" si="139"/>
        <v>1.56</v>
      </c>
      <c r="G565" s="468">
        <f t="shared" si="139"/>
        <v>10.5</v>
      </c>
      <c r="H565" s="407">
        <f t="shared" si="139"/>
        <v>1.2</v>
      </c>
      <c r="I565" s="407">
        <f t="shared" si="131"/>
        <v>12.06</v>
      </c>
      <c r="J565" s="407">
        <f t="shared" si="127"/>
        <v>12.160000001490117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12.56</v>
      </c>
      <c r="N565" s="410">
        <f t="shared" si="135"/>
        <v>12.660000001490117</v>
      </c>
      <c r="O565" s="411"/>
      <c r="P565" s="485">
        <f t="shared" ca="1" si="136"/>
        <v>0.58719907407407412</v>
      </c>
      <c r="Q565" s="484">
        <f t="shared" ca="1" si="137"/>
        <v>0.58737268518518526</v>
      </c>
      <c r="R565" s="486">
        <v>0.10000000149011612</v>
      </c>
      <c r="S565" s="486"/>
      <c r="T565">
        <v>23</v>
      </c>
      <c r="U565" s="469" t="str">
        <f t="shared" si="128"/>
        <v>C18-R4</v>
      </c>
      <c r="V565">
        <v>18</v>
      </c>
      <c r="W565" s="470" t="s">
        <v>493</v>
      </c>
      <c r="X565" s="470" t="s">
        <v>494</v>
      </c>
      <c r="Y565">
        <v>4</v>
      </c>
      <c r="Z565" s="400">
        <v>484</v>
      </c>
      <c r="AA565" s="502">
        <v>484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C18-R2</v>
      </c>
      <c r="D566" s="405">
        <v>0.43517361111111114</v>
      </c>
      <c r="E566" s="405">
        <v>0.43534722222222222</v>
      </c>
      <c r="F566" s="406">
        <f t="shared" si="139"/>
        <v>1.56</v>
      </c>
      <c r="G566" s="468">
        <f t="shared" si="139"/>
        <v>10.5</v>
      </c>
      <c r="H566" s="407">
        <f t="shared" si="139"/>
        <v>1.2</v>
      </c>
      <c r="I566" s="407">
        <f t="shared" si="131"/>
        <v>12.06</v>
      </c>
      <c r="J566" s="407">
        <f t="shared" si="127"/>
        <v>12.160000001490117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12.56</v>
      </c>
      <c r="N566" s="410">
        <f t="shared" si="135"/>
        <v>12.660000001490117</v>
      </c>
      <c r="O566" s="411"/>
      <c r="P566" s="485">
        <f t="shared" ca="1" si="136"/>
        <v>0.58765046296296308</v>
      </c>
      <c r="Q566" s="484">
        <f t="shared" ca="1" si="137"/>
        <v>0.58778935185185199</v>
      </c>
      <c r="R566" s="486">
        <v>0.10000000149011612</v>
      </c>
      <c r="S566" s="486"/>
      <c r="T566">
        <v>23</v>
      </c>
      <c r="U566" s="469" t="str">
        <f t="shared" si="128"/>
        <v>C18-R2</v>
      </c>
      <c r="V566">
        <v>18</v>
      </c>
      <c r="W566" s="470" t="s">
        <v>493</v>
      </c>
      <c r="X566" s="470" t="s">
        <v>494</v>
      </c>
      <c r="Y566">
        <v>2</v>
      </c>
      <c r="Z566" s="400">
        <v>484</v>
      </c>
      <c r="AA566" s="502">
        <v>484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C19-R1</v>
      </c>
      <c r="D567" s="405">
        <v>0.43543981481481481</v>
      </c>
      <c r="E567" s="405">
        <v>0.43557870370370372</v>
      </c>
      <c r="F567" s="406">
        <f t="shared" si="139"/>
        <v>1.56</v>
      </c>
      <c r="G567" s="468">
        <f t="shared" si="139"/>
        <v>10.5</v>
      </c>
      <c r="H567" s="407">
        <f t="shared" si="139"/>
        <v>1.2</v>
      </c>
      <c r="I567" s="407">
        <f t="shared" si="131"/>
        <v>12.06</v>
      </c>
      <c r="J567" s="407">
        <f t="shared" si="127"/>
        <v>12.160000001490117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12.56</v>
      </c>
      <c r="N567" s="410">
        <f t="shared" si="135"/>
        <v>12.660000001490117</v>
      </c>
      <c r="O567" s="411"/>
      <c r="P567" s="485">
        <f t="shared" ca="1" si="136"/>
        <v>0.58803240740740759</v>
      </c>
      <c r="Q567" s="484">
        <f t="shared" ca="1" si="137"/>
        <v>0.5881712962962965</v>
      </c>
      <c r="R567" s="486">
        <v>0.10000000149011612</v>
      </c>
      <c r="S567" s="486"/>
      <c r="T567">
        <v>23</v>
      </c>
      <c r="U567" s="469" t="str">
        <f t="shared" si="128"/>
        <v>C19-R1</v>
      </c>
      <c r="V567">
        <v>19</v>
      </c>
      <c r="W567" s="470" t="s">
        <v>493</v>
      </c>
      <c r="X567" s="470" t="s">
        <v>494</v>
      </c>
      <c r="Y567">
        <v>1</v>
      </c>
      <c r="Z567" s="400">
        <v>484</v>
      </c>
      <c r="AA567" s="502">
        <v>484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C19-R3</v>
      </c>
      <c r="D568" s="405">
        <v>0.43572916666666667</v>
      </c>
      <c r="E568" s="405">
        <v>0.43587962962962962</v>
      </c>
      <c r="F568" s="406">
        <f t="shared" si="139"/>
        <v>1.56</v>
      </c>
      <c r="G568" s="468">
        <f t="shared" si="139"/>
        <v>10.5</v>
      </c>
      <c r="H568" s="407">
        <f t="shared" si="139"/>
        <v>1.2</v>
      </c>
      <c r="I568" s="407">
        <f t="shared" si="131"/>
        <v>12.06</v>
      </c>
      <c r="J568" s="407">
        <f t="shared" si="127"/>
        <v>12.160000001490117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12.56</v>
      </c>
      <c r="N568" s="410">
        <f t="shared" si="135"/>
        <v>12.660000001490117</v>
      </c>
      <c r="O568" s="411"/>
      <c r="P568" s="485">
        <f t="shared" ca="1" si="136"/>
        <v>0.58846064814814836</v>
      </c>
      <c r="Q568" s="484">
        <f t="shared" ca="1" si="137"/>
        <v>0.5886342592592595</v>
      </c>
      <c r="R568" s="486">
        <v>0.10000000149011612</v>
      </c>
      <c r="S568" s="486"/>
      <c r="T568">
        <v>23</v>
      </c>
      <c r="U568" s="469" t="str">
        <f t="shared" si="128"/>
        <v>C19-R3</v>
      </c>
      <c r="V568">
        <v>19</v>
      </c>
      <c r="W568" s="470" t="s">
        <v>493</v>
      </c>
      <c r="X568" s="470" t="s">
        <v>494</v>
      </c>
      <c r="Y568">
        <v>3</v>
      </c>
      <c r="Z568" s="400">
        <v>484</v>
      </c>
      <c r="AA568" s="502">
        <v>484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C19-R5</v>
      </c>
      <c r="D569" s="405">
        <v>0.43597222222222221</v>
      </c>
      <c r="E569" s="405">
        <v>0.43613425925925925</v>
      </c>
      <c r="F569" s="406">
        <f t="shared" si="139"/>
        <v>1.56</v>
      </c>
      <c r="G569" s="468">
        <f t="shared" si="139"/>
        <v>10.5</v>
      </c>
      <c r="H569" s="407">
        <f t="shared" si="139"/>
        <v>1.2</v>
      </c>
      <c r="I569" s="407">
        <f t="shared" si="131"/>
        <v>12.06</v>
      </c>
      <c r="J569" s="407">
        <f t="shared" si="127"/>
        <v>12.160000001490117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12.56</v>
      </c>
      <c r="N569" s="410">
        <f t="shared" si="135"/>
        <v>12.660000001490117</v>
      </c>
      <c r="O569" s="411"/>
      <c r="P569" s="485">
        <f t="shared" ca="1" si="136"/>
        <v>0.58892361111111136</v>
      </c>
      <c r="Q569" s="484">
        <f t="shared" ca="1" si="137"/>
        <v>0.58907407407407431</v>
      </c>
      <c r="R569" s="486">
        <v>0.10000000149011612</v>
      </c>
      <c r="S569" s="486"/>
      <c r="T569">
        <v>23</v>
      </c>
      <c r="U569" s="469" t="str">
        <f t="shared" si="128"/>
        <v>C19-R5</v>
      </c>
      <c r="V569">
        <v>19</v>
      </c>
      <c r="W569" s="470" t="s">
        <v>493</v>
      </c>
      <c r="X569" s="470" t="s">
        <v>494</v>
      </c>
      <c r="Y569">
        <v>5</v>
      </c>
      <c r="Z569" s="400">
        <v>484</v>
      </c>
      <c r="AA569" s="502">
        <v>484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C19-R7</v>
      </c>
      <c r="D570" s="405">
        <v>0.43626157407407407</v>
      </c>
      <c r="E570" s="405">
        <v>0.43640046296296298</v>
      </c>
      <c r="F570" s="406">
        <f t="shared" si="139"/>
        <v>1.56</v>
      </c>
      <c r="G570" s="468">
        <f t="shared" si="139"/>
        <v>10.5</v>
      </c>
      <c r="H570" s="407">
        <f t="shared" si="139"/>
        <v>1.2</v>
      </c>
      <c r="I570" s="407">
        <f t="shared" si="131"/>
        <v>12.06</v>
      </c>
      <c r="J570" s="407">
        <f t="shared" si="127"/>
        <v>12.160000001490117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12.56</v>
      </c>
      <c r="N570" s="410">
        <f t="shared" si="135"/>
        <v>12.660000001490117</v>
      </c>
      <c r="O570" s="411"/>
      <c r="P570" s="485">
        <f t="shared" ca="1" si="136"/>
        <v>0.58935185185185213</v>
      </c>
      <c r="Q570" s="484">
        <f t="shared" ca="1" si="137"/>
        <v>0.58950231481481508</v>
      </c>
      <c r="R570" s="486">
        <v>0.10000000149011612</v>
      </c>
      <c r="S570" s="486"/>
      <c r="T570">
        <v>23</v>
      </c>
      <c r="U570" s="469" t="str">
        <f t="shared" si="128"/>
        <v>C19-R7</v>
      </c>
      <c r="V570">
        <v>19</v>
      </c>
      <c r="W570" s="470" t="s">
        <v>493</v>
      </c>
      <c r="X570" s="470" t="s">
        <v>494</v>
      </c>
      <c r="Y570">
        <v>7</v>
      </c>
      <c r="Z570" s="400">
        <v>484</v>
      </c>
      <c r="AA570" s="502">
        <v>484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C19-R9</v>
      </c>
      <c r="D571" s="405">
        <v>0.43652777777777779</v>
      </c>
      <c r="E571" s="405">
        <v>0.43667824074074074</v>
      </c>
      <c r="F571" s="406">
        <f t="shared" si="139"/>
        <v>1.56</v>
      </c>
      <c r="G571" s="468">
        <f t="shared" si="139"/>
        <v>10.5</v>
      </c>
      <c r="H571" s="407">
        <f t="shared" si="139"/>
        <v>1.2</v>
      </c>
      <c r="I571" s="407">
        <f t="shared" si="131"/>
        <v>12.06</v>
      </c>
      <c r="J571" s="407">
        <f t="shared" si="127"/>
        <v>12.160000001490117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12.56</v>
      </c>
      <c r="N571" s="410">
        <f t="shared" si="135"/>
        <v>12.660000001490117</v>
      </c>
      <c r="O571" s="411"/>
      <c r="P571" s="485">
        <f t="shared" ca="1" si="136"/>
        <v>0.58979166666666694</v>
      </c>
      <c r="Q571" s="484">
        <f t="shared" ca="1" si="137"/>
        <v>0.58993055555555585</v>
      </c>
      <c r="R571" s="486">
        <v>0.10000000149011612</v>
      </c>
      <c r="S571" s="486"/>
      <c r="T571">
        <v>23</v>
      </c>
      <c r="U571" s="469" t="str">
        <f t="shared" si="128"/>
        <v>C19-R9</v>
      </c>
      <c r="V571">
        <v>19</v>
      </c>
      <c r="W571" s="470" t="s">
        <v>493</v>
      </c>
      <c r="X571" s="470" t="s">
        <v>494</v>
      </c>
      <c r="Y571">
        <v>9</v>
      </c>
      <c r="Z571" s="400">
        <v>484</v>
      </c>
      <c r="AA571" s="502">
        <v>484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C19-R11</v>
      </c>
      <c r="D572" s="405">
        <v>0.43679398148148146</v>
      </c>
      <c r="E572" s="405">
        <v>0.43695601851851851</v>
      </c>
      <c r="F572" s="406">
        <f t="shared" si="139"/>
        <v>1.56</v>
      </c>
      <c r="G572" s="468">
        <f t="shared" si="139"/>
        <v>10.5</v>
      </c>
      <c r="H572" s="407">
        <f t="shared" si="139"/>
        <v>1.2</v>
      </c>
      <c r="I572" s="407">
        <f t="shared" si="131"/>
        <v>12.06</v>
      </c>
      <c r="J572" s="407">
        <f t="shared" si="127"/>
        <v>12.160000001490117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12.56</v>
      </c>
      <c r="N572" s="410">
        <f t="shared" si="135"/>
        <v>12.660000001490117</v>
      </c>
      <c r="O572" s="411"/>
      <c r="P572" s="485">
        <f t="shared" ca="1" si="136"/>
        <v>0.59020833333333367</v>
      </c>
      <c r="Q572" s="484">
        <f t="shared" ca="1" si="137"/>
        <v>0.59035879629629662</v>
      </c>
      <c r="R572" s="486">
        <v>0.10000000149011612</v>
      </c>
      <c r="S572" s="486"/>
      <c r="T572">
        <v>23</v>
      </c>
      <c r="U572" s="469" t="str">
        <f t="shared" si="128"/>
        <v>C19-R11</v>
      </c>
      <c r="V572">
        <v>19</v>
      </c>
      <c r="W572" s="470" t="s">
        <v>493</v>
      </c>
      <c r="X572" s="470" t="s">
        <v>494</v>
      </c>
      <c r="Y572">
        <v>11</v>
      </c>
      <c r="Z572" s="400">
        <v>484</v>
      </c>
      <c r="AA572" s="502">
        <v>484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C19-R13</v>
      </c>
      <c r="D573" s="405">
        <v>0.43706018518518519</v>
      </c>
      <c r="E573" s="405">
        <v>0.43721064814814814</v>
      </c>
      <c r="F573" s="406">
        <f t="shared" si="139"/>
        <v>1.56</v>
      </c>
      <c r="G573" s="468">
        <f t="shared" si="139"/>
        <v>10.5</v>
      </c>
      <c r="H573" s="407">
        <f t="shared" si="139"/>
        <v>1.2</v>
      </c>
      <c r="I573" s="407">
        <f t="shared" si="131"/>
        <v>12.06</v>
      </c>
      <c r="J573" s="407">
        <f t="shared" si="127"/>
        <v>12.160000001490117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12.56</v>
      </c>
      <c r="N573" s="410">
        <f t="shared" si="135"/>
        <v>12.660000001490117</v>
      </c>
      <c r="O573" s="411"/>
      <c r="P573" s="485">
        <f t="shared" ca="1" si="136"/>
        <v>0.59061342592592625</v>
      </c>
      <c r="Q573" s="484">
        <f t="shared" ca="1" si="137"/>
        <v>0.59075231481481516</v>
      </c>
      <c r="R573" s="486">
        <v>0.10000000149011612</v>
      </c>
      <c r="S573" s="486"/>
      <c r="T573">
        <v>23</v>
      </c>
      <c r="U573" s="469" t="str">
        <f t="shared" si="128"/>
        <v>C19-R13</v>
      </c>
      <c r="V573">
        <v>19</v>
      </c>
      <c r="W573" s="470" t="s">
        <v>493</v>
      </c>
      <c r="X573" s="470" t="s">
        <v>494</v>
      </c>
      <c r="Y573">
        <v>13</v>
      </c>
      <c r="Z573" s="400">
        <v>484</v>
      </c>
      <c r="AA573" s="502">
        <v>484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C19-R15</v>
      </c>
      <c r="D574" s="405">
        <v>0.43734953703703705</v>
      </c>
      <c r="E574" s="405">
        <v>0.43752314814814813</v>
      </c>
      <c r="F574" s="406">
        <f t="shared" si="139"/>
        <v>1.56</v>
      </c>
      <c r="G574" s="468">
        <f t="shared" si="139"/>
        <v>10.5</v>
      </c>
      <c r="H574" s="407">
        <f t="shared" si="139"/>
        <v>1.2</v>
      </c>
      <c r="I574" s="407">
        <f t="shared" si="131"/>
        <v>12.06</v>
      </c>
      <c r="J574" s="407">
        <f t="shared" si="127"/>
        <v>12.160000001490117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12.56</v>
      </c>
      <c r="N574" s="410">
        <f t="shared" si="135"/>
        <v>12.660000001490117</v>
      </c>
      <c r="O574" s="411"/>
      <c r="P574" s="485">
        <f t="shared" ca="1" si="136"/>
        <v>0.59099537037037075</v>
      </c>
      <c r="Q574" s="484">
        <f t="shared" ca="1" si="137"/>
        <v>0.59115740740740774</v>
      </c>
      <c r="R574" s="486">
        <v>0.10000000149011612</v>
      </c>
      <c r="S574" s="486"/>
      <c r="T574">
        <v>23</v>
      </c>
      <c r="U574" s="469" t="str">
        <f t="shared" si="128"/>
        <v>C19-R15</v>
      </c>
      <c r="V574">
        <v>19</v>
      </c>
      <c r="W574" s="470" t="s">
        <v>493</v>
      </c>
      <c r="X574" s="470" t="s">
        <v>494</v>
      </c>
      <c r="Y574">
        <v>15</v>
      </c>
      <c r="Z574" s="400">
        <v>484</v>
      </c>
      <c r="AA574" s="502">
        <v>484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C19-R17</v>
      </c>
      <c r="D575" s="405">
        <v>0.43760416666666668</v>
      </c>
      <c r="E575" s="405">
        <v>0.43777777777777777</v>
      </c>
      <c r="F575" s="406">
        <f t="shared" si="139"/>
        <v>1.56</v>
      </c>
      <c r="G575" s="468">
        <f t="shared" si="139"/>
        <v>10.5</v>
      </c>
      <c r="H575" s="407">
        <f t="shared" si="139"/>
        <v>1.2</v>
      </c>
      <c r="I575" s="407">
        <f t="shared" si="131"/>
        <v>12.06</v>
      </c>
      <c r="J575" s="407">
        <f t="shared" si="127"/>
        <v>12.160000001490117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12.56</v>
      </c>
      <c r="N575" s="410">
        <f t="shared" si="135"/>
        <v>12.660000001490117</v>
      </c>
      <c r="O575" s="411"/>
      <c r="P575" s="485">
        <f t="shared" ca="1" si="136"/>
        <v>0.5914467592592596</v>
      </c>
      <c r="Q575" s="484">
        <f t="shared" ca="1" si="137"/>
        <v>0.59162037037037074</v>
      </c>
      <c r="R575" s="486">
        <v>0.10000000149011612</v>
      </c>
      <c r="S575" s="486"/>
      <c r="T575">
        <v>23</v>
      </c>
      <c r="U575" s="469" t="str">
        <f t="shared" si="128"/>
        <v>C19-R17</v>
      </c>
      <c r="V575">
        <v>19</v>
      </c>
      <c r="W575" s="470" t="s">
        <v>493</v>
      </c>
      <c r="X575" s="470" t="s">
        <v>494</v>
      </c>
      <c r="Y575">
        <v>17</v>
      </c>
      <c r="Z575" s="400">
        <v>484</v>
      </c>
      <c r="AA575" s="502">
        <v>484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C19-R19</v>
      </c>
      <c r="D576" s="405">
        <v>0.43784722222222222</v>
      </c>
      <c r="E576" s="405">
        <v>0.43802083333333336</v>
      </c>
      <c r="F576" s="406">
        <f t="shared" si="139"/>
        <v>1.56</v>
      </c>
      <c r="G576" s="468">
        <f t="shared" si="139"/>
        <v>10.5</v>
      </c>
      <c r="H576" s="407">
        <f t="shared" si="139"/>
        <v>1.2</v>
      </c>
      <c r="I576" s="407">
        <f t="shared" si="131"/>
        <v>12.06</v>
      </c>
      <c r="J576" s="407">
        <f t="shared" si="127"/>
        <v>12.160000001490117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12.56</v>
      </c>
      <c r="N576" s="410">
        <f t="shared" si="135"/>
        <v>12.660000001490117</v>
      </c>
      <c r="O576" s="411"/>
      <c r="P576" s="485">
        <f t="shared" ca="1" si="136"/>
        <v>0.5919097222222226</v>
      </c>
      <c r="Q576" s="484">
        <f t="shared" ca="1" si="137"/>
        <v>0.59206018518518555</v>
      </c>
      <c r="R576" s="486">
        <v>0.10000000149011612</v>
      </c>
      <c r="S576" s="486"/>
      <c r="T576">
        <v>23</v>
      </c>
      <c r="U576" s="469" t="str">
        <f t="shared" si="128"/>
        <v>C19-R19</v>
      </c>
      <c r="V576">
        <v>19</v>
      </c>
      <c r="W576" s="470" t="s">
        <v>493</v>
      </c>
      <c r="X576" s="470" t="s">
        <v>494</v>
      </c>
      <c r="Y576">
        <v>19</v>
      </c>
      <c r="Z576" s="400">
        <v>484</v>
      </c>
      <c r="AA576" s="502">
        <v>484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C19-R21</v>
      </c>
      <c r="D577" s="405">
        <v>0.43807870370370372</v>
      </c>
      <c r="E577" s="405">
        <v>0.43824074074074076</v>
      </c>
      <c r="F577" s="406">
        <f t="shared" si="139"/>
        <v>1.56</v>
      </c>
      <c r="G577" s="468">
        <f t="shared" si="139"/>
        <v>10.5</v>
      </c>
      <c r="H577" s="407">
        <f t="shared" si="139"/>
        <v>1.2</v>
      </c>
      <c r="I577" s="407">
        <f t="shared" si="131"/>
        <v>12.06</v>
      </c>
      <c r="J577" s="407">
        <f t="shared" si="127"/>
        <v>12.160000001490117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12.56</v>
      </c>
      <c r="N577" s="410">
        <f t="shared" si="135"/>
        <v>12.660000001490117</v>
      </c>
      <c r="O577" s="411"/>
      <c r="P577" s="485">
        <f t="shared" ca="1" si="136"/>
        <v>0.59231481481481518</v>
      </c>
      <c r="Q577" s="484">
        <f t="shared" ca="1" si="137"/>
        <v>0.59247685185185217</v>
      </c>
      <c r="R577" s="486">
        <v>0.10000000149011612</v>
      </c>
      <c r="S577" s="486"/>
      <c r="T577">
        <v>23</v>
      </c>
      <c r="U577" s="469" t="str">
        <f t="shared" si="128"/>
        <v>C19-R21</v>
      </c>
      <c r="V577">
        <v>19</v>
      </c>
      <c r="W577" s="470" t="s">
        <v>493</v>
      </c>
      <c r="X577" s="470" t="s">
        <v>494</v>
      </c>
      <c r="Y577">
        <v>21</v>
      </c>
      <c r="Z577" s="400">
        <v>484</v>
      </c>
      <c r="AA577" s="502">
        <v>484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C19-R23</v>
      </c>
      <c r="D578" s="405">
        <v>0.43833333333333335</v>
      </c>
      <c r="E578" s="405">
        <v>0.4384953703703704</v>
      </c>
      <c r="F578" s="406">
        <f t="shared" si="139"/>
        <v>1.56</v>
      </c>
      <c r="G578" s="468">
        <f t="shared" si="139"/>
        <v>10.5</v>
      </c>
      <c r="H578" s="407">
        <f t="shared" si="139"/>
        <v>1.2</v>
      </c>
      <c r="I578" s="407">
        <f t="shared" si="131"/>
        <v>12.06</v>
      </c>
      <c r="J578" s="407">
        <f t="shared" si="127"/>
        <v>12.160000001490117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12.56</v>
      </c>
      <c r="N578" s="410">
        <f t="shared" si="135"/>
        <v>12.660000001490117</v>
      </c>
      <c r="O578" s="411"/>
      <c r="P578" s="485">
        <f t="shared" ca="1" si="136"/>
        <v>0.59274305555555584</v>
      </c>
      <c r="Q578" s="484">
        <f t="shared" ca="1" si="137"/>
        <v>0.59290509259259283</v>
      </c>
      <c r="R578" s="486">
        <v>0.10000000149011612</v>
      </c>
      <c r="S578" s="486"/>
      <c r="T578">
        <v>23</v>
      </c>
      <c r="U578" s="469" t="str">
        <f t="shared" si="128"/>
        <v>C19-R23</v>
      </c>
      <c r="V578">
        <v>19</v>
      </c>
      <c r="W578" s="470" t="s">
        <v>493</v>
      </c>
      <c r="X578" s="470" t="s">
        <v>494</v>
      </c>
      <c r="Y578">
        <v>23</v>
      </c>
      <c r="Z578" s="400">
        <v>484</v>
      </c>
      <c r="AA578" s="502">
        <v>484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C19-R25</v>
      </c>
      <c r="D579" s="405">
        <v>0.43857638888888889</v>
      </c>
      <c r="E579" s="405">
        <v>0.4387152777777778</v>
      </c>
      <c r="F579" s="406">
        <f t="shared" ref="F579:H594" si="140">F578</f>
        <v>1.56</v>
      </c>
      <c r="G579" s="468">
        <f t="shared" si="140"/>
        <v>10.5</v>
      </c>
      <c r="H579" s="407">
        <f t="shared" si="140"/>
        <v>1.2</v>
      </c>
      <c r="I579" s="407">
        <f t="shared" si="131"/>
        <v>12.06</v>
      </c>
      <c r="J579" s="407">
        <f t="shared" si="127"/>
        <v>12.160000001490117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12.56</v>
      </c>
      <c r="N579" s="410">
        <f t="shared" si="135"/>
        <v>12.660000001490117</v>
      </c>
      <c r="O579" s="411"/>
      <c r="P579" s="485">
        <f t="shared" ca="1" si="136"/>
        <v>0.59313657407407427</v>
      </c>
      <c r="Q579" s="484">
        <f t="shared" ca="1" si="137"/>
        <v>0.59328703703703722</v>
      </c>
      <c r="R579" s="486">
        <v>0.10000000149011612</v>
      </c>
      <c r="S579" s="486"/>
      <c r="T579">
        <v>23</v>
      </c>
      <c r="U579" s="469" t="str">
        <f t="shared" si="128"/>
        <v>C19-R25</v>
      </c>
      <c r="V579">
        <v>19</v>
      </c>
      <c r="W579" s="470" t="s">
        <v>493</v>
      </c>
      <c r="X579" s="470" t="s">
        <v>494</v>
      </c>
      <c r="Y579">
        <v>25</v>
      </c>
      <c r="Z579" s="400">
        <v>484</v>
      </c>
      <c r="AA579" s="502">
        <v>484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C19-R27</v>
      </c>
      <c r="D580" s="405">
        <v>0.43883101851851852</v>
      </c>
      <c r="E580" s="405">
        <v>0.43899305555555557</v>
      </c>
      <c r="F580" s="406">
        <f t="shared" si="140"/>
        <v>1.56</v>
      </c>
      <c r="G580" s="468">
        <f t="shared" si="140"/>
        <v>10.5</v>
      </c>
      <c r="H580" s="407">
        <f t="shared" si="140"/>
        <v>1.2</v>
      </c>
      <c r="I580" s="407">
        <f t="shared" si="131"/>
        <v>12.06</v>
      </c>
      <c r="J580" s="407">
        <f t="shared" si="127"/>
        <v>12.160000001490117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12.56</v>
      </c>
      <c r="N580" s="410">
        <f t="shared" si="135"/>
        <v>12.660000001490117</v>
      </c>
      <c r="O580" s="411"/>
      <c r="P580" s="485">
        <f t="shared" ca="1" si="136"/>
        <v>0.59354166666666686</v>
      </c>
      <c r="Q580" s="484">
        <f t="shared" ca="1" si="137"/>
        <v>0.59371527777777799</v>
      </c>
      <c r="R580" s="486">
        <v>0.10000000149011612</v>
      </c>
      <c r="S580" s="486"/>
      <c r="T580">
        <v>23</v>
      </c>
      <c r="U580" s="469" t="str">
        <f t="shared" si="128"/>
        <v>C19-R27</v>
      </c>
      <c r="V580">
        <v>19</v>
      </c>
      <c r="W580" s="470" t="s">
        <v>493</v>
      </c>
      <c r="X580" s="470" t="s">
        <v>494</v>
      </c>
      <c r="Y580">
        <v>27</v>
      </c>
      <c r="Z580" s="400">
        <v>484</v>
      </c>
      <c r="AA580" s="502">
        <v>484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C19-R29</v>
      </c>
      <c r="D581" s="405">
        <v>0.43908564814814816</v>
      </c>
      <c r="E581" s="405">
        <v>0.43925925925925924</v>
      </c>
      <c r="F581" s="406">
        <f t="shared" si="140"/>
        <v>1.56</v>
      </c>
      <c r="G581" s="468">
        <f t="shared" si="140"/>
        <v>10.5</v>
      </c>
      <c r="H581" s="407">
        <f t="shared" si="140"/>
        <v>1.2</v>
      </c>
      <c r="I581" s="407">
        <f t="shared" si="131"/>
        <v>12.06</v>
      </c>
      <c r="J581" s="407">
        <f t="shared" si="127"/>
        <v>12.160000001490117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12.56</v>
      </c>
      <c r="N581" s="410">
        <f t="shared" si="135"/>
        <v>12.660000001490117</v>
      </c>
      <c r="O581" s="411"/>
      <c r="P581" s="485">
        <f t="shared" ca="1" si="136"/>
        <v>0.59400462962962985</v>
      </c>
      <c r="Q581" s="484">
        <f t="shared" ca="1" si="137"/>
        <v>0.59416666666666684</v>
      </c>
      <c r="R581" s="486">
        <v>0.10000000149011612</v>
      </c>
      <c r="S581" s="486"/>
      <c r="T581">
        <v>23</v>
      </c>
      <c r="U581" s="469" t="str">
        <f t="shared" si="128"/>
        <v>C19-R29</v>
      </c>
      <c r="V581">
        <v>19</v>
      </c>
      <c r="W581" s="470" t="s">
        <v>493</v>
      </c>
      <c r="X581" s="470" t="s">
        <v>494</v>
      </c>
      <c r="Y581">
        <v>29</v>
      </c>
      <c r="Z581" s="400">
        <v>484</v>
      </c>
      <c r="AA581" s="502">
        <v>484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C19-R31</v>
      </c>
      <c r="D582" s="405">
        <v>0.43936342592592592</v>
      </c>
      <c r="E582" s="405">
        <v>0.43950231481481483</v>
      </c>
      <c r="F582" s="406">
        <f t="shared" si="140"/>
        <v>1.56</v>
      </c>
      <c r="G582" s="468">
        <f t="shared" si="140"/>
        <v>10.5</v>
      </c>
      <c r="H582" s="407">
        <f t="shared" si="140"/>
        <v>1.2</v>
      </c>
      <c r="I582" s="407">
        <f t="shared" si="131"/>
        <v>12.06</v>
      </c>
      <c r="J582" s="407">
        <f t="shared" si="127"/>
        <v>12.160000001490117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12.56</v>
      </c>
      <c r="N582" s="410">
        <f t="shared" si="135"/>
        <v>12.660000001490117</v>
      </c>
      <c r="O582" s="411"/>
      <c r="P582" s="485">
        <f t="shared" ca="1" si="136"/>
        <v>0.5944560185185187</v>
      </c>
      <c r="Q582" s="484">
        <f t="shared" ca="1" si="137"/>
        <v>0.59462962962962984</v>
      </c>
      <c r="R582" s="486">
        <v>0.10000000149011612</v>
      </c>
      <c r="S582" s="486"/>
      <c r="T582">
        <v>23</v>
      </c>
      <c r="U582" s="469" t="str">
        <f t="shared" si="128"/>
        <v>C19-R31</v>
      </c>
      <c r="V582">
        <v>19</v>
      </c>
      <c r="W582" s="470" t="s">
        <v>493</v>
      </c>
      <c r="X582" s="470" t="s">
        <v>494</v>
      </c>
      <c r="Y582">
        <v>31</v>
      </c>
      <c r="Z582" s="400">
        <v>484</v>
      </c>
      <c r="AA582" s="502">
        <v>484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C19-R33</v>
      </c>
      <c r="D583" s="405">
        <v>0.43959490740740742</v>
      </c>
      <c r="E583" s="405">
        <v>0.43973379629629628</v>
      </c>
      <c r="F583" s="406">
        <f t="shared" si="140"/>
        <v>1.56</v>
      </c>
      <c r="G583" s="468">
        <f t="shared" si="140"/>
        <v>10.5</v>
      </c>
      <c r="H583" s="407">
        <f t="shared" si="140"/>
        <v>1.2</v>
      </c>
      <c r="I583" s="407">
        <f t="shared" si="131"/>
        <v>12.06</v>
      </c>
      <c r="J583" s="407">
        <f t="shared" si="127"/>
        <v>12.160000001490117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12.56</v>
      </c>
      <c r="N583" s="410">
        <f t="shared" si="135"/>
        <v>12.660000001490117</v>
      </c>
      <c r="O583" s="411"/>
      <c r="P583" s="485">
        <f t="shared" ca="1" si="136"/>
        <v>0.59490740740740766</v>
      </c>
      <c r="Q583" s="484">
        <f t="shared" ca="1" si="137"/>
        <v>0.59505787037037061</v>
      </c>
      <c r="R583" s="486">
        <v>0.10000000149011612</v>
      </c>
      <c r="S583" s="486"/>
      <c r="T583">
        <v>23</v>
      </c>
      <c r="U583" s="469" t="str">
        <f t="shared" si="128"/>
        <v>C19-R33</v>
      </c>
      <c r="V583">
        <v>19</v>
      </c>
      <c r="W583" s="470" t="s">
        <v>493</v>
      </c>
      <c r="X583" s="470" t="s">
        <v>494</v>
      </c>
      <c r="Y583">
        <v>33</v>
      </c>
      <c r="Z583" s="400">
        <v>484</v>
      </c>
      <c r="AA583" s="502">
        <v>484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C19-R35</v>
      </c>
      <c r="D584" s="405">
        <v>0.43984953703703705</v>
      </c>
      <c r="E584" s="405">
        <v>0.4400115740740741</v>
      </c>
      <c r="F584" s="406">
        <f t="shared" si="140"/>
        <v>1.56</v>
      </c>
      <c r="G584" s="468">
        <f t="shared" si="140"/>
        <v>10.5</v>
      </c>
      <c r="H584" s="407">
        <f t="shared" si="140"/>
        <v>1.2</v>
      </c>
      <c r="I584" s="407">
        <f t="shared" si="131"/>
        <v>12.06</v>
      </c>
      <c r="J584" s="407">
        <f t="shared" si="127"/>
        <v>12.160000001490117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12.56</v>
      </c>
      <c r="N584" s="410">
        <f t="shared" si="135"/>
        <v>12.660000001490117</v>
      </c>
      <c r="O584" s="411"/>
      <c r="P584" s="485">
        <f t="shared" ca="1" si="136"/>
        <v>0.59531250000000024</v>
      </c>
      <c r="Q584" s="484">
        <f t="shared" ca="1" si="137"/>
        <v>0.59548611111111138</v>
      </c>
      <c r="R584" s="486">
        <v>0.10000000149011612</v>
      </c>
      <c r="S584" s="486"/>
      <c r="T584">
        <v>23</v>
      </c>
      <c r="U584" s="469" t="str">
        <f t="shared" si="128"/>
        <v>C19-R35</v>
      </c>
      <c r="V584">
        <v>19</v>
      </c>
      <c r="W584" s="470" t="s">
        <v>493</v>
      </c>
      <c r="X584" s="470" t="s">
        <v>494</v>
      </c>
      <c r="Y584">
        <v>35</v>
      </c>
      <c r="Z584" s="400">
        <v>484</v>
      </c>
      <c r="AA584" s="502">
        <v>484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C19-R37</v>
      </c>
      <c r="D585" s="405">
        <v>0.44012731481481482</v>
      </c>
      <c r="E585" s="405">
        <v>0.44027777777777777</v>
      </c>
      <c r="F585" s="406">
        <f t="shared" si="140"/>
        <v>1.56</v>
      </c>
      <c r="G585" s="468">
        <f t="shared" si="140"/>
        <v>10.5</v>
      </c>
      <c r="H585" s="407">
        <f t="shared" si="140"/>
        <v>1.2</v>
      </c>
      <c r="I585" s="407">
        <f t="shared" si="131"/>
        <v>12.06</v>
      </c>
      <c r="J585" s="407">
        <f t="shared" si="127"/>
        <v>12.160000001490117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12.56</v>
      </c>
      <c r="N585" s="410">
        <f t="shared" si="135"/>
        <v>12.660000001490117</v>
      </c>
      <c r="O585" s="411"/>
      <c r="P585" s="485">
        <f t="shared" ca="1" si="136"/>
        <v>0.59572916666666698</v>
      </c>
      <c r="Q585" s="484">
        <f t="shared" ca="1" si="137"/>
        <v>0.59590277777777811</v>
      </c>
      <c r="R585" s="486">
        <v>0.10000000149011612</v>
      </c>
      <c r="S585" s="486"/>
      <c r="T585">
        <v>23</v>
      </c>
      <c r="U585" s="469" t="str">
        <f t="shared" si="128"/>
        <v>C19-R37</v>
      </c>
      <c r="V585">
        <v>19</v>
      </c>
      <c r="W585" s="470" t="s">
        <v>493</v>
      </c>
      <c r="X585" s="470" t="s">
        <v>494</v>
      </c>
      <c r="Y585">
        <v>37</v>
      </c>
      <c r="Z585" s="400">
        <v>484</v>
      </c>
      <c r="AA585" s="502">
        <v>484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C19-R39</v>
      </c>
      <c r="D586" s="405">
        <v>0.44035879629629632</v>
      </c>
      <c r="E586" s="405">
        <v>0.44050925925925927</v>
      </c>
      <c r="F586" s="406">
        <f t="shared" si="140"/>
        <v>1.56</v>
      </c>
      <c r="G586" s="468">
        <f t="shared" si="140"/>
        <v>10.5</v>
      </c>
      <c r="H586" s="407">
        <f t="shared" si="140"/>
        <v>1.2</v>
      </c>
      <c r="I586" s="407">
        <f t="shared" si="131"/>
        <v>12.06</v>
      </c>
      <c r="J586" s="407">
        <f t="shared" si="127"/>
        <v>12.160000001490117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12.56</v>
      </c>
      <c r="N586" s="410">
        <f t="shared" si="135"/>
        <v>12.660000001490117</v>
      </c>
      <c r="O586" s="411"/>
      <c r="P586" s="485">
        <f t="shared" ca="1" si="136"/>
        <v>0.59616898148148179</v>
      </c>
      <c r="Q586" s="484">
        <f t="shared" ca="1" si="137"/>
        <v>0.5963078703703707</v>
      </c>
      <c r="R586" s="486">
        <v>0.10000000149011612</v>
      </c>
      <c r="S586" s="486"/>
      <c r="T586">
        <v>23</v>
      </c>
      <c r="U586" s="469" t="str">
        <f t="shared" si="128"/>
        <v>C19-R39</v>
      </c>
      <c r="V586">
        <v>19</v>
      </c>
      <c r="W586" s="470" t="s">
        <v>493</v>
      </c>
      <c r="X586" s="470" t="s">
        <v>494</v>
      </c>
      <c r="Y586">
        <v>39</v>
      </c>
      <c r="Z586" s="400">
        <v>484</v>
      </c>
      <c r="AA586" s="502">
        <v>484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C19-R41</v>
      </c>
      <c r="D587" s="405">
        <v>0.44061342592592595</v>
      </c>
      <c r="E587" s="405">
        <v>0.44077546296296294</v>
      </c>
      <c r="F587" s="406">
        <f t="shared" si="140"/>
        <v>1.56</v>
      </c>
      <c r="G587" s="468">
        <f t="shared" si="140"/>
        <v>10.5</v>
      </c>
      <c r="H587" s="407">
        <f t="shared" si="140"/>
        <v>1.2</v>
      </c>
      <c r="I587" s="407">
        <f t="shared" si="131"/>
        <v>12.06</v>
      </c>
      <c r="J587" s="407">
        <f t="shared" si="127"/>
        <v>12.160000001490117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12.56</v>
      </c>
      <c r="N587" s="410">
        <f t="shared" si="135"/>
        <v>12.660000001490117</v>
      </c>
      <c r="O587" s="411"/>
      <c r="P587" s="485">
        <f t="shared" ca="1" si="136"/>
        <v>0.59656250000000033</v>
      </c>
      <c r="Q587" s="484">
        <f t="shared" ca="1" si="137"/>
        <v>0.59672453703703732</v>
      </c>
      <c r="R587" s="486">
        <v>0.10000000149011612</v>
      </c>
      <c r="S587" s="486"/>
      <c r="T587">
        <v>23</v>
      </c>
      <c r="U587" s="469" t="str">
        <f t="shared" si="128"/>
        <v>C19-R41</v>
      </c>
      <c r="V587">
        <v>19</v>
      </c>
      <c r="W587" s="470" t="s">
        <v>493</v>
      </c>
      <c r="X587" s="470" t="s">
        <v>494</v>
      </c>
      <c r="Y587">
        <v>41</v>
      </c>
      <c r="Z587" s="400">
        <v>484</v>
      </c>
      <c r="AA587" s="502">
        <v>484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C19-R43</v>
      </c>
      <c r="D588" s="405">
        <v>0.44086805555555558</v>
      </c>
      <c r="E588" s="405">
        <v>0.44104166666666667</v>
      </c>
      <c r="F588" s="406">
        <f t="shared" si="140"/>
        <v>1.56</v>
      </c>
      <c r="G588" s="468">
        <f t="shared" si="140"/>
        <v>10.5</v>
      </c>
      <c r="H588" s="407">
        <f t="shared" si="140"/>
        <v>1.2</v>
      </c>
      <c r="I588" s="407">
        <f t="shared" si="131"/>
        <v>12.06</v>
      </c>
      <c r="J588" s="407">
        <f t="shared" si="127"/>
        <v>12.160000001490117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12.56</v>
      </c>
      <c r="N588" s="410">
        <f t="shared" si="135"/>
        <v>12.660000001490117</v>
      </c>
      <c r="O588" s="411"/>
      <c r="P588" s="485">
        <f t="shared" ca="1" si="136"/>
        <v>0.59695601851851876</v>
      </c>
      <c r="Q588" s="484">
        <f t="shared" ca="1" si="137"/>
        <v>0.59710648148148171</v>
      </c>
      <c r="R588" s="486">
        <v>0.10000000149011612</v>
      </c>
      <c r="S588" s="486"/>
      <c r="T588">
        <v>23</v>
      </c>
      <c r="U588" s="469" t="str">
        <f t="shared" si="128"/>
        <v>C19-R43</v>
      </c>
      <c r="V588">
        <v>19</v>
      </c>
      <c r="W588" s="470" t="s">
        <v>493</v>
      </c>
      <c r="X588" s="470" t="s">
        <v>494</v>
      </c>
      <c r="Y588">
        <v>43</v>
      </c>
      <c r="Z588" s="400">
        <v>484</v>
      </c>
      <c r="AA588" s="502">
        <v>484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C19-R45</v>
      </c>
      <c r="D589" s="405">
        <v>0.44113425925925925</v>
      </c>
      <c r="E589" s="405">
        <v>0.44127314814814816</v>
      </c>
      <c r="F589" s="406">
        <f t="shared" si="140"/>
        <v>1.56</v>
      </c>
      <c r="G589" s="468">
        <f t="shared" si="140"/>
        <v>10.5</v>
      </c>
      <c r="H589" s="407">
        <f t="shared" si="140"/>
        <v>1.2</v>
      </c>
      <c r="I589" s="407">
        <f t="shared" si="131"/>
        <v>12.06</v>
      </c>
      <c r="J589" s="407">
        <f t="shared" si="127"/>
        <v>12.160000001490117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12.56</v>
      </c>
      <c r="N589" s="410">
        <f t="shared" si="135"/>
        <v>12.660000001490117</v>
      </c>
      <c r="O589" s="411"/>
      <c r="P589" s="485">
        <f t="shared" ca="1" si="136"/>
        <v>0.59733796296296315</v>
      </c>
      <c r="Q589" s="484">
        <f t="shared" ca="1" si="137"/>
        <v>0.59750000000000014</v>
      </c>
      <c r="R589" s="486">
        <v>0.10000000149011612</v>
      </c>
      <c r="S589" s="486"/>
      <c r="T589">
        <v>23</v>
      </c>
      <c r="U589" s="469" t="str">
        <f t="shared" si="128"/>
        <v>C19-R45</v>
      </c>
      <c r="V589">
        <v>19</v>
      </c>
      <c r="W589" s="470" t="s">
        <v>493</v>
      </c>
      <c r="X589" s="470" t="s">
        <v>494</v>
      </c>
      <c r="Y589">
        <v>45</v>
      </c>
      <c r="Z589" s="400">
        <v>484</v>
      </c>
      <c r="AA589" s="502">
        <v>484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C19-R47</v>
      </c>
      <c r="D590" s="405">
        <v>0.44141203703703702</v>
      </c>
      <c r="E590" s="405">
        <v>0.44157407407407406</v>
      </c>
      <c r="F590" s="406">
        <f t="shared" si="140"/>
        <v>1.56</v>
      </c>
      <c r="G590" s="468">
        <f t="shared" si="140"/>
        <v>10.5</v>
      </c>
      <c r="H590" s="407">
        <f t="shared" si="140"/>
        <v>1.2</v>
      </c>
      <c r="I590" s="407">
        <f t="shared" si="131"/>
        <v>12.06</v>
      </c>
      <c r="J590" s="407">
        <f t="shared" si="127"/>
        <v>12.160000001490117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12.56</v>
      </c>
      <c r="N590" s="410">
        <f t="shared" si="135"/>
        <v>12.660000001490117</v>
      </c>
      <c r="O590" s="411"/>
      <c r="P590" s="485">
        <f t="shared" ca="1" si="136"/>
        <v>0.59776620370370381</v>
      </c>
      <c r="Q590" s="484">
        <f t="shared" ca="1" si="137"/>
        <v>0.5979282407407408</v>
      </c>
      <c r="R590" s="486">
        <v>0.10000000149011612</v>
      </c>
      <c r="S590" s="486"/>
      <c r="T590">
        <v>23</v>
      </c>
      <c r="U590" s="469" t="str">
        <f t="shared" si="128"/>
        <v>C19-R47</v>
      </c>
      <c r="V590">
        <v>19</v>
      </c>
      <c r="W590" s="470" t="s">
        <v>493</v>
      </c>
      <c r="X590" s="470" t="s">
        <v>494</v>
      </c>
      <c r="Y590">
        <v>47</v>
      </c>
      <c r="Z590" s="400">
        <v>484</v>
      </c>
      <c r="AA590" s="502">
        <v>484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C19-R49</v>
      </c>
      <c r="D591" s="405">
        <v>0.44168981481481484</v>
      </c>
      <c r="E591" s="405">
        <v>0.4418287037037037</v>
      </c>
      <c r="F591" s="406">
        <f t="shared" si="140"/>
        <v>1.56</v>
      </c>
      <c r="G591" s="468">
        <f t="shared" si="140"/>
        <v>10.5</v>
      </c>
      <c r="H591" s="407">
        <f t="shared" si="140"/>
        <v>1.2</v>
      </c>
      <c r="I591" s="407">
        <f t="shared" si="131"/>
        <v>12.06</v>
      </c>
      <c r="J591" s="407">
        <f t="shared" si="127"/>
        <v>12.160000001490117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12.56</v>
      </c>
      <c r="N591" s="410">
        <f t="shared" si="135"/>
        <v>12.660000001490117</v>
      </c>
      <c r="O591" s="411"/>
      <c r="P591" s="485">
        <f t="shared" ca="1" si="136"/>
        <v>0.59820601851851862</v>
      </c>
      <c r="Q591" s="484">
        <f t="shared" ca="1" si="137"/>
        <v>0.59834490740740753</v>
      </c>
      <c r="R591" s="486">
        <v>0.10000000149011612</v>
      </c>
      <c r="S591" s="486"/>
      <c r="T591">
        <v>23</v>
      </c>
      <c r="U591" s="469" t="str">
        <f t="shared" si="128"/>
        <v>C19-R49</v>
      </c>
      <c r="V591">
        <v>19</v>
      </c>
      <c r="W591" s="470" t="s">
        <v>493</v>
      </c>
      <c r="X591" s="470" t="s">
        <v>494</v>
      </c>
      <c r="Y591">
        <v>49</v>
      </c>
      <c r="Z591" s="400">
        <v>484</v>
      </c>
      <c r="AA591" s="502">
        <v>484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C19-R51</v>
      </c>
      <c r="D592" s="405">
        <v>0.44193287037037038</v>
      </c>
      <c r="E592" s="405">
        <v>0.44207175925925923</v>
      </c>
      <c r="F592" s="406">
        <f t="shared" si="140"/>
        <v>1.56</v>
      </c>
      <c r="G592" s="468">
        <f t="shared" si="140"/>
        <v>10.5</v>
      </c>
      <c r="H592" s="407">
        <f t="shared" si="140"/>
        <v>1.2</v>
      </c>
      <c r="I592" s="407">
        <f t="shared" si="131"/>
        <v>12.06</v>
      </c>
      <c r="J592" s="407">
        <f t="shared" si="127"/>
        <v>12.160000001490117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12.56</v>
      </c>
      <c r="N592" s="410">
        <f t="shared" si="135"/>
        <v>12.660000001490117</v>
      </c>
      <c r="O592" s="411"/>
      <c r="P592" s="485">
        <f t="shared" ca="1" si="136"/>
        <v>0.59862268518518535</v>
      </c>
      <c r="Q592" s="484">
        <f t="shared" ca="1" si="137"/>
        <v>0.59878472222222234</v>
      </c>
      <c r="R592" s="486">
        <v>0.10000000149011612</v>
      </c>
      <c r="S592" s="486"/>
      <c r="T592">
        <v>23</v>
      </c>
      <c r="U592" s="469" t="str">
        <f t="shared" si="128"/>
        <v>C19-R51</v>
      </c>
      <c r="V592">
        <v>19</v>
      </c>
      <c r="W592" s="470" t="s">
        <v>493</v>
      </c>
      <c r="X592" s="470" t="s">
        <v>494</v>
      </c>
      <c r="Y592">
        <v>51</v>
      </c>
      <c r="Z592" s="400">
        <v>484</v>
      </c>
      <c r="AA592" s="502">
        <v>484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C19-R53</v>
      </c>
      <c r="D593" s="405">
        <v>0.44222222222222224</v>
      </c>
      <c r="E593" s="405">
        <v>0.44238425925925928</v>
      </c>
      <c r="F593" s="406">
        <f t="shared" si="140"/>
        <v>1.56</v>
      </c>
      <c r="G593" s="468">
        <f t="shared" si="140"/>
        <v>10.5</v>
      </c>
      <c r="H593" s="407">
        <f t="shared" si="140"/>
        <v>1.2</v>
      </c>
      <c r="I593" s="407">
        <f t="shared" si="131"/>
        <v>12.06</v>
      </c>
      <c r="J593" s="407">
        <f t="shared" si="127"/>
        <v>12.160000001490117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12.56</v>
      </c>
      <c r="N593" s="410">
        <f t="shared" si="135"/>
        <v>12.660000001490117</v>
      </c>
      <c r="O593" s="411"/>
      <c r="P593" s="485">
        <f t="shared" ca="1" si="136"/>
        <v>0.59902777777777794</v>
      </c>
      <c r="Q593" s="484">
        <f t="shared" ca="1" si="137"/>
        <v>0.59920138888888907</v>
      </c>
      <c r="R593" s="486">
        <v>0.10000000149011612</v>
      </c>
      <c r="S593" s="486"/>
      <c r="T593">
        <v>23</v>
      </c>
      <c r="U593" s="469" t="str">
        <f t="shared" si="128"/>
        <v>C19-R53</v>
      </c>
      <c r="V593">
        <v>19</v>
      </c>
      <c r="W593" s="470" t="s">
        <v>493</v>
      </c>
      <c r="X593" s="470" t="s">
        <v>494</v>
      </c>
      <c r="Y593">
        <v>53</v>
      </c>
      <c r="Z593" s="400">
        <v>484</v>
      </c>
      <c r="AA593" s="502">
        <v>484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C19-R55</v>
      </c>
      <c r="D594" s="405">
        <v>0.44246527777777778</v>
      </c>
      <c r="E594" s="405">
        <v>0.44263888888888892</v>
      </c>
      <c r="F594" s="406">
        <f t="shared" si="140"/>
        <v>1.56</v>
      </c>
      <c r="G594" s="468">
        <f t="shared" si="140"/>
        <v>10.5</v>
      </c>
      <c r="H594" s="407">
        <f t="shared" si="140"/>
        <v>1.2</v>
      </c>
      <c r="I594" s="407">
        <f t="shared" si="131"/>
        <v>12.06</v>
      </c>
      <c r="J594" s="407">
        <f t="shared" ref="J594:J657" si="142">I594+R594</f>
        <v>12.160000001490117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12.56</v>
      </c>
      <c r="N594" s="410">
        <f t="shared" si="135"/>
        <v>12.660000001490117</v>
      </c>
      <c r="O594" s="411"/>
      <c r="P594" s="485">
        <f t="shared" ca="1" si="136"/>
        <v>0.59943287037037052</v>
      </c>
      <c r="Q594" s="484">
        <f t="shared" ca="1" si="137"/>
        <v>0.59959490740740751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C19-R55</v>
      </c>
      <c r="V594">
        <v>19</v>
      </c>
      <c r="W594" s="470" t="s">
        <v>493</v>
      </c>
      <c r="X594" s="470" t="s">
        <v>494</v>
      </c>
      <c r="Y594">
        <v>55</v>
      </c>
      <c r="Z594" s="400">
        <v>484</v>
      </c>
      <c r="AA594" s="502">
        <v>484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C19-R57</v>
      </c>
      <c r="D595" s="405">
        <v>0.44274305555555554</v>
      </c>
      <c r="E595" s="405">
        <v>0.44288194444444445</v>
      </c>
      <c r="F595" s="406">
        <f t="shared" ref="F595:H610" si="145">F594</f>
        <v>1.56</v>
      </c>
      <c r="G595" s="468">
        <f t="shared" si="145"/>
        <v>10.5</v>
      </c>
      <c r="H595" s="407">
        <f t="shared" si="145"/>
        <v>1.2</v>
      </c>
      <c r="I595" s="407">
        <f t="shared" ref="I595:I658" si="146">F595+G595</f>
        <v>12.06</v>
      </c>
      <c r="J595" s="407">
        <f t="shared" si="142"/>
        <v>12.160000001490117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12.56</v>
      </c>
      <c r="N595" s="410">
        <f t="shared" ref="N595:N658" si="150">J595+L595</f>
        <v>12.660000001490117</v>
      </c>
      <c r="O595" s="411"/>
      <c r="P595" s="485">
        <f t="shared" ref="P595:P658" ca="1" si="151">Q594+TIME(0,0,RANDBETWEEN(20,25))</f>
        <v>0.59984953703703714</v>
      </c>
      <c r="Q595" s="484">
        <f t="shared" ref="Q595:Q658" ca="1" si="152">P595+TIME(0,0,RANDBETWEEN(12,15))</f>
        <v>0.60002314814814828</v>
      </c>
      <c r="R595" s="486">
        <v>0.10000000149011612</v>
      </c>
      <c r="S595" s="486"/>
      <c r="T595">
        <v>23</v>
      </c>
      <c r="U595" s="469" t="str">
        <f t="shared" si="143"/>
        <v>C19-R57</v>
      </c>
      <c r="V595">
        <v>19</v>
      </c>
      <c r="W595" s="470" t="s">
        <v>493</v>
      </c>
      <c r="X595" s="470" t="s">
        <v>494</v>
      </c>
      <c r="Y595">
        <v>57</v>
      </c>
      <c r="Z595" s="400">
        <v>484</v>
      </c>
      <c r="AA595" s="502">
        <v>484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C20-R60</v>
      </c>
      <c r="D596" s="405">
        <v>0.44302083333333331</v>
      </c>
      <c r="E596" s="405">
        <v>0.44319444444444445</v>
      </c>
      <c r="F596" s="406">
        <f t="shared" si="145"/>
        <v>1.56</v>
      </c>
      <c r="G596" s="468">
        <f t="shared" si="145"/>
        <v>10.5</v>
      </c>
      <c r="H596" s="407">
        <f t="shared" si="145"/>
        <v>1.2</v>
      </c>
      <c r="I596" s="407">
        <f t="shared" si="146"/>
        <v>12.06</v>
      </c>
      <c r="J596" s="407">
        <f t="shared" si="142"/>
        <v>12.160000001490117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12.56</v>
      </c>
      <c r="N596" s="410">
        <f t="shared" si="150"/>
        <v>12.660000001490117</v>
      </c>
      <c r="O596" s="411"/>
      <c r="P596" s="485">
        <f t="shared" ca="1" si="151"/>
        <v>0.60028935185185195</v>
      </c>
      <c r="Q596" s="484">
        <f t="shared" ca="1" si="152"/>
        <v>0.60045138888888894</v>
      </c>
      <c r="R596" s="486">
        <v>0.10000000149011612</v>
      </c>
      <c r="S596" s="486"/>
      <c r="T596">
        <v>23</v>
      </c>
      <c r="U596" s="469" t="str">
        <f t="shared" si="143"/>
        <v>C20-R60</v>
      </c>
      <c r="V596">
        <v>20</v>
      </c>
      <c r="W596" s="470" t="s">
        <v>493</v>
      </c>
      <c r="X596" s="470" t="s">
        <v>494</v>
      </c>
      <c r="Y596">
        <v>60</v>
      </c>
      <c r="Z596" s="400">
        <v>484</v>
      </c>
      <c r="AA596" s="502">
        <v>484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C20-R58</v>
      </c>
      <c r="D597" s="405">
        <v>0.44325231481481481</v>
      </c>
      <c r="E597" s="405">
        <v>0.44341435185185185</v>
      </c>
      <c r="F597" s="406">
        <f t="shared" si="145"/>
        <v>1.56</v>
      </c>
      <c r="G597" s="468">
        <f t="shared" si="145"/>
        <v>10.5</v>
      </c>
      <c r="H597" s="407">
        <f t="shared" si="145"/>
        <v>1.2</v>
      </c>
      <c r="I597" s="407">
        <f t="shared" si="146"/>
        <v>12.06</v>
      </c>
      <c r="J597" s="407">
        <f t="shared" si="142"/>
        <v>12.160000001490117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12.56</v>
      </c>
      <c r="N597" s="410">
        <f t="shared" si="150"/>
        <v>12.660000001490117</v>
      </c>
      <c r="O597" s="411"/>
      <c r="P597" s="485">
        <f t="shared" ca="1" si="151"/>
        <v>0.60068287037037038</v>
      </c>
      <c r="Q597" s="484">
        <f t="shared" ca="1" si="152"/>
        <v>0.60084490740740737</v>
      </c>
      <c r="R597" s="486">
        <v>0.10000000149011612</v>
      </c>
      <c r="S597" s="486"/>
      <c r="T597">
        <v>23</v>
      </c>
      <c r="U597" s="469" t="str">
        <f t="shared" si="143"/>
        <v>C20-R58</v>
      </c>
      <c r="V597">
        <v>20</v>
      </c>
      <c r="W597" s="470" t="s">
        <v>493</v>
      </c>
      <c r="X597" s="470" t="s">
        <v>494</v>
      </c>
      <c r="Y597">
        <v>58</v>
      </c>
      <c r="Z597" s="400">
        <v>484</v>
      </c>
      <c r="AA597" s="502">
        <v>484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C20-R56</v>
      </c>
      <c r="D598" s="405">
        <v>0.44350694444444444</v>
      </c>
      <c r="E598" s="405">
        <v>0.44368055555555558</v>
      </c>
      <c r="F598" s="406">
        <f t="shared" si="145"/>
        <v>1.56</v>
      </c>
      <c r="G598" s="468">
        <f t="shared" si="145"/>
        <v>10.5</v>
      </c>
      <c r="H598" s="407">
        <f t="shared" si="145"/>
        <v>1.2</v>
      </c>
      <c r="I598" s="407">
        <f t="shared" si="146"/>
        <v>12.06</v>
      </c>
      <c r="J598" s="407">
        <f t="shared" si="142"/>
        <v>12.160000001490117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12.56</v>
      </c>
      <c r="N598" s="410">
        <f t="shared" si="150"/>
        <v>12.660000001490117</v>
      </c>
      <c r="O598" s="411"/>
      <c r="P598" s="485">
        <f t="shared" ca="1" si="151"/>
        <v>0.601099537037037</v>
      </c>
      <c r="Q598" s="484">
        <f t="shared" ca="1" si="152"/>
        <v>0.60126157407407399</v>
      </c>
      <c r="R598" s="486">
        <v>0.10000000149011612</v>
      </c>
      <c r="S598" s="486"/>
      <c r="T598">
        <v>23</v>
      </c>
      <c r="U598" s="469" t="str">
        <f t="shared" si="143"/>
        <v>C20-R56</v>
      </c>
      <c r="V598">
        <v>20</v>
      </c>
      <c r="W598" s="470" t="s">
        <v>493</v>
      </c>
      <c r="X598" s="470" t="s">
        <v>494</v>
      </c>
      <c r="Y598">
        <v>56</v>
      </c>
      <c r="Z598" s="400">
        <v>484</v>
      </c>
      <c r="AA598" s="502">
        <v>484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C20-R54</v>
      </c>
      <c r="D599" s="405">
        <v>0.4437962962962963</v>
      </c>
      <c r="E599" s="405">
        <v>0.44395833333333334</v>
      </c>
      <c r="F599" s="406">
        <f t="shared" si="145"/>
        <v>1.56</v>
      </c>
      <c r="G599" s="468">
        <f t="shared" si="145"/>
        <v>10.5</v>
      </c>
      <c r="H599" s="407">
        <f t="shared" si="145"/>
        <v>1.2</v>
      </c>
      <c r="I599" s="407">
        <f t="shared" si="146"/>
        <v>12.06</v>
      </c>
      <c r="J599" s="407">
        <f t="shared" si="142"/>
        <v>12.160000001490117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12.56</v>
      </c>
      <c r="N599" s="410">
        <f t="shared" si="150"/>
        <v>12.660000001490117</v>
      </c>
      <c r="O599" s="411"/>
      <c r="P599" s="485">
        <f t="shared" ca="1" si="151"/>
        <v>0.60150462962962958</v>
      </c>
      <c r="Q599" s="484">
        <f t="shared" ca="1" si="152"/>
        <v>0.60164351851851849</v>
      </c>
      <c r="R599" s="486">
        <v>0.10000000149011612</v>
      </c>
      <c r="S599" s="486"/>
      <c r="T599">
        <v>23</v>
      </c>
      <c r="U599" s="469" t="str">
        <f t="shared" si="143"/>
        <v>C20-R54</v>
      </c>
      <c r="V599">
        <v>20</v>
      </c>
      <c r="W599" s="470" t="s">
        <v>493</v>
      </c>
      <c r="X599" s="470" t="s">
        <v>494</v>
      </c>
      <c r="Y599">
        <v>54</v>
      </c>
      <c r="Z599" s="400">
        <v>484</v>
      </c>
      <c r="AA599" s="502">
        <v>484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C20-R52</v>
      </c>
      <c r="D600" s="405">
        <v>0.44405092592592593</v>
      </c>
      <c r="E600" s="405">
        <v>0.44421296296296298</v>
      </c>
      <c r="F600" s="406">
        <f t="shared" si="145"/>
        <v>1.56</v>
      </c>
      <c r="G600" s="468">
        <f t="shared" si="145"/>
        <v>10.5</v>
      </c>
      <c r="H600" s="407">
        <f t="shared" si="145"/>
        <v>1.2</v>
      </c>
      <c r="I600" s="407">
        <f t="shared" si="146"/>
        <v>12.06</v>
      </c>
      <c r="J600" s="407">
        <f t="shared" si="142"/>
        <v>12.160000001490117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12.56</v>
      </c>
      <c r="N600" s="410">
        <f t="shared" si="150"/>
        <v>12.660000001490117</v>
      </c>
      <c r="O600" s="411"/>
      <c r="P600" s="485">
        <f t="shared" ca="1" si="151"/>
        <v>0.60187499999999994</v>
      </c>
      <c r="Q600" s="484">
        <f t="shared" ca="1" si="152"/>
        <v>0.60202546296296289</v>
      </c>
      <c r="R600" s="486">
        <v>0.10000000149011612</v>
      </c>
      <c r="S600" s="486"/>
      <c r="T600">
        <v>23</v>
      </c>
      <c r="U600" s="469" t="str">
        <f t="shared" si="143"/>
        <v>C20-R52</v>
      </c>
      <c r="V600">
        <v>20</v>
      </c>
      <c r="W600" s="470" t="s">
        <v>493</v>
      </c>
      <c r="X600" s="470" t="s">
        <v>494</v>
      </c>
      <c r="Y600">
        <v>52</v>
      </c>
      <c r="Z600" s="400">
        <v>484</v>
      </c>
      <c r="AA600" s="502">
        <v>484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C20-R50</v>
      </c>
      <c r="D601" s="405">
        <v>0.44429398148148147</v>
      </c>
      <c r="E601" s="405">
        <v>0.44444444444444442</v>
      </c>
      <c r="F601" s="406">
        <f t="shared" si="145"/>
        <v>1.56</v>
      </c>
      <c r="G601" s="468">
        <f t="shared" si="145"/>
        <v>10.5</v>
      </c>
      <c r="H601" s="407">
        <f t="shared" si="145"/>
        <v>1.2</v>
      </c>
      <c r="I601" s="407">
        <f t="shared" si="146"/>
        <v>12.06</v>
      </c>
      <c r="J601" s="407">
        <f t="shared" si="142"/>
        <v>12.160000001490117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12.56</v>
      </c>
      <c r="N601" s="410">
        <f t="shared" si="150"/>
        <v>12.660000001490117</v>
      </c>
      <c r="O601" s="411"/>
      <c r="P601" s="485">
        <f t="shared" ca="1" si="151"/>
        <v>0.60231481481481475</v>
      </c>
      <c r="Q601" s="484">
        <f t="shared" ca="1" si="152"/>
        <v>0.60248842592592589</v>
      </c>
      <c r="R601" s="486">
        <v>0.10000000149011612</v>
      </c>
      <c r="S601" s="486"/>
      <c r="T601">
        <v>23</v>
      </c>
      <c r="U601" s="469" t="str">
        <f t="shared" si="143"/>
        <v>C20-R50</v>
      </c>
      <c r="V601">
        <v>20</v>
      </c>
      <c r="W601" s="470" t="s">
        <v>493</v>
      </c>
      <c r="X601" s="470" t="s">
        <v>494</v>
      </c>
      <c r="Y601">
        <v>50</v>
      </c>
      <c r="Z601" s="400">
        <v>484</v>
      </c>
      <c r="AA601" s="502">
        <v>484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C20-R48</v>
      </c>
      <c r="D602" s="405">
        <v>0.4445486111111111</v>
      </c>
      <c r="E602" s="405">
        <v>0.44469907407407405</v>
      </c>
      <c r="F602" s="406">
        <f t="shared" si="145"/>
        <v>1.56</v>
      </c>
      <c r="G602" s="468">
        <f t="shared" si="145"/>
        <v>10.5</v>
      </c>
      <c r="H602" s="407">
        <f t="shared" si="145"/>
        <v>1.2</v>
      </c>
      <c r="I602" s="407">
        <f t="shared" si="146"/>
        <v>12.06</v>
      </c>
      <c r="J602" s="407">
        <f t="shared" si="142"/>
        <v>12.160000001490117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12.56</v>
      </c>
      <c r="N602" s="410">
        <f t="shared" si="150"/>
        <v>12.660000001490117</v>
      </c>
      <c r="O602" s="411"/>
      <c r="P602" s="485">
        <f t="shared" ca="1" si="151"/>
        <v>0.60274305555555552</v>
      </c>
      <c r="Q602" s="484">
        <f t="shared" ca="1" si="152"/>
        <v>0.60289351851851847</v>
      </c>
      <c r="R602" s="486">
        <v>0.10000000149011612</v>
      </c>
      <c r="S602" s="486"/>
      <c r="T602">
        <v>23</v>
      </c>
      <c r="U602" s="469" t="str">
        <f t="shared" si="143"/>
        <v>C20-R48</v>
      </c>
      <c r="V602">
        <v>20</v>
      </c>
      <c r="W602" s="470" t="s">
        <v>493</v>
      </c>
      <c r="X602" s="470" t="s">
        <v>494</v>
      </c>
      <c r="Y602">
        <v>48</v>
      </c>
      <c r="Z602" s="400">
        <v>484</v>
      </c>
      <c r="AA602" s="502">
        <v>484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C20-R46</v>
      </c>
      <c r="D603" s="405">
        <v>0.44483796296296296</v>
      </c>
      <c r="E603" s="405">
        <v>0.44500000000000001</v>
      </c>
      <c r="F603" s="406">
        <f t="shared" si="145"/>
        <v>1.56</v>
      </c>
      <c r="G603" s="468">
        <f t="shared" si="145"/>
        <v>10.5</v>
      </c>
      <c r="H603" s="407">
        <f t="shared" si="145"/>
        <v>1.2</v>
      </c>
      <c r="I603" s="407">
        <f t="shared" si="146"/>
        <v>12.06</v>
      </c>
      <c r="J603" s="407">
        <f t="shared" si="142"/>
        <v>12.160000001490117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12.56</v>
      </c>
      <c r="N603" s="410">
        <f t="shared" si="150"/>
        <v>12.660000001490117</v>
      </c>
      <c r="O603" s="411"/>
      <c r="P603" s="485">
        <f t="shared" ca="1" si="151"/>
        <v>0.60315972222222214</v>
      </c>
      <c r="Q603" s="484">
        <f t="shared" ca="1" si="152"/>
        <v>0.60333333333333328</v>
      </c>
      <c r="R603" s="486">
        <v>0.10000000149011612</v>
      </c>
      <c r="S603" s="486"/>
      <c r="T603">
        <v>23</v>
      </c>
      <c r="U603" s="469" t="str">
        <f t="shared" si="143"/>
        <v>C20-R46</v>
      </c>
      <c r="V603">
        <v>20</v>
      </c>
      <c r="W603" s="470" t="s">
        <v>493</v>
      </c>
      <c r="X603" s="470" t="s">
        <v>494</v>
      </c>
      <c r="Y603">
        <v>46</v>
      </c>
      <c r="Z603" s="400">
        <v>484</v>
      </c>
      <c r="AA603" s="502">
        <v>484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C20-R44</v>
      </c>
      <c r="D604" s="405">
        <v>0.4450810185185185</v>
      </c>
      <c r="E604" s="405">
        <v>0.44525462962962964</v>
      </c>
      <c r="F604" s="406">
        <f t="shared" si="145"/>
        <v>1.56</v>
      </c>
      <c r="G604" s="468">
        <f t="shared" si="145"/>
        <v>10.5</v>
      </c>
      <c r="H604" s="407">
        <f t="shared" si="145"/>
        <v>1.2</v>
      </c>
      <c r="I604" s="407">
        <f t="shared" si="146"/>
        <v>12.06</v>
      </c>
      <c r="J604" s="407">
        <f t="shared" si="142"/>
        <v>12.160000001490117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12.56</v>
      </c>
      <c r="N604" s="410">
        <f t="shared" si="150"/>
        <v>12.660000001490117</v>
      </c>
      <c r="O604" s="411"/>
      <c r="P604" s="485">
        <f t="shared" ca="1" si="151"/>
        <v>0.60357638888888887</v>
      </c>
      <c r="Q604" s="484">
        <f t="shared" ca="1" si="152"/>
        <v>0.60375000000000001</v>
      </c>
      <c r="R604" s="486">
        <v>0.10000000149011612</v>
      </c>
      <c r="S604" s="486"/>
      <c r="T604">
        <v>23</v>
      </c>
      <c r="U604" s="469" t="str">
        <f t="shared" si="143"/>
        <v>C20-R44</v>
      </c>
      <c r="V604">
        <v>20</v>
      </c>
      <c r="W604" s="470" t="s">
        <v>493</v>
      </c>
      <c r="X604" s="470" t="s">
        <v>494</v>
      </c>
      <c r="Y604">
        <v>44</v>
      </c>
      <c r="Z604" s="400">
        <v>484</v>
      </c>
      <c r="AA604" s="502">
        <v>484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C20-R42</v>
      </c>
      <c r="D605" s="405">
        <v>0.44537037037037036</v>
      </c>
      <c r="E605" s="405">
        <v>0.4455439814814815</v>
      </c>
      <c r="F605" s="406">
        <f t="shared" si="145"/>
        <v>1.56</v>
      </c>
      <c r="G605" s="468">
        <f t="shared" si="145"/>
        <v>10.5</v>
      </c>
      <c r="H605" s="407">
        <f t="shared" si="145"/>
        <v>1.2</v>
      </c>
      <c r="I605" s="407">
        <f t="shared" si="146"/>
        <v>12.06</v>
      </c>
      <c r="J605" s="407">
        <f t="shared" si="142"/>
        <v>12.160000001490117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12.56</v>
      </c>
      <c r="N605" s="410">
        <f t="shared" si="150"/>
        <v>12.660000001490117</v>
      </c>
      <c r="O605" s="411"/>
      <c r="P605" s="485">
        <f t="shared" ca="1" si="151"/>
        <v>0.60398148148148145</v>
      </c>
      <c r="Q605" s="484">
        <f t="shared" ca="1" si="152"/>
        <v>0.60414351851851844</v>
      </c>
      <c r="R605" s="486">
        <v>0.10000000149011612</v>
      </c>
      <c r="S605" s="486"/>
      <c r="T605">
        <v>23</v>
      </c>
      <c r="U605" s="469" t="str">
        <f t="shared" si="143"/>
        <v>C20-R42</v>
      </c>
      <c r="V605">
        <v>20</v>
      </c>
      <c r="W605" s="470" t="s">
        <v>493</v>
      </c>
      <c r="X605" s="470" t="s">
        <v>494</v>
      </c>
      <c r="Y605">
        <v>42</v>
      </c>
      <c r="Z605" s="400">
        <v>484</v>
      </c>
      <c r="AA605" s="502">
        <v>484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C20-R40</v>
      </c>
      <c r="D606" s="405">
        <v>0.44562499999999999</v>
      </c>
      <c r="E606" s="405">
        <v>0.44577546296296294</v>
      </c>
      <c r="F606" s="406">
        <f t="shared" si="145"/>
        <v>1.56</v>
      </c>
      <c r="G606" s="468">
        <f t="shared" si="145"/>
        <v>10.5</v>
      </c>
      <c r="H606" s="407">
        <f t="shared" si="145"/>
        <v>1.2</v>
      </c>
      <c r="I606" s="407">
        <f t="shared" si="146"/>
        <v>12.06</v>
      </c>
      <c r="J606" s="407">
        <f t="shared" si="142"/>
        <v>12.160000001490117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12.56</v>
      </c>
      <c r="N606" s="410">
        <f t="shared" si="150"/>
        <v>12.660000001490117</v>
      </c>
      <c r="O606" s="411"/>
      <c r="P606" s="485">
        <f t="shared" ca="1" si="151"/>
        <v>0.60440972222222211</v>
      </c>
      <c r="Q606" s="484">
        <f t="shared" ca="1" si="152"/>
        <v>0.60454861111111102</v>
      </c>
      <c r="R606" s="486">
        <v>0.10000000149011612</v>
      </c>
      <c r="S606" s="486"/>
      <c r="T606">
        <v>23</v>
      </c>
      <c r="U606" s="469" t="str">
        <f t="shared" si="143"/>
        <v>C20-R40</v>
      </c>
      <c r="V606">
        <v>20</v>
      </c>
      <c r="W606" s="470" t="s">
        <v>493</v>
      </c>
      <c r="X606" s="470" t="s">
        <v>494</v>
      </c>
      <c r="Y606">
        <v>40</v>
      </c>
      <c r="Z606" s="400">
        <v>484</v>
      </c>
      <c r="AA606" s="502">
        <v>484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C20-R38</v>
      </c>
      <c r="D607" s="405">
        <v>0.44586805555555553</v>
      </c>
      <c r="E607" s="405">
        <v>0.44600694444444444</v>
      </c>
      <c r="F607" s="406">
        <f t="shared" si="145"/>
        <v>1.56</v>
      </c>
      <c r="G607" s="468">
        <f t="shared" si="145"/>
        <v>10.5</v>
      </c>
      <c r="H607" s="407">
        <f t="shared" si="145"/>
        <v>1.2</v>
      </c>
      <c r="I607" s="407">
        <f t="shared" si="146"/>
        <v>12.06</v>
      </c>
      <c r="J607" s="407">
        <f t="shared" si="142"/>
        <v>12.160000001490117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12.56</v>
      </c>
      <c r="N607" s="410">
        <f t="shared" si="150"/>
        <v>12.660000001490117</v>
      </c>
      <c r="O607" s="411"/>
      <c r="P607" s="485">
        <f t="shared" ca="1" si="151"/>
        <v>0.60482638888888884</v>
      </c>
      <c r="Q607" s="484">
        <f t="shared" ca="1" si="152"/>
        <v>0.60496527777777775</v>
      </c>
      <c r="R607" s="486">
        <v>0.10000000149011612</v>
      </c>
      <c r="S607" s="486"/>
      <c r="T607">
        <v>23</v>
      </c>
      <c r="U607" s="469" t="str">
        <f t="shared" si="143"/>
        <v>C20-R38</v>
      </c>
      <c r="V607">
        <v>20</v>
      </c>
      <c r="W607" s="470" t="s">
        <v>493</v>
      </c>
      <c r="X607" s="470" t="s">
        <v>494</v>
      </c>
      <c r="Y607">
        <v>38</v>
      </c>
      <c r="Z607" s="400">
        <v>484</v>
      </c>
      <c r="AA607" s="502">
        <v>484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C20-R36</v>
      </c>
      <c r="D608" s="405">
        <v>0.44611111111111112</v>
      </c>
      <c r="E608" s="405">
        <v>0.44624999999999998</v>
      </c>
      <c r="F608" s="406">
        <f t="shared" si="145"/>
        <v>1.56</v>
      </c>
      <c r="G608" s="468">
        <f t="shared" si="145"/>
        <v>10.5</v>
      </c>
      <c r="H608" s="407">
        <f t="shared" si="145"/>
        <v>1.2</v>
      </c>
      <c r="I608" s="407">
        <f t="shared" si="146"/>
        <v>12.06</v>
      </c>
      <c r="J608" s="407">
        <f t="shared" si="142"/>
        <v>12.160000001490117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12.56</v>
      </c>
      <c r="N608" s="410">
        <f t="shared" si="150"/>
        <v>12.660000001490117</v>
      </c>
      <c r="O608" s="411"/>
      <c r="P608" s="485">
        <f t="shared" ca="1" si="151"/>
        <v>0.60524305555555558</v>
      </c>
      <c r="Q608" s="484">
        <f t="shared" ca="1" si="152"/>
        <v>0.60538194444444449</v>
      </c>
      <c r="R608" s="486">
        <v>0.10000000149011612</v>
      </c>
      <c r="S608" s="486"/>
      <c r="T608">
        <v>23</v>
      </c>
      <c r="U608" s="469" t="str">
        <f t="shared" si="143"/>
        <v>C20-R36</v>
      </c>
      <c r="V608">
        <v>20</v>
      </c>
      <c r="W608" s="470" t="s">
        <v>493</v>
      </c>
      <c r="X608" s="470" t="s">
        <v>494</v>
      </c>
      <c r="Y608">
        <v>36</v>
      </c>
      <c r="Z608" s="400">
        <v>484</v>
      </c>
      <c r="AA608" s="502">
        <v>484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C20-R34</v>
      </c>
      <c r="D609" s="405">
        <v>0.4463773148148148</v>
      </c>
      <c r="E609" s="405">
        <v>0.44653935185185184</v>
      </c>
      <c r="F609" s="406">
        <f t="shared" si="145"/>
        <v>1.56</v>
      </c>
      <c r="G609" s="468">
        <f t="shared" si="145"/>
        <v>10.5</v>
      </c>
      <c r="H609" s="407">
        <f t="shared" si="145"/>
        <v>1.2</v>
      </c>
      <c r="I609" s="407">
        <f t="shared" si="146"/>
        <v>12.06</v>
      </c>
      <c r="J609" s="407">
        <f t="shared" si="142"/>
        <v>12.160000001490117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12.56</v>
      </c>
      <c r="N609" s="410">
        <f t="shared" si="150"/>
        <v>12.660000001490117</v>
      </c>
      <c r="O609" s="411"/>
      <c r="P609" s="485">
        <f t="shared" ca="1" si="151"/>
        <v>0.60563657407407412</v>
      </c>
      <c r="Q609" s="484">
        <f t="shared" ca="1" si="152"/>
        <v>0.60577546296296303</v>
      </c>
      <c r="R609" s="486">
        <v>0.10000000149011612</v>
      </c>
      <c r="S609" s="486"/>
      <c r="T609">
        <v>23</v>
      </c>
      <c r="U609" s="469" t="str">
        <f t="shared" si="143"/>
        <v>C20-R34</v>
      </c>
      <c r="V609">
        <v>20</v>
      </c>
      <c r="W609" s="470" t="s">
        <v>493</v>
      </c>
      <c r="X609" s="470" t="s">
        <v>494</v>
      </c>
      <c r="Y609">
        <v>34</v>
      </c>
      <c r="Z609" s="400">
        <v>484</v>
      </c>
      <c r="AA609" s="502">
        <v>484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C20-R32</v>
      </c>
      <c r="D610" s="405">
        <v>0.44664351851851852</v>
      </c>
      <c r="E610" s="405">
        <v>0.44680555555555557</v>
      </c>
      <c r="F610" s="406">
        <f t="shared" si="145"/>
        <v>1.56</v>
      </c>
      <c r="G610" s="468">
        <f t="shared" si="145"/>
        <v>10.5</v>
      </c>
      <c r="H610" s="407">
        <f t="shared" si="145"/>
        <v>1.2</v>
      </c>
      <c r="I610" s="407">
        <f t="shared" si="146"/>
        <v>12.06</v>
      </c>
      <c r="J610" s="407">
        <f t="shared" si="142"/>
        <v>12.160000001490117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12.56</v>
      </c>
      <c r="N610" s="410">
        <f t="shared" si="150"/>
        <v>12.660000001490117</v>
      </c>
      <c r="O610" s="411"/>
      <c r="P610" s="485">
        <f t="shared" ca="1" si="151"/>
        <v>0.60605324074074085</v>
      </c>
      <c r="Q610" s="484">
        <f t="shared" ca="1" si="152"/>
        <v>0.60619212962962976</v>
      </c>
      <c r="R610" s="486">
        <v>0.10000000149011612</v>
      </c>
      <c r="S610" s="486"/>
      <c r="T610">
        <v>23</v>
      </c>
      <c r="U610" s="469" t="str">
        <f t="shared" si="143"/>
        <v>C20-R32</v>
      </c>
      <c r="V610">
        <v>20</v>
      </c>
      <c r="W610" s="470" t="s">
        <v>493</v>
      </c>
      <c r="X610" s="470" t="s">
        <v>494</v>
      </c>
      <c r="Y610">
        <v>32</v>
      </c>
      <c r="Z610" s="400">
        <v>484</v>
      </c>
      <c r="AA610" s="502">
        <v>484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C20-R30</v>
      </c>
      <c r="D611" s="405">
        <v>0.44692129629629629</v>
      </c>
      <c r="E611" s="405">
        <v>0.4470601851851852</v>
      </c>
      <c r="F611" s="406">
        <f t="shared" ref="F611:H626" si="153">F610</f>
        <v>1.56</v>
      </c>
      <c r="G611" s="468">
        <f t="shared" si="153"/>
        <v>10.5</v>
      </c>
      <c r="H611" s="407">
        <f t="shared" si="153"/>
        <v>1.2</v>
      </c>
      <c r="I611" s="407">
        <f t="shared" si="146"/>
        <v>12.06</v>
      </c>
      <c r="J611" s="407">
        <f t="shared" si="142"/>
        <v>12.160000001490117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12.56</v>
      </c>
      <c r="N611" s="410">
        <f t="shared" si="150"/>
        <v>12.660000001490117</v>
      </c>
      <c r="O611" s="411"/>
      <c r="P611" s="485">
        <f t="shared" ca="1" si="151"/>
        <v>0.60644675925925939</v>
      </c>
      <c r="Q611" s="484">
        <f t="shared" ca="1" si="152"/>
        <v>0.60662037037037053</v>
      </c>
      <c r="R611" s="486">
        <v>0.10000000149011612</v>
      </c>
      <c r="S611" s="486"/>
      <c r="T611">
        <v>23</v>
      </c>
      <c r="U611" s="469" t="str">
        <f t="shared" si="143"/>
        <v>C20-R30</v>
      </c>
      <c r="V611">
        <v>20</v>
      </c>
      <c r="W611" s="470" t="s">
        <v>493</v>
      </c>
      <c r="X611" s="470" t="s">
        <v>494</v>
      </c>
      <c r="Y611">
        <v>30</v>
      </c>
      <c r="Z611" s="400">
        <v>484</v>
      </c>
      <c r="AA611" s="502">
        <v>484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C20-R28</v>
      </c>
      <c r="D612" s="405">
        <v>0.44715277777777779</v>
      </c>
      <c r="E612" s="405">
        <v>0.44730324074074074</v>
      </c>
      <c r="F612" s="406">
        <f t="shared" si="153"/>
        <v>1.56</v>
      </c>
      <c r="G612" s="468">
        <f t="shared" si="153"/>
        <v>10.5</v>
      </c>
      <c r="H612" s="407">
        <f t="shared" si="153"/>
        <v>1.2</v>
      </c>
      <c r="I612" s="407">
        <f t="shared" si="146"/>
        <v>12.06</v>
      </c>
      <c r="J612" s="407">
        <f t="shared" si="142"/>
        <v>12.160000001490117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12.56</v>
      </c>
      <c r="N612" s="410">
        <f t="shared" si="150"/>
        <v>12.660000001490117</v>
      </c>
      <c r="O612" s="411"/>
      <c r="P612" s="485">
        <f t="shared" ca="1" si="151"/>
        <v>0.60687500000000016</v>
      </c>
      <c r="Q612" s="484">
        <f t="shared" ca="1" si="152"/>
        <v>0.60702546296296311</v>
      </c>
      <c r="R612" s="486">
        <v>0.10000000149011612</v>
      </c>
      <c r="S612" s="486"/>
      <c r="T612">
        <v>23</v>
      </c>
      <c r="U612" s="469" t="str">
        <f t="shared" si="143"/>
        <v>C20-R28</v>
      </c>
      <c r="V612">
        <v>20</v>
      </c>
      <c r="W612" s="470" t="s">
        <v>493</v>
      </c>
      <c r="X612" s="470" t="s">
        <v>494</v>
      </c>
      <c r="Y612">
        <v>28</v>
      </c>
      <c r="Z612" s="400">
        <v>484</v>
      </c>
      <c r="AA612" s="502">
        <v>484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C20-R26</v>
      </c>
      <c r="D613" s="405">
        <v>0.44743055555555555</v>
      </c>
      <c r="E613" s="405">
        <v>0.44760416666666669</v>
      </c>
      <c r="F613" s="406">
        <f t="shared" si="153"/>
        <v>1.56</v>
      </c>
      <c r="G613" s="468">
        <f t="shared" si="153"/>
        <v>10.5</v>
      </c>
      <c r="H613" s="407">
        <f t="shared" si="153"/>
        <v>1.2</v>
      </c>
      <c r="I613" s="407">
        <f t="shared" si="146"/>
        <v>12.06</v>
      </c>
      <c r="J613" s="407">
        <f t="shared" si="142"/>
        <v>12.160000001490117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12.56</v>
      </c>
      <c r="N613" s="410">
        <f t="shared" si="150"/>
        <v>12.660000001490117</v>
      </c>
      <c r="O613" s="411"/>
      <c r="P613" s="485">
        <f t="shared" ca="1" si="151"/>
        <v>0.60729166666666679</v>
      </c>
      <c r="Q613" s="484">
        <f t="shared" ca="1" si="152"/>
        <v>0.60745370370370377</v>
      </c>
      <c r="R613" s="486">
        <v>0.10000000149011612</v>
      </c>
      <c r="S613" s="486"/>
      <c r="T613">
        <v>23</v>
      </c>
      <c r="U613" s="469" t="str">
        <f t="shared" si="143"/>
        <v>C20-R26</v>
      </c>
      <c r="V613">
        <v>20</v>
      </c>
      <c r="W613" s="470" t="s">
        <v>493</v>
      </c>
      <c r="X613" s="470" t="s">
        <v>494</v>
      </c>
      <c r="Y613">
        <v>26</v>
      </c>
      <c r="Z613" s="400">
        <v>484</v>
      </c>
      <c r="AA613" s="502">
        <v>484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C20-R24</v>
      </c>
      <c r="D614" s="405">
        <v>0.44766203703703705</v>
      </c>
      <c r="E614" s="405">
        <v>0.44780092592592591</v>
      </c>
      <c r="F614" s="406">
        <f t="shared" si="153"/>
        <v>1.56</v>
      </c>
      <c r="G614" s="468">
        <f t="shared" si="153"/>
        <v>10.5</v>
      </c>
      <c r="H614" s="407">
        <f t="shared" si="153"/>
        <v>1.2</v>
      </c>
      <c r="I614" s="407">
        <f t="shared" si="146"/>
        <v>12.06</v>
      </c>
      <c r="J614" s="407">
        <f t="shared" si="142"/>
        <v>12.160000001490117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12.56</v>
      </c>
      <c r="N614" s="410">
        <f t="shared" si="150"/>
        <v>12.660000001490117</v>
      </c>
      <c r="O614" s="411"/>
      <c r="P614" s="485">
        <f t="shared" ca="1" si="151"/>
        <v>0.60773148148148159</v>
      </c>
      <c r="Q614" s="484">
        <f t="shared" ca="1" si="152"/>
        <v>0.60790509259259273</v>
      </c>
      <c r="R614" s="486">
        <v>0.10000000149011612</v>
      </c>
      <c r="S614" s="486"/>
      <c r="T614">
        <v>23</v>
      </c>
      <c r="U614" s="469" t="str">
        <f t="shared" si="143"/>
        <v>C20-R24</v>
      </c>
      <c r="V614">
        <v>20</v>
      </c>
      <c r="W614" s="470" t="s">
        <v>493</v>
      </c>
      <c r="X614" s="470" t="s">
        <v>494</v>
      </c>
      <c r="Y614">
        <v>24</v>
      </c>
      <c r="Z614" s="400">
        <v>484</v>
      </c>
      <c r="AA614" s="502">
        <v>484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C20-R22</v>
      </c>
      <c r="D615" s="405">
        <v>0.44795138888888891</v>
      </c>
      <c r="E615" s="405">
        <v>0.4481134259259259</v>
      </c>
      <c r="F615" s="406">
        <f t="shared" si="153"/>
        <v>1.56</v>
      </c>
      <c r="G615" s="468">
        <f t="shared" si="153"/>
        <v>10.5</v>
      </c>
      <c r="H615" s="407">
        <f t="shared" si="153"/>
        <v>1.2</v>
      </c>
      <c r="I615" s="407">
        <f t="shared" si="146"/>
        <v>12.06</v>
      </c>
      <c r="J615" s="407">
        <f t="shared" si="142"/>
        <v>12.160000001490117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12.56</v>
      </c>
      <c r="N615" s="410">
        <f t="shared" si="150"/>
        <v>12.660000001490117</v>
      </c>
      <c r="O615" s="411"/>
      <c r="P615" s="485">
        <f t="shared" ca="1" si="151"/>
        <v>0.60815972222222237</v>
      </c>
      <c r="Q615" s="484">
        <f t="shared" ca="1" si="152"/>
        <v>0.6083333333333335</v>
      </c>
      <c r="R615" s="486">
        <v>0.10000000149011612</v>
      </c>
      <c r="S615" s="486"/>
      <c r="T615">
        <v>23</v>
      </c>
      <c r="U615" s="469" t="str">
        <f t="shared" si="143"/>
        <v>C20-R22</v>
      </c>
      <c r="V615">
        <v>20</v>
      </c>
      <c r="W615" s="470" t="s">
        <v>493</v>
      </c>
      <c r="X615" s="470" t="s">
        <v>494</v>
      </c>
      <c r="Y615">
        <v>22</v>
      </c>
      <c r="Z615" s="400">
        <v>484</v>
      </c>
      <c r="AA615" s="502">
        <v>484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C20-R20</v>
      </c>
      <c r="D616" s="405">
        <v>0.44818287037037036</v>
      </c>
      <c r="E616" s="405">
        <v>0.4483449074074074</v>
      </c>
      <c r="F616" s="406">
        <f t="shared" si="153"/>
        <v>1.56</v>
      </c>
      <c r="G616" s="468">
        <f t="shared" si="153"/>
        <v>10.5</v>
      </c>
      <c r="H616" s="407">
        <f t="shared" si="153"/>
        <v>1.2</v>
      </c>
      <c r="I616" s="407">
        <f t="shared" si="146"/>
        <v>12.06</v>
      </c>
      <c r="J616" s="407">
        <f t="shared" si="142"/>
        <v>12.160000001490117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12.56</v>
      </c>
      <c r="N616" s="410">
        <f t="shared" si="150"/>
        <v>12.660000001490117</v>
      </c>
      <c r="O616" s="411"/>
      <c r="P616" s="485">
        <f t="shared" ca="1" si="151"/>
        <v>0.60862268518518536</v>
      </c>
      <c r="Q616" s="484">
        <f t="shared" ca="1" si="152"/>
        <v>0.60877314814814831</v>
      </c>
      <c r="R616" s="486">
        <v>0.10000000149011612</v>
      </c>
      <c r="S616" s="486"/>
      <c r="T616">
        <v>23</v>
      </c>
      <c r="U616" s="469" t="str">
        <f t="shared" si="143"/>
        <v>C20-R20</v>
      </c>
      <c r="V616">
        <v>20</v>
      </c>
      <c r="W616" s="470" t="s">
        <v>493</v>
      </c>
      <c r="X616" s="470" t="s">
        <v>494</v>
      </c>
      <c r="Y616">
        <v>20</v>
      </c>
      <c r="Z616" s="400">
        <v>484</v>
      </c>
      <c r="AA616" s="502">
        <v>484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C20-R18</v>
      </c>
      <c r="D617" s="405">
        <v>0.44847222222222222</v>
      </c>
      <c r="E617" s="405">
        <v>0.44861111111111113</v>
      </c>
      <c r="F617" s="406">
        <f t="shared" si="153"/>
        <v>1.56</v>
      </c>
      <c r="G617" s="468">
        <f t="shared" si="153"/>
        <v>10.5</v>
      </c>
      <c r="H617" s="407">
        <f t="shared" si="153"/>
        <v>1.2</v>
      </c>
      <c r="I617" s="407">
        <f t="shared" si="146"/>
        <v>12.06</v>
      </c>
      <c r="J617" s="407">
        <f t="shared" si="142"/>
        <v>12.160000001490117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12.56</v>
      </c>
      <c r="N617" s="410">
        <f t="shared" si="150"/>
        <v>12.660000001490117</v>
      </c>
      <c r="O617" s="411"/>
      <c r="P617" s="485">
        <f t="shared" ca="1" si="151"/>
        <v>0.60900462962962976</v>
      </c>
      <c r="Q617" s="484">
        <f t="shared" ca="1" si="152"/>
        <v>0.6091782407407409</v>
      </c>
      <c r="R617" s="486">
        <v>0.10000000149011612</v>
      </c>
      <c r="S617" s="486"/>
      <c r="T617">
        <v>23</v>
      </c>
      <c r="U617" s="469" t="str">
        <f t="shared" si="143"/>
        <v>C20-R18</v>
      </c>
      <c r="V617">
        <v>20</v>
      </c>
      <c r="W617" s="470" t="s">
        <v>493</v>
      </c>
      <c r="X617" s="470" t="s">
        <v>494</v>
      </c>
      <c r="Y617">
        <v>18</v>
      </c>
      <c r="Z617" s="400">
        <v>484</v>
      </c>
      <c r="AA617" s="502">
        <v>484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C20-R16</v>
      </c>
      <c r="D618" s="405">
        <v>0.44872685185185185</v>
      </c>
      <c r="E618" s="405">
        <v>0.44890046296296299</v>
      </c>
      <c r="F618" s="406">
        <f t="shared" si="153"/>
        <v>1.56</v>
      </c>
      <c r="G618" s="468">
        <f t="shared" si="153"/>
        <v>10.5</v>
      </c>
      <c r="H618" s="407">
        <f t="shared" si="153"/>
        <v>1.2</v>
      </c>
      <c r="I618" s="407">
        <f t="shared" si="146"/>
        <v>12.06</v>
      </c>
      <c r="J618" s="407">
        <f t="shared" si="142"/>
        <v>12.160000001490117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12.56</v>
      </c>
      <c r="N618" s="410">
        <f t="shared" si="150"/>
        <v>12.660000001490117</v>
      </c>
      <c r="O618" s="411"/>
      <c r="P618" s="485">
        <f t="shared" ca="1" si="151"/>
        <v>0.60942129629629649</v>
      </c>
      <c r="Q618" s="484">
        <f t="shared" ca="1" si="152"/>
        <v>0.60957175925925944</v>
      </c>
      <c r="R618" s="486">
        <v>0.10000000149011612</v>
      </c>
      <c r="S618" s="486"/>
      <c r="T618">
        <v>23</v>
      </c>
      <c r="U618" s="469" t="str">
        <f t="shared" si="143"/>
        <v>C20-R16</v>
      </c>
      <c r="V618">
        <v>20</v>
      </c>
      <c r="W618" s="470" t="s">
        <v>493</v>
      </c>
      <c r="X618" s="470" t="s">
        <v>494</v>
      </c>
      <c r="Y618">
        <v>16</v>
      </c>
      <c r="Z618" s="400">
        <v>484</v>
      </c>
      <c r="AA618" s="502">
        <v>484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C20-R14</v>
      </c>
      <c r="D619" s="405">
        <v>0.44899305555555558</v>
      </c>
      <c r="E619" s="405">
        <v>0.44913194444444443</v>
      </c>
      <c r="F619" s="406">
        <f t="shared" si="153"/>
        <v>1.56</v>
      </c>
      <c r="G619" s="468">
        <f t="shared" si="153"/>
        <v>10.5</v>
      </c>
      <c r="H619" s="407">
        <f t="shared" si="153"/>
        <v>1.2</v>
      </c>
      <c r="I619" s="407">
        <f t="shared" si="146"/>
        <v>12.06</v>
      </c>
      <c r="J619" s="407">
        <f t="shared" si="142"/>
        <v>12.160000001490117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12.56</v>
      </c>
      <c r="N619" s="410">
        <f t="shared" si="150"/>
        <v>12.660000001490117</v>
      </c>
      <c r="O619" s="411"/>
      <c r="P619" s="485">
        <f t="shared" ca="1" si="151"/>
        <v>0.60981481481481503</v>
      </c>
      <c r="Q619" s="484">
        <f t="shared" ca="1" si="152"/>
        <v>0.60997685185185202</v>
      </c>
      <c r="R619" s="486">
        <v>0.10000000149011612</v>
      </c>
      <c r="S619" s="486"/>
      <c r="T619">
        <v>23</v>
      </c>
      <c r="U619" s="469" t="str">
        <f t="shared" si="143"/>
        <v>C20-R14</v>
      </c>
      <c r="V619">
        <v>20</v>
      </c>
      <c r="W619" s="470" t="s">
        <v>493</v>
      </c>
      <c r="X619" s="470" t="s">
        <v>494</v>
      </c>
      <c r="Y619">
        <v>14</v>
      </c>
      <c r="Z619" s="400">
        <v>484</v>
      </c>
      <c r="AA619" s="502">
        <v>484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C20-R12</v>
      </c>
      <c r="D620" s="405">
        <v>0.44927083333333334</v>
      </c>
      <c r="E620" s="405">
        <v>0.4494097222222222</v>
      </c>
      <c r="F620" s="406">
        <f t="shared" si="153"/>
        <v>1.56</v>
      </c>
      <c r="G620" s="468">
        <f t="shared" si="153"/>
        <v>10.5</v>
      </c>
      <c r="H620" s="407">
        <f t="shared" si="153"/>
        <v>1.2</v>
      </c>
      <c r="I620" s="407">
        <f t="shared" si="146"/>
        <v>12.06</v>
      </c>
      <c r="J620" s="407">
        <f t="shared" si="142"/>
        <v>12.160000001490117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12.56</v>
      </c>
      <c r="N620" s="410">
        <f t="shared" si="150"/>
        <v>12.660000001490117</v>
      </c>
      <c r="O620" s="411"/>
      <c r="P620" s="485">
        <f t="shared" ca="1" si="151"/>
        <v>0.61026620370370388</v>
      </c>
      <c r="Q620" s="484">
        <f t="shared" ca="1" si="152"/>
        <v>0.61040509259259279</v>
      </c>
      <c r="R620" s="486">
        <v>0.10000000149011612</v>
      </c>
      <c r="S620" s="486"/>
      <c r="T620">
        <v>23</v>
      </c>
      <c r="U620" s="469" t="str">
        <f t="shared" si="143"/>
        <v>C20-R12</v>
      </c>
      <c r="V620">
        <v>20</v>
      </c>
      <c r="W620" s="470" t="s">
        <v>493</v>
      </c>
      <c r="X620" s="470" t="s">
        <v>494</v>
      </c>
      <c r="Y620">
        <v>12</v>
      </c>
      <c r="Z620" s="400">
        <v>484</v>
      </c>
      <c r="AA620" s="502">
        <v>484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C20-R10</v>
      </c>
      <c r="D621" s="405">
        <v>0.4495601851851852</v>
      </c>
      <c r="E621" s="405">
        <v>0.44973379629629628</v>
      </c>
      <c r="F621" s="406">
        <f t="shared" si="153"/>
        <v>1.56</v>
      </c>
      <c r="G621" s="468">
        <f t="shared" si="153"/>
        <v>10.5</v>
      </c>
      <c r="H621" s="407">
        <f t="shared" si="153"/>
        <v>1.2</v>
      </c>
      <c r="I621" s="407">
        <f t="shared" si="146"/>
        <v>12.06</v>
      </c>
      <c r="J621" s="407">
        <f t="shared" si="142"/>
        <v>12.160000001490117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12.56</v>
      </c>
      <c r="N621" s="410">
        <f t="shared" si="150"/>
        <v>12.660000001490117</v>
      </c>
      <c r="O621" s="411"/>
      <c r="P621" s="485">
        <f t="shared" ca="1" si="151"/>
        <v>0.61067129629629646</v>
      </c>
      <c r="Q621" s="484">
        <f t="shared" ca="1" si="152"/>
        <v>0.6108449074074076</v>
      </c>
      <c r="R621" s="486">
        <v>0.10000000149011612</v>
      </c>
      <c r="S621" s="486"/>
      <c r="T621">
        <v>23</v>
      </c>
      <c r="U621" s="469" t="str">
        <f t="shared" si="143"/>
        <v>C20-R10</v>
      </c>
      <c r="V621">
        <v>20</v>
      </c>
      <c r="W621" s="470" t="s">
        <v>493</v>
      </c>
      <c r="X621" s="470" t="s">
        <v>494</v>
      </c>
      <c r="Y621">
        <v>10</v>
      </c>
      <c r="Z621" s="400">
        <v>484</v>
      </c>
      <c r="AA621" s="502">
        <v>484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C20-R8</v>
      </c>
      <c r="D622" s="405">
        <v>0.44981481481481483</v>
      </c>
      <c r="E622" s="405">
        <v>0.44996527777777778</v>
      </c>
      <c r="F622" s="406">
        <f t="shared" si="153"/>
        <v>1.56</v>
      </c>
      <c r="G622" s="468">
        <f t="shared" si="153"/>
        <v>10.5</v>
      </c>
      <c r="H622" s="407">
        <f t="shared" si="153"/>
        <v>1.2</v>
      </c>
      <c r="I622" s="407">
        <f t="shared" si="146"/>
        <v>12.06</v>
      </c>
      <c r="J622" s="407">
        <f t="shared" si="142"/>
        <v>12.160000001490117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12.56</v>
      </c>
      <c r="N622" s="410">
        <f t="shared" si="150"/>
        <v>12.660000001490117</v>
      </c>
      <c r="O622" s="411"/>
      <c r="P622" s="485">
        <f t="shared" ca="1" si="151"/>
        <v>0.61107638888888904</v>
      </c>
      <c r="Q622" s="484">
        <f t="shared" ca="1" si="152"/>
        <v>0.61121527777777795</v>
      </c>
      <c r="R622" s="486">
        <v>0.10000000149011612</v>
      </c>
      <c r="S622" s="486"/>
      <c r="T622">
        <v>23</v>
      </c>
      <c r="U622" s="469" t="str">
        <f t="shared" si="143"/>
        <v>C20-R8</v>
      </c>
      <c r="V622">
        <v>20</v>
      </c>
      <c r="W622" s="470" t="s">
        <v>493</v>
      </c>
      <c r="X622" s="470" t="s">
        <v>494</v>
      </c>
      <c r="Y622">
        <v>8</v>
      </c>
      <c r="Z622" s="400">
        <v>484</v>
      </c>
      <c r="AA622" s="502">
        <v>484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C20-R6</v>
      </c>
      <c r="D623" s="405">
        <v>0.45005787037037037</v>
      </c>
      <c r="E623" s="405">
        <v>0.45023148148148145</v>
      </c>
      <c r="F623" s="406">
        <f t="shared" si="153"/>
        <v>1.56</v>
      </c>
      <c r="G623" s="468">
        <f t="shared" si="153"/>
        <v>10.5</v>
      </c>
      <c r="H623" s="407">
        <f t="shared" si="153"/>
        <v>1.2</v>
      </c>
      <c r="I623" s="407">
        <f t="shared" si="146"/>
        <v>12.06</v>
      </c>
      <c r="J623" s="407">
        <f t="shared" si="142"/>
        <v>12.160000001490117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12.56</v>
      </c>
      <c r="N623" s="410">
        <f t="shared" si="150"/>
        <v>12.660000001490117</v>
      </c>
      <c r="O623" s="411"/>
      <c r="P623" s="485">
        <f t="shared" ca="1" si="151"/>
        <v>0.61149305555555578</v>
      </c>
      <c r="Q623" s="484">
        <f t="shared" ca="1" si="152"/>
        <v>0.61163194444444469</v>
      </c>
      <c r="R623" s="486">
        <v>0.10000000149011612</v>
      </c>
      <c r="S623" s="486"/>
      <c r="T623">
        <v>23</v>
      </c>
      <c r="U623" s="469" t="str">
        <f t="shared" si="143"/>
        <v>C20-R6</v>
      </c>
      <c r="V623">
        <v>20</v>
      </c>
      <c r="W623" s="470" t="s">
        <v>493</v>
      </c>
      <c r="X623" s="470" t="s">
        <v>494</v>
      </c>
      <c r="Y623">
        <v>6</v>
      </c>
      <c r="Z623" s="400">
        <v>484</v>
      </c>
      <c r="AA623" s="502">
        <v>484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C20-R4</v>
      </c>
      <c r="D624" s="405">
        <v>0.45034722222222223</v>
      </c>
      <c r="E624" s="405">
        <v>0.45049768518518518</v>
      </c>
      <c r="F624" s="406">
        <f t="shared" si="153"/>
        <v>1.56</v>
      </c>
      <c r="G624" s="468">
        <f t="shared" si="153"/>
        <v>10.5</v>
      </c>
      <c r="H624" s="407">
        <f t="shared" si="153"/>
        <v>1.2</v>
      </c>
      <c r="I624" s="407">
        <f t="shared" si="146"/>
        <v>12.06</v>
      </c>
      <c r="J624" s="407">
        <f t="shared" si="142"/>
        <v>12.160000001490117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12.56</v>
      </c>
      <c r="N624" s="410">
        <f t="shared" si="150"/>
        <v>12.660000001490117</v>
      </c>
      <c r="O624" s="411"/>
      <c r="P624" s="485">
        <f t="shared" ca="1" si="151"/>
        <v>0.61192129629629655</v>
      </c>
      <c r="Q624" s="484">
        <f t="shared" ca="1" si="152"/>
        <v>0.61209490740740768</v>
      </c>
      <c r="R624" s="486">
        <v>0.10000000149011612</v>
      </c>
      <c r="S624" s="486"/>
      <c r="T624">
        <v>23</v>
      </c>
      <c r="U624" s="469" t="str">
        <f t="shared" si="143"/>
        <v>C20-R4</v>
      </c>
      <c r="V624">
        <v>20</v>
      </c>
      <c r="W624" s="470" t="s">
        <v>493</v>
      </c>
      <c r="X624" s="470" t="s">
        <v>494</v>
      </c>
      <c r="Y624">
        <v>4</v>
      </c>
      <c r="Z624" s="400">
        <v>484</v>
      </c>
      <c r="AA624" s="502">
        <v>484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C20-R2</v>
      </c>
      <c r="D625" s="405">
        <v>0.450625</v>
      </c>
      <c r="E625" s="405">
        <v>0.45076388888888891</v>
      </c>
      <c r="F625" s="406">
        <f t="shared" si="153"/>
        <v>1.56</v>
      </c>
      <c r="G625" s="468">
        <f t="shared" si="153"/>
        <v>10.5</v>
      </c>
      <c r="H625" s="407">
        <f t="shared" si="153"/>
        <v>1.2</v>
      </c>
      <c r="I625" s="407">
        <f t="shared" si="146"/>
        <v>12.06</v>
      </c>
      <c r="J625" s="407">
        <f t="shared" si="142"/>
        <v>12.160000001490117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12.56</v>
      </c>
      <c r="N625" s="410">
        <f t="shared" si="150"/>
        <v>12.660000001490117</v>
      </c>
      <c r="O625" s="411"/>
      <c r="P625" s="485">
        <f t="shared" ca="1" si="151"/>
        <v>0.61233796296296328</v>
      </c>
      <c r="Q625" s="484">
        <f t="shared" ca="1" si="152"/>
        <v>0.61247685185185219</v>
      </c>
      <c r="R625" s="486">
        <v>0.10000000149011612</v>
      </c>
      <c r="S625" s="486"/>
      <c r="T625">
        <v>23</v>
      </c>
      <c r="U625" s="469" t="str">
        <f t="shared" si="143"/>
        <v>C20-R2</v>
      </c>
      <c r="V625">
        <v>20</v>
      </c>
      <c r="W625" s="470" t="s">
        <v>493</v>
      </c>
      <c r="X625" s="470" t="s">
        <v>494</v>
      </c>
      <c r="Y625">
        <v>2</v>
      </c>
      <c r="Z625" s="400">
        <v>484</v>
      </c>
      <c r="AA625" s="502">
        <v>484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C21-R1</v>
      </c>
      <c r="D626" s="405">
        <v>0.45086805555555554</v>
      </c>
      <c r="E626" s="405">
        <v>0.45104166666666667</v>
      </c>
      <c r="F626" s="406">
        <f t="shared" si="153"/>
        <v>1.56</v>
      </c>
      <c r="G626" s="468">
        <f t="shared" si="153"/>
        <v>10.5</v>
      </c>
      <c r="H626" s="407">
        <f t="shared" si="153"/>
        <v>1.2</v>
      </c>
      <c r="I626" s="407">
        <f t="shared" si="146"/>
        <v>12.06</v>
      </c>
      <c r="J626" s="407">
        <f t="shared" si="142"/>
        <v>12.160000001490117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12.56</v>
      </c>
      <c r="N626" s="410">
        <f t="shared" si="150"/>
        <v>12.660000001490117</v>
      </c>
      <c r="O626" s="411"/>
      <c r="P626" s="485">
        <f t="shared" ca="1" si="151"/>
        <v>0.61276620370370405</v>
      </c>
      <c r="Q626" s="484">
        <f t="shared" ca="1" si="152"/>
        <v>0.61292824074074104</v>
      </c>
      <c r="R626" s="486">
        <v>0.10000000149011612</v>
      </c>
      <c r="S626" s="486"/>
      <c r="T626">
        <v>23</v>
      </c>
      <c r="U626" s="469" t="str">
        <f t="shared" si="143"/>
        <v>C21-R1</v>
      </c>
      <c r="V626">
        <v>21</v>
      </c>
      <c r="W626" s="470" t="s">
        <v>493</v>
      </c>
      <c r="X626" s="470" t="s">
        <v>494</v>
      </c>
      <c r="Y626">
        <v>1</v>
      </c>
      <c r="Z626" s="400">
        <v>484</v>
      </c>
      <c r="AA626" s="502">
        <v>484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C21-R3</v>
      </c>
      <c r="D627" s="405">
        <v>0.4511574074074074</v>
      </c>
      <c r="E627" s="405">
        <v>0.45130787037037035</v>
      </c>
      <c r="F627" s="406">
        <f t="shared" ref="F627:H642" si="154">F626</f>
        <v>1.56</v>
      </c>
      <c r="G627" s="468">
        <f t="shared" si="154"/>
        <v>10.5</v>
      </c>
      <c r="H627" s="407">
        <f t="shared" si="154"/>
        <v>1.2</v>
      </c>
      <c r="I627" s="407">
        <f t="shared" si="146"/>
        <v>12.06</v>
      </c>
      <c r="J627" s="407">
        <f t="shared" si="142"/>
        <v>12.160000001490117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12.56</v>
      </c>
      <c r="N627" s="410">
        <f t="shared" si="150"/>
        <v>12.660000001490117</v>
      </c>
      <c r="O627" s="411"/>
      <c r="P627" s="485">
        <f t="shared" ca="1" si="151"/>
        <v>0.6132175925925929</v>
      </c>
      <c r="Q627" s="484">
        <f t="shared" ca="1" si="152"/>
        <v>0.61336805555555585</v>
      </c>
      <c r="R627" s="486">
        <v>0.10000000149011612</v>
      </c>
      <c r="S627" s="486"/>
      <c r="T627">
        <v>23</v>
      </c>
      <c r="U627" s="469" t="str">
        <f t="shared" si="143"/>
        <v>C21-R3</v>
      </c>
      <c r="V627">
        <v>21</v>
      </c>
      <c r="W627" s="470" t="s">
        <v>493</v>
      </c>
      <c r="X627" s="470" t="s">
        <v>494</v>
      </c>
      <c r="Y627">
        <v>3</v>
      </c>
      <c r="Z627" s="400">
        <v>484</v>
      </c>
      <c r="AA627" s="502">
        <v>484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C21-R5</v>
      </c>
      <c r="D628" s="405">
        <v>0.45144675925925926</v>
      </c>
      <c r="E628" s="405">
        <v>0.45159722222222221</v>
      </c>
      <c r="F628" s="406">
        <f t="shared" si="154"/>
        <v>1.56</v>
      </c>
      <c r="G628" s="468">
        <f t="shared" si="154"/>
        <v>10.5</v>
      </c>
      <c r="H628" s="407">
        <f t="shared" si="154"/>
        <v>1.2</v>
      </c>
      <c r="I628" s="407">
        <f t="shared" si="146"/>
        <v>12.06</v>
      </c>
      <c r="J628" s="407">
        <f t="shared" si="142"/>
        <v>12.160000001490117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12.56</v>
      </c>
      <c r="N628" s="410">
        <f t="shared" si="150"/>
        <v>12.660000001490117</v>
      </c>
      <c r="O628" s="411"/>
      <c r="P628" s="485">
        <f t="shared" ca="1" si="151"/>
        <v>0.61362268518518548</v>
      </c>
      <c r="Q628" s="484">
        <f t="shared" ca="1" si="152"/>
        <v>0.61377314814814843</v>
      </c>
      <c r="R628" s="486">
        <v>0.10000000149011612</v>
      </c>
      <c r="S628" s="486"/>
      <c r="T628">
        <v>23</v>
      </c>
      <c r="U628" s="469" t="str">
        <f t="shared" si="143"/>
        <v>C21-R5</v>
      </c>
      <c r="V628">
        <v>21</v>
      </c>
      <c r="W628" s="470" t="s">
        <v>493</v>
      </c>
      <c r="X628" s="470" t="s">
        <v>494</v>
      </c>
      <c r="Y628">
        <v>5</v>
      </c>
      <c r="Z628" s="400">
        <v>484</v>
      </c>
      <c r="AA628" s="502">
        <v>484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C21-R7</v>
      </c>
      <c r="D629" s="405">
        <v>0.45167824074074076</v>
      </c>
      <c r="E629" s="405">
        <v>0.45181712962962961</v>
      </c>
      <c r="F629" s="406">
        <f t="shared" si="154"/>
        <v>1.56</v>
      </c>
      <c r="G629" s="468">
        <f t="shared" si="154"/>
        <v>10.5</v>
      </c>
      <c r="H629" s="407">
        <f t="shared" si="154"/>
        <v>1.2</v>
      </c>
      <c r="I629" s="407">
        <f t="shared" si="146"/>
        <v>12.06</v>
      </c>
      <c r="J629" s="407">
        <f t="shared" si="142"/>
        <v>12.160000001490117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12.56</v>
      </c>
      <c r="N629" s="410">
        <f t="shared" si="150"/>
        <v>12.660000001490117</v>
      </c>
      <c r="O629" s="411"/>
      <c r="P629" s="485">
        <f t="shared" ca="1" si="151"/>
        <v>0.61401620370370402</v>
      </c>
      <c r="Q629" s="484">
        <f t="shared" ca="1" si="152"/>
        <v>0.61416666666666697</v>
      </c>
      <c r="R629" s="486">
        <v>0.10000000149011612</v>
      </c>
      <c r="S629" s="486"/>
      <c r="T629">
        <v>23</v>
      </c>
      <c r="U629" s="469" t="str">
        <f t="shared" si="143"/>
        <v>C21-R7</v>
      </c>
      <c r="V629">
        <v>21</v>
      </c>
      <c r="W629" s="470" t="s">
        <v>493</v>
      </c>
      <c r="X629" s="470" t="s">
        <v>494</v>
      </c>
      <c r="Y629">
        <v>7</v>
      </c>
      <c r="Z629" s="400">
        <v>484</v>
      </c>
      <c r="AA629" s="502">
        <v>484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C21-R9</v>
      </c>
      <c r="D630" s="405">
        <v>0.45192129629629629</v>
      </c>
      <c r="E630" s="405">
        <v>0.4520601851851852</v>
      </c>
      <c r="F630" s="406">
        <f t="shared" si="154"/>
        <v>1.56</v>
      </c>
      <c r="G630" s="468">
        <f t="shared" si="154"/>
        <v>10.5</v>
      </c>
      <c r="H630" s="407">
        <f t="shared" si="154"/>
        <v>1.2</v>
      </c>
      <c r="I630" s="407">
        <f t="shared" si="146"/>
        <v>12.06</v>
      </c>
      <c r="J630" s="407">
        <f t="shared" si="142"/>
        <v>12.160000001490117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12.56</v>
      </c>
      <c r="N630" s="410">
        <f t="shared" si="150"/>
        <v>12.660000001490117</v>
      </c>
      <c r="O630" s="411"/>
      <c r="P630" s="485">
        <f t="shared" ca="1" si="151"/>
        <v>0.6144212962962966</v>
      </c>
      <c r="Q630" s="484">
        <f t="shared" ca="1" si="152"/>
        <v>0.61458333333333359</v>
      </c>
      <c r="R630" s="486">
        <v>0.10000000149011612</v>
      </c>
      <c r="S630" s="486"/>
      <c r="T630">
        <v>23</v>
      </c>
      <c r="U630" s="469" t="str">
        <f t="shared" si="143"/>
        <v>C21-R9</v>
      </c>
      <c r="V630">
        <v>21</v>
      </c>
      <c r="W630" s="470" t="s">
        <v>493</v>
      </c>
      <c r="X630" s="470" t="s">
        <v>494</v>
      </c>
      <c r="Y630">
        <v>9</v>
      </c>
      <c r="Z630" s="400">
        <v>484</v>
      </c>
      <c r="AA630" s="502">
        <v>484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C21-R11</v>
      </c>
      <c r="D631" s="405">
        <v>0.45216435185185183</v>
      </c>
      <c r="E631" s="405">
        <v>0.45231481481481484</v>
      </c>
      <c r="F631" s="406">
        <f t="shared" si="154"/>
        <v>1.56</v>
      </c>
      <c r="G631" s="468">
        <f t="shared" si="154"/>
        <v>10.5</v>
      </c>
      <c r="H631" s="407">
        <f t="shared" si="154"/>
        <v>1.2</v>
      </c>
      <c r="I631" s="407">
        <f t="shared" si="146"/>
        <v>12.06</v>
      </c>
      <c r="J631" s="407">
        <f t="shared" si="142"/>
        <v>12.160000001490117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12.56</v>
      </c>
      <c r="N631" s="410">
        <f t="shared" si="150"/>
        <v>12.660000001490117</v>
      </c>
      <c r="O631" s="411"/>
      <c r="P631" s="485">
        <f t="shared" ca="1" si="151"/>
        <v>0.61483796296296322</v>
      </c>
      <c r="Q631" s="484">
        <f t="shared" ca="1" si="152"/>
        <v>0.61497685185185214</v>
      </c>
      <c r="R631" s="486">
        <v>0.10000000149011612</v>
      </c>
      <c r="S631" s="486"/>
      <c r="T631">
        <v>23</v>
      </c>
      <c r="U631" s="469" t="str">
        <f t="shared" si="143"/>
        <v>C21-R11</v>
      </c>
      <c r="V631">
        <v>21</v>
      </c>
      <c r="W631" s="470" t="s">
        <v>493</v>
      </c>
      <c r="X631" s="470" t="s">
        <v>494</v>
      </c>
      <c r="Y631">
        <v>11</v>
      </c>
      <c r="Z631" s="400">
        <v>484</v>
      </c>
      <c r="AA631" s="502">
        <v>484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C21-R13</v>
      </c>
      <c r="D632" s="405">
        <v>0.45241898148148146</v>
      </c>
      <c r="E632" s="405">
        <v>0.45258101851851851</v>
      </c>
      <c r="F632" s="406">
        <f t="shared" si="154"/>
        <v>1.56</v>
      </c>
      <c r="G632" s="468">
        <f t="shared" si="154"/>
        <v>10.5</v>
      </c>
      <c r="H632" s="407">
        <f t="shared" si="154"/>
        <v>1.2</v>
      </c>
      <c r="I632" s="407">
        <f t="shared" si="146"/>
        <v>12.06</v>
      </c>
      <c r="J632" s="407">
        <f t="shared" si="142"/>
        <v>12.160000001490117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12.56</v>
      </c>
      <c r="N632" s="410">
        <f t="shared" si="150"/>
        <v>12.660000001490117</v>
      </c>
      <c r="O632" s="411"/>
      <c r="P632" s="485">
        <f t="shared" ca="1" si="151"/>
        <v>0.61520833333333358</v>
      </c>
      <c r="Q632" s="484">
        <f t="shared" ca="1" si="152"/>
        <v>0.61538194444444472</v>
      </c>
      <c r="R632" s="486">
        <v>0.10000000149011612</v>
      </c>
      <c r="S632" s="486"/>
      <c r="T632">
        <v>23</v>
      </c>
      <c r="U632" s="469" t="str">
        <f t="shared" si="143"/>
        <v>C21-R13</v>
      </c>
      <c r="V632">
        <v>21</v>
      </c>
      <c r="W632" s="470" t="s">
        <v>493</v>
      </c>
      <c r="X632" s="470" t="s">
        <v>494</v>
      </c>
      <c r="Y632">
        <v>13</v>
      </c>
      <c r="Z632" s="400">
        <v>484</v>
      </c>
      <c r="AA632" s="502">
        <v>484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C21-R15</v>
      </c>
      <c r="D633" s="405">
        <v>0.45269675925925928</v>
      </c>
      <c r="E633" s="405">
        <v>0.45287037037037037</v>
      </c>
      <c r="F633" s="406">
        <f t="shared" si="154"/>
        <v>1.56</v>
      </c>
      <c r="G633" s="468">
        <f t="shared" si="154"/>
        <v>10.5</v>
      </c>
      <c r="H633" s="407">
        <f t="shared" si="154"/>
        <v>1.2</v>
      </c>
      <c r="I633" s="407">
        <f t="shared" si="146"/>
        <v>12.06</v>
      </c>
      <c r="J633" s="407">
        <f t="shared" si="142"/>
        <v>12.160000001490117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12.56</v>
      </c>
      <c r="N633" s="410">
        <f t="shared" si="150"/>
        <v>12.660000001490117</v>
      </c>
      <c r="O633" s="411"/>
      <c r="P633" s="485">
        <f t="shared" ca="1" si="151"/>
        <v>0.61565972222222254</v>
      </c>
      <c r="Q633" s="484">
        <f t="shared" ca="1" si="152"/>
        <v>0.61583333333333368</v>
      </c>
      <c r="R633" s="486">
        <v>0.10000000149011612</v>
      </c>
      <c r="S633" s="486"/>
      <c r="T633">
        <v>23</v>
      </c>
      <c r="U633" s="469" t="str">
        <f t="shared" si="143"/>
        <v>C21-R15</v>
      </c>
      <c r="V633">
        <v>21</v>
      </c>
      <c r="W633" s="470" t="s">
        <v>493</v>
      </c>
      <c r="X633" s="470" t="s">
        <v>494</v>
      </c>
      <c r="Y633">
        <v>15</v>
      </c>
      <c r="Z633" s="400">
        <v>484</v>
      </c>
      <c r="AA633" s="502">
        <v>484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C21-R17</v>
      </c>
      <c r="D634" s="405">
        <v>0.45293981481481482</v>
      </c>
      <c r="E634" s="405">
        <v>0.45309027777777777</v>
      </c>
      <c r="F634" s="406">
        <f t="shared" si="154"/>
        <v>1.56</v>
      </c>
      <c r="G634" s="468">
        <f t="shared" si="154"/>
        <v>10.5</v>
      </c>
      <c r="H634" s="407">
        <f t="shared" si="154"/>
        <v>1.2</v>
      </c>
      <c r="I634" s="407">
        <f t="shared" si="146"/>
        <v>12.06</v>
      </c>
      <c r="J634" s="407">
        <f t="shared" si="142"/>
        <v>12.160000001490117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12.56</v>
      </c>
      <c r="N634" s="410">
        <f t="shared" si="150"/>
        <v>12.660000001490117</v>
      </c>
      <c r="O634" s="411"/>
      <c r="P634" s="485">
        <f t="shared" ca="1" si="151"/>
        <v>0.61607638888888927</v>
      </c>
      <c r="Q634" s="484">
        <f t="shared" ca="1" si="152"/>
        <v>0.61622685185185222</v>
      </c>
      <c r="R634" s="486">
        <v>0.10000000149011612</v>
      </c>
      <c r="S634" s="486"/>
      <c r="T634">
        <v>23</v>
      </c>
      <c r="U634" s="469" t="str">
        <f t="shared" si="143"/>
        <v>C21-R17</v>
      </c>
      <c r="V634">
        <v>21</v>
      </c>
      <c r="W634" s="470" t="s">
        <v>493</v>
      </c>
      <c r="X634" s="470" t="s">
        <v>494</v>
      </c>
      <c r="Y634">
        <v>17</v>
      </c>
      <c r="Z634" s="400">
        <v>484</v>
      </c>
      <c r="AA634" s="502">
        <v>484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C21-R19</v>
      </c>
      <c r="D635" s="405">
        <v>0.45319444444444446</v>
      </c>
      <c r="E635" s="405">
        <v>0.4533564814814815</v>
      </c>
      <c r="F635" s="406">
        <f t="shared" si="154"/>
        <v>1.56</v>
      </c>
      <c r="G635" s="468">
        <f t="shared" si="154"/>
        <v>10.5</v>
      </c>
      <c r="H635" s="407">
        <f t="shared" si="154"/>
        <v>1.2</v>
      </c>
      <c r="I635" s="407">
        <f t="shared" si="146"/>
        <v>12.06</v>
      </c>
      <c r="J635" s="407">
        <f t="shared" si="142"/>
        <v>12.160000001490117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12.56</v>
      </c>
      <c r="N635" s="410">
        <f t="shared" si="150"/>
        <v>12.660000001490117</v>
      </c>
      <c r="O635" s="411"/>
      <c r="P635" s="485">
        <f t="shared" ca="1" si="151"/>
        <v>0.61645833333333366</v>
      </c>
      <c r="Q635" s="484">
        <f t="shared" ca="1" si="152"/>
        <v>0.61662037037037065</v>
      </c>
      <c r="R635" s="486">
        <v>0.10000000149011612</v>
      </c>
      <c r="S635" s="486"/>
      <c r="T635">
        <v>23</v>
      </c>
      <c r="U635" s="469" t="str">
        <f t="shared" si="143"/>
        <v>C21-R19</v>
      </c>
      <c r="V635">
        <v>21</v>
      </c>
      <c r="W635" s="470" t="s">
        <v>493</v>
      </c>
      <c r="X635" s="470" t="s">
        <v>494</v>
      </c>
      <c r="Y635">
        <v>19</v>
      </c>
      <c r="Z635" s="400">
        <v>484</v>
      </c>
      <c r="AA635" s="502">
        <v>484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C21-R21</v>
      </c>
      <c r="D636" s="405">
        <v>0.45348379629629632</v>
      </c>
      <c r="E636" s="405">
        <v>0.45364583333333336</v>
      </c>
      <c r="F636" s="406">
        <f t="shared" si="154"/>
        <v>1.56</v>
      </c>
      <c r="G636" s="468">
        <f t="shared" si="154"/>
        <v>10.5</v>
      </c>
      <c r="H636" s="407">
        <f t="shared" si="154"/>
        <v>1.2</v>
      </c>
      <c r="I636" s="407">
        <f t="shared" si="146"/>
        <v>12.06</v>
      </c>
      <c r="J636" s="407">
        <f t="shared" si="142"/>
        <v>12.160000001490117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12.56</v>
      </c>
      <c r="N636" s="410">
        <f t="shared" si="150"/>
        <v>12.660000001490117</v>
      </c>
      <c r="O636" s="411"/>
      <c r="P636" s="485">
        <f t="shared" ca="1" si="151"/>
        <v>0.61689814814814847</v>
      </c>
      <c r="Q636" s="484">
        <f t="shared" ca="1" si="152"/>
        <v>0.61703703703703738</v>
      </c>
      <c r="R636" s="486">
        <v>0.10000000149011612</v>
      </c>
      <c r="S636" s="486"/>
      <c r="T636">
        <v>23</v>
      </c>
      <c r="U636" s="469" t="str">
        <f t="shared" si="143"/>
        <v>C21-R21</v>
      </c>
      <c r="V636">
        <v>21</v>
      </c>
      <c r="W636" s="470" t="s">
        <v>493</v>
      </c>
      <c r="X636" s="470" t="s">
        <v>494</v>
      </c>
      <c r="Y636">
        <v>21</v>
      </c>
      <c r="Z636" s="400">
        <v>484</v>
      </c>
      <c r="AA636" s="502">
        <v>484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C21-R23</v>
      </c>
      <c r="D637" s="405">
        <v>0.45371527777777776</v>
      </c>
      <c r="E637" s="405">
        <v>0.4538888888888889</v>
      </c>
      <c r="F637" s="406">
        <f t="shared" si="154"/>
        <v>1.56</v>
      </c>
      <c r="G637" s="468">
        <f t="shared" si="154"/>
        <v>10.5</v>
      </c>
      <c r="H637" s="407">
        <f t="shared" si="154"/>
        <v>1.2</v>
      </c>
      <c r="I637" s="407">
        <f t="shared" si="146"/>
        <v>12.06</v>
      </c>
      <c r="J637" s="407">
        <f t="shared" si="142"/>
        <v>12.160000001490117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12.56</v>
      </c>
      <c r="N637" s="410">
        <f t="shared" si="150"/>
        <v>12.660000001490117</v>
      </c>
      <c r="O637" s="411"/>
      <c r="P637" s="485">
        <f t="shared" ca="1" si="151"/>
        <v>0.6173148148148152</v>
      </c>
      <c r="Q637" s="484">
        <f t="shared" ca="1" si="152"/>
        <v>0.61747685185185219</v>
      </c>
      <c r="R637" s="486">
        <v>0.10000000149011612</v>
      </c>
      <c r="S637" s="486"/>
      <c r="T637">
        <v>23</v>
      </c>
      <c r="U637" s="469" t="str">
        <f t="shared" si="143"/>
        <v>C21-R23</v>
      </c>
      <c r="V637">
        <v>21</v>
      </c>
      <c r="W637" s="470" t="s">
        <v>493</v>
      </c>
      <c r="X637" s="470" t="s">
        <v>494</v>
      </c>
      <c r="Y637">
        <v>23</v>
      </c>
      <c r="Z637" s="400">
        <v>484</v>
      </c>
      <c r="AA637" s="502">
        <v>484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C21-R25</v>
      </c>
      <c r="D638" s="405">
        <v>0.45395833333333335</v>
      </c>
      <c r="E638" s="405">
        <v>0.45413194444444444</v>
      </c>
      <c r="F638" s="406">
        <f t="shared" si="154"/>
        <v>1.56</v>
      </c>
      <c r="G638" s="468">
        <f t="shared" si="154"/>
        <v>10.5</v>
      </c>
      <c r="H638" s="407">
        <f t="shared" si="154"/>
        <v>1.2</v>
      </c>
      <c r="I638" s="407">
        <f t="shared" si="146"/>
        <v>12.06</v>
      </c>
      <c r="J638" s="407">
        <f t="shared" si="142"/>
        <v>12.160000001490117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12.56</v>
      </c>
      <c r="N638" s="410">
        <f t="shared" si="150"/>
        <v>12.660000001490117</v>
      </c>
      <c r="O638" s="411"/>
      <c r="P638" s="485">
        <f t="shared" ca="1" si="151"/>
        <v>0.61774305555555586</v>
      </c>
      <c r="Q638" s="484">
        <f t="shared" ca="1" si="152"/>
        <v>0.617916666666667</v>
      </c>
      <c r="R638" s="486">
        <v>0.10000000149011612</v>
      </c>
      <c r="S638" s="486"/>
      <c r="T638">
        <v>23</v>
      </c>
      <c r="U638" s="469" t="str">
        <f t="shared" si="143"/>
        <v>C21-R25</v>
      </c>
      <c r="V638">
        <v>21</v>
      </c>
      <c r="W638" s="470" t="s">
        <v>493</v>
      </c>
      <c r="X638" s="470" t="s">
        <v>494</v>
      </c>
      <c r="Y638">
        <v>25</v>
      </c>
      <c r="Z638" s="400">
        <v>484</v>
      </c>
      <c r="AA638" s="502">
        <v>484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C21-R27</v>
      </c>
      <c r="D639" s="405">
        <v>0.45422453703703702</v>
      </c>
      <c r="E639" s="405">
        <v>0.45438657407407407</v>
      </c>
      <c r="F639" s="406">
        <f t="shared" si="154"/>
        <v>1.56</v>
      </c>
      <c r="G639" s="468">
        <f t="shared" si="154"/>
        <v>10.5</v>
      </c>
      <c r="H639" s="407">
        <f t="shared" si="154"/>
        <v>1.2</v>
      </c>
      <c r="I639" s="407">
        <f t="shared" si="146"/>
        <v>12.06</v>
      </c>
      <c r="J639" s="407">
        <f t="shared" si="142"/>
        <v>12.160000001490117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12.56</v>
      </c>
      <c r="N639" s="410">
        <f t="shared" si="150"/>
        <v>12.660000001490117</v>
      </c>
      <c r="O639" s="411"/>
      <c r="P639" s="485">
        <f t="shared" ca="1" si="151"/>
        <v>0.6181597222222226</v>
      </c>
      <c r="Q639" s="484">
        <f t="shared" ca="1" si="152"/>
        <v>0.61831018518518555</v>
      </c>
      <c r="R639" s="486">
        <v>0.10000000149011612</v>
      </c>
      <c r="S639" s="486"/>
      <c r="T639">
        <v>23</v>
      </c>
      <c r="U639" s="469" t="str">
        <f t="shared" si="143"/>
        <v>C21-R27</v>
      </c>
      <c r="V639">
        <v>21</v>
      </c>
      <c r="W639" s="470" t="s">
        <v>493</v>
      </c>
      <c r="X639" s="470" t="s">
        <v>494</v>
      </c>
      <c r="Y639">
        <v>27</v>
      </c>
      <c r="Z639" s="400">
        <v>484</v>
      </c>
      <c r="AA639" s="502">
        <v>484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C21-R29</v>
      </c>
      <c r="D640" s="405">
        <v>0.45446759259259262</v>
      </c>
      <c r="E640" s="405">
        <v>0.45462962962962961</v>
      </c>
      <c r="F640" s="406">
        <f t="shared" si="154"/>
        <v>1.56</v>
      </c>
      <c r="G640" s="468">
        <f t="shared" si="154"/>
        <v>10.5</v>
      </c>
      <c r="H640" s="407">
        <f t="shared" si="154"/>
        <v>1.2</v>
      </c>
      <c r="I640" s="407">
        <f t="shared" si="146"/>
        <v>12.06</v>
      </c>
      <c r="J640" s="407">
        <f t="shared" si="142"/>
        <v>12.160000001490117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12.56</v>
      </c>
      <c r="N640" s="410">
        <f t="shared" si="150"/>
        <v>12.660000001490117</v>
      </c>
      <c r="O640" s="411"/>
      <c r="P640" s="485">
        <f t="shared" ca="1" si="151"/>
        <v>0.61855324074074114</v>
      </c>
      <c r="Q640" s="484">
        <f t="shared" ca="1" si="152"/>
        <v>0.61870370370370409</v>
      </c>
      <c r="R640" s="486">
        <v>0.10000000149011612</v>
      </c>
      <c r="S640" s="486"/>
      <c r="T640">
        <v>23</v>
      </c>
      <c r="U640" s="469" t="str">
        <f t="shared" si="143"/>
        <v>C21-R29</v>
      </c>
      <c r="V640">
        <v>21</v>
      </c>
      <c r="W640" s="470" t="s">
        <v>493</v>
      </c>
      <c r="X640" s="470" t="s">
        <v>494</v>
      </c>
      <c r="Y640">
        <v>29</v>
      </c>
      <c r="Z640" s="400">
        <v>484</v>
      </c>
      <c r="AA640" s="502">
        <v>484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C21-R31</v>
      </c>
      <c r="D641" s="405">
        <v>0.45471064814814816</v>
      </c>
      <c r="E641" s="405">
        <v>0.4548611111111111</v>
      </c>
      <c r="F641" s="406">
        <f t="shared" si="154"/>
        <v>1.56</v>
      </c>
      <c r="G641" s="468">
        <f t="shared" si="154"/>
        <v>10.5</v>
      </c>
      <c r="H641" s="407">
        <f t="shared" si="154"/>
        <v>1.2</v>
      </c>
      <c r="I641" s="407">
        <f t="shared" si="146"/>
        <v>12.06</v>
      </c>
      <c r="J641" s="407">
        <f t="shared" si="142"/>
        <v>12.160000001490117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12.56</v>
      </c>
      <c r="N641" s="410">
        <f t="shared" si="150"/>
        <v>12.660000001490117</v>
      </c>
      <c r="O641" s="411"/>
      <c r="P641" s="485">
        <f t="shared" ca="1" si="151"/>
        <v>0.61893518518518553</v>
      </c>
      <c r="Q641" s="484">
        <f t="shared" ca="1" si="152"/>
        <v>0.61910879629629667</v>
      </c>
      <c r="R641" s="486">
        <v>0.10000000149011612</v>
      </c>
      <c r="S641" s="486"/>
      <c r="T641">
        <v>23</v>
      </c>
      <c r="U641" s="469" t="str">
        <f t="shared" si="143"/>
        <v>C21-R31</v>
      </c>
      <c r="V641">
        <v>21</v>
      </c>
      <c r="W641" s="470" t="s">
        <v>493</v>
      </c>
      <c r="X641" s="470" t="s">
        <v>494</v>
      </c>
      <c r="Y641">
        <v>31</v>
      </c>
      <c r="Z641" s="400">
        <v>484</v>
      </c>
      <c r="AA641" s="502">
        <v>484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C21-R33</v>
      </c>
      <c r="D642" s="405">
        <v>0.45494212962962965</v>
      </c>
      <c r="E642" s="405">
        <v>0.45508101851851851</v>
      </c>
      <c r="F642" s="406">
        <f t="shared" si="154"/>
        <v>1.56</v>
      </c>
      <c r="G642" s="468">
        <f t="shared" si="154"/>
        <v>10.5</v>
      </c>
      <c r="H642" s="407">
        <f t="shared" si="154"/>
        <v>1.2</v>
      </c>
      <c r="I642" s="407">
        <f t="shared" si="146"/>
        <v>12.06</v>
      </c>
      <c r="J642" s="407">
        <f t="shared" si="142"/>
        <v>12.160000001490117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12.56</v>
      </c>
      <c r="N642" s="410">
        <f t="shared" si="150"/>
        <v>12.660000001490117</v>
      </c>
      <c r="O642" s="411"/>
      <c r="P642" s="485">
        <f t="shared" ca="1" si="151"/>
        <v>0.6193634259259263</v>
      </c>
      <c r="Q642" s="484">
        <f t="shared" ca="1" si="152"/>
        <v>0.61952546296296329</v>
      </c>
      <c r="R642" s="486">
        <v>0.10000000149011612</v>
      </c>
      <c r="S642" s="486"/>
      <c r="T642">
        <v>23</v>
      </c>
      <c r="U642" s="469" t="str">
        <f t="shared" si="143"/>
        <v>C21-R33</v>
      </c>
      <c r="V642">
        <v>21</v>
      </c>
      <c r="W642" s="470" t="s">
        <v>493</v>
      </c>
      <c r="X642" s="470" t="s">
        <v>494</v>
      </c>
      <c r="Y642">
        <v>33</v>
      </c>
      <c r="Z642" s="400">
        <v>484</v>
      </c>
      <c r="AA642" s="502">
        <v>484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C21-R35</v>
      </c>
      <c r="D643" s="405">
        <v>0.45521990740740742</v>
      </c>
      <c r="E643" s="405">
        <v>0.45535879629629628</v>
      </c>
      <c r="F643" s="406">
        <f t="shared" ref="F643:H658" si="155">F642</f>
        <v>1.56</v>
      </c>
      <c r="G643" s="468">
        <f t="shared" si="155"/>
        <v>10.5</v>
      </c>
      <c r="H643" s="407">
        <f t="shared" si="155"/>
        <v>1.2</v>
      </c>
      <c r="I643" s="407">
        <f t="shared" si="146"/>
        <v>12.06</v>
      </c>
      <c r="J643" s="407">
        <f t="shared" si="142"/>
        <v>12.160000001490117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12.56</v>
      </c>
      <c r="N643" s="410">
        <f t="shared" si="150"/>
        <v>12.660000001490117</v>
      </c>
      <c r="O643" s="411"/>
      <c r="P643" s="485">
        <f t="shared" ca="1" si="151"/>
        <v>0.61975694444444474</v>
      </c>
      <c r="Q643" s="484">
        <f t="shared" ca="1" si="152"/>
        <v>0.61991898148148172</v>
      </c>
      <c r="R643" s="486">
        <v>0.10000000149011612</v>
      </c>
      <c r="S643" s="486"/>
      <c r="T643">
        <v>23</v>
      </c>
      <c r="U643" s="469" t="str">
        <f t="shared" si="143"/>
        <v>C21-R35</v>
      </c>
      <c r="V643">
        <v>21</v>
      </c>
      <c r="W643" s="470" t="s">
        <v>493</v>
      </c>
      <c r="X643" s="470" t="s">
        <v>494</v>
      </c>
      <c r="Y643">
        <v>35</v>
      </c>
      <c r="Z643" s="400">
        <v>484</v>
      </c>
      <c r="AA643" s="502">
        <v>484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C21-R37</v>
      </c>
      <c r="D644" s="405">
        <v>0.45547453703703705</v>
      </c>
      <c r="E644" s="405">
        <v>0.4556365740740741</v>
      </c>
      <c r="F644" s="406">
        <f t="shared" si="155"/>
        <v>1.56</v>
      </c>
      <c r="G644" s="468">
        <f t="shared" si="155"/>
        <v>10.5</v>
      </c>
      <c r="H644" s="407">
        <f t="shared" si="155"/>
        <v>1.2</v>
      </c>
      <c r="I644" s="407">
        <f t="shared" si="146"/>
        <v>12.06</v>
      </c>
      <c r="J644" s="407">
        <f t="shared" si="142"/>
        <v>12.160000001490117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12.56</v>
      </c>
      <c r="N644" s="410">
        <f t="shared" si="150"/>
        <v>12.660000001490117</v>
      </c>
      <c r="O644" s="411"/>
      <c r="P644" s="485">
        <f t="shared" ca="1" si="151"/>
        <v>0.62020833333333358</v>
      </c>
      <c r="Q644" s="484">
        <f t="shared" ca="1" si="152"/>
        <v>0.62035879629629653</v>
      </c>
      <c r="R644" s="486">
        <v>0.10000000149011612</v>
      </c>
      <c r="S644" s="486"/>
      <c r="T644">
        <v>23</v>
      </c>
      <c r="U644" s="469" t="str">
        <f t="shared" si="143"/>
        <v>C21-R37</v>
      </c>
      <c r="V644">
        <v>21</v>
      </c>
      <c r="W644" s="470" t="s">
        <v>493</v>
      </c>
      <c r="X644" s="470" t="s">
        <v>494</v>
      </c>
      <c r="Y644">
        <v>37</v>
      </c>
      <c r="Z644" s="400">
        <v>484</v>
      </c>
      <c r="AA644" s="502">
        <v>484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C21-R39</v>
      </c>
      <c r="D645" s="405">
        <v>0.45572916666666669</v>
      </c>
      <c r="E645" s="405">
        <v>0.45586805555555554</v>
      </c>
      <c r="F645" s="406">
        <f t="shared" si="155"/>
        <v>1.56</v>
      </c>
      <c r="G645" s="468">
        <f t="shared" si="155"/>
        <v>10.5</v>
      </c>
      <c r="H645" s="407">
        <f t="shared" si="155"/>
        <v>1.2</v>
      </c>
      <c r="I645" s="407">
        <f t="shared" si="146"/>
        <v>12.06</v>
      </c>
      <c r="J645" s="407">
        <f t="shared" si="142"/>
        <v>12.160000001490117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12.56</v>
      </c>
      <c r="N645" s="410">
        <f t="shared" si="150"/>
        <v>12.660000001490117</v>
      </c>
      <c r="O645" s="411"/>
      <c r="P645" s="485">
        <f t="shared" ca="1" si="151"/>
        <v>0.6206250000000002</v>
      </c>
      <c r="Q645" s="484">
        <f t="shared" ca="1" si="152"/>
        <v>0.62079861111111134</v>
      </c>
      <c r="R645" s="486">
        <v>0.10000000149011612</v>
      </c>
      <c r="S645" s="486"/>
      <c r="T645">
        <v>23</v>
      </c>
      <c r="U645" s="469" t="str">
        <f t="shared" si="143"/>
        <v>C21-R39</v>
      </c>
      <c r="V645">
        <v>21</v>
      </c>
      <c r="W645" s="470" t="s">
        <v>493</v>
      </c>
      <c r="X645" s="470" t="s">
        <v>494</v>
      </c>
      <c r="Y645">
        <v>39</v>
      </c>
      <c r="Z645" s="400">
        <v>484</v>
      </c>
      <c r="AA645" s="502">
        <v>484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C21-R41</v>
      </c>
      <c r="D646" s="405">
        <v>0.45599537037037036</v>
      </c>
      <c r="E646" s="405">
        <v>0.4561574074074074</v>
      </c>
      <c r="F646" s="406">
        <f t="shared" si="155"/>
        <v>1.56</v>
      </c>
      <c r="G646" s="468">
        <f t="shared" si="155"/>
        <v>10.5</v>
      </c>
      <c r="H646" s="407">
        <f t="shared" si="155"/>
        <v>1.2</v>
      </c>
      <c r="I646" s="407">
        <f t="shared" si="146"/>
        <v>12.06</v>
      </c>
      <c r="J646" s="407">
        <f t="shared" si="142"/>
        <v>12.160000001490117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12.56</v>
      </c>
      <c r="N646" s="410">
        <f t="shared" si="150"/>
        <v>12.660000001490117</v>
      </c>
      <c r="O646" s="411"/>
      <c r="P646" s="485">
        <f t="shared" ca="1" si="151"/>
        <v>0.62104166666666694</v>
      </c>
      <c r="Q646" s="484">
        <f t="shared" ca="1" si="152"/>
        <v>0.62120370370370392</v>
      </c>
      <c r="R646" s="486">
        <v>0.10000000149011612</v>
      </c>
      <c r="S646" s="486"/>
      <c r="T646">
        <v>23</v>
      </c>
      <c r="U646" s="469" t="str">
        <f t="shared" si="143"/>
        <v>C21-R41</v>
      </c>
      <c r="V646">
        <v>21</v>
      </c>
      <c r="W646" s="470" t="s">
        <v>493</v>
      </c>
      <c r="X646" s="470" t="s">
        <v>494</v>
      </c>
      <c r="Y646">
        <v>41</v>
      </c>
      <c r="Z646" s="400">
        <v>484</v>
      </c>
      <c r="AA646" s="502">
        <v>484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C21-R43</v>
      </c>
      <c r="D647" s="405">
        <v>0.45623842592592595</v>
      </c>
      <c r="E647" s="405">
        <v>0.45637731481481481</v>
      </c>
      <c r="F647" s="406">
        <f t="shared" si="155"/>
        <v>1.56</v>
      </c>
      <c r="G647" s="468">
        <f t="shared" si="155"/>
        <v>10.5</v>
      </c>
      <c r="H647" s="407">
        <f t="shared" si="155"/>
        <v>1.2</v>
      </c>
      <c r="I647" s="407">
        <f t="shared" si="146"/>
        <v>12.06</v>
      </c>
      <c r="J647" s="407">
        <f t="shared" si="142"/>
        <v>12.160000001490117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12.56</v>
      </c>
      <c r="N647" s="410">
        <f t="shared" si="150"/>
        <v>12.660000001490117</v>
      </c>
      <c r="O647" s="411"/>
      <c r="P647" s="485">
        <f t="shared" ca="1" si="151"/>
        <v>0.62144675925925952</v>
      </c>
      <c r="Q647" s="484">
        <f t="shared" ca="1" si="152"/>
        <v>0.62159722222222247</v>
      </c>
      <c r="R647" s="486">
        <v>0.10000000149011612</v>
      </c>
      <c r="S647" s="486"/>
      <c r="T647">
        <v>23</v>
      </c>
      <c r="U647" s="469" t="str">
        <f t="shared" si="143"/>
        <v>C21-R43</v>
      </c>
      <c r="V647">
        <v>21</v>
      </c>
      <c r="W647" s="470" t="s">
        <v>493</v>
      </c>
      <c r="X647" s="470" t="s">
        <v>494</v>
      </c>
      <c r="Y647">
        <v>43</v>
      </c>
      <c r="Z647" s="400">
        <v>484</v>
      </c>
      <c r="AA647" s="502">
        <v>484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C21-R45</v>
      </c>
      <c r="D648" s="405">
        <v>0.45648148148148149</v>
      </c>
      <c r="E648" s="405">
        <v>0.45665509259259257</v>
      </c>
      <c r="F648" s="406">
        <f t="shared" si="155"/>
        <v>1.56</v>
      </c>
      <c r="G648" s="468">
        <f t="shared" si="155"/>
        <v>10.5</v>
      </c>
      <c r="H648" s="407">
        <f t="shared" si="155"/>
        <v>1.2</v>
      </c>
      <c r="I648" s="407">
        <f t="shared" si="146"/>
        <v>12.06</v>
      </c>
      <c r="J648" s="407">
        <f t="shared" si="142"/>
        <v>12.160000001490117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12.56</v>
      </c>
      <c r="N648" s="410">
        <f t="shared" si="150"/>
        <v>12.660000001490117</v>
      </c>
      <c r="O648" s="411"/>
      <c r="P648" s="485">
        <f t="shared" ca="1" si="151"/>
        <v>0.62188657407407433</v>
      </c>
      <c r="Q648" s="484">
        <f t="shared" ca="1" si="152"/>
        <v>0.62204861111111132</v>
      </c>
      <c r="R648" s="486">
        <v>0.10000000149011612</v>
      </c>
      <c r="S648" s="486"/>
      <c r="T648">
        <v>23</v>
      </c>
      <c r="U648" s="469" t="str">
        <f t="shared" si="143"/>
        <v>C21-R45</v>
      </c>
      <c r="V648">
        <v>21</v>
      </c>
      <c r="W648" s="470" t="s">
        <v>493</v>
      </c>
      <c r="X648" s="470" t="s">
        <v>494</v>
      </c>
      <c r="Y648">
        <v>45</v>
      </c>
      <c r="Z648" s="400">
        <v>484</v>
      </c>
      <c r="AA648" s="502">
        <v>484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C21-R47</v>
      </c>
      <c r="D649" s="405">
        <v>0.45672453703703703</v>
      </c>
      <c r="E649" s="405">
        <v>0.45688657407407407</v>
      </c>
      <c r="F649" s="406">
        <f t="shared" si="155"/>
        <v>1.56</v>
      </c>
      <c r="G649" s="468">
        <f t="shared" si="155"/>
        <v>10.5</v>
      </c>
      <c r="H649" s="407">
        <f t="shared" si="155"/>
        <v>1.2</v>
      </c>
      <c r="I649" s="407">
        <f t="shared" si="146"/>
        <v>12.06</v>
      </c>
      <c r="J649" s="407">
        <f t="shared" si="142"/>
        <v>12.160000001490117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12.56</v>
      </c>
      <c r="N649" s="410">
        <f t="shared" si="150"/>
        <v>12.660000001490117</v>
      </c>
      <c r="O649" s="411"/>
      <c r="P649" s="485">
        <f t="shared" ca="1" si="151"/>
        <v>0.62233796296296318</v>
      </c>
      <c r="Q649" s="484">
        <f t="shared" ca="1" si="152"/>
        <v>0.62251157407407431</v>
      </c>
      <c r="R649" s="486">
        <v>0.10000000149011612</v>
      </c>
      <c r="S649" s="486"/>
      <c r="T649">
        <v>23</v>
      </c>
      <c r="U649" s="469" t="str">
        <f t="shared" si="143"/>
        <v>C21-R47</v>
      </c>
      <c r="V649">
        <v>21</v>
      </c>
      <c r="W649" s="470" t="s">
        <v>493</v>
      </c>
      <c r="X649" s="470" t="s">
        <v>494</v>
      </c>
      <c r="Y649">
        <v>47</v>
      </c>
      <c r="Z649" s="400">
        <v>484</v>
      </c>
      <c r="AA649" s="502">
        <v>484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C21-R49</v>
      </c>
      <c r="D650" s="405">
        <v>0.45695601851851853</v>
      </c>
      <c r="E650" s="405">
        <v>0.45712962962962961</v>
      </c>
      <c r="F650" s="406">
        <f t="shared" si="155"/>
        <v>1.56</v>
      </c>
      <c r="G650" s="468">
        <f t="shared" si="155"/>
        <v>10.5</v>
      </c>
      <c r="H650" s="407">
        <f t="shared" si="155"/>
        <v>1.2</v>
      </c>
      <c r="I650" s="407">
        <f t="shared" si="146"/>
        <v>12.06</v>
      </c>
      <c r="J650" s="407">
        <f t="shared" si="142"/>
        <v>12.160000001490117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12.56</v>
      </c>
      <c r="N650" s="410">
        <f t="shared" si="150"/>
        <v>12.660000001490117</v>
      </c>
      <c r="O650" s="411"/>
      <c r="P650" s="485">
        <f t="shared" ca="1" si="151"/>
        <v>0.62280092592592617</v>
      </c>
      <c r="Q650" s="484">
        <f t="shared" ca="1" si="152"/>
        <v>0.62293981481481508</v>
      </c>
      <c r="R650" s="486">
        <v>0.10000000149011612</v>
      </c>
      <c r="S650" s="486"/>
      <c r="T650">
        <v>23</v>
      </c>
      <c r="U650" s="469" t="str">
        <f t="shared" si="143"/>
        <v>C21-R49</v>
      </c>
      <c r="V650">
        <v>21</v>
      </c>
      <c r="W650" s="470" t="s">
        <v>493</v>
      </c>
      <c r="X650" s="470" t="s">
        <v>494</v>
      </c>
      <c r="Y650">
        <v>49</v>
      </c>
      <c r="Z650" s="400">
        <v>484</v>
      </c>
      <c r="AA650" s="502">
        <v>484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C21-R51</v>
      </c>
      <c r="D651" s="405">
        <v>0.4572222222222222</v>
      </c>
      <c r="E651" s="405">
        <v>0.45736111111111111</v>
      </c>
      <c r="F651" s="406">
        <f t="shared" si="155"/>
        <v>1.56</v>
      </c>
      <c r="G651" s="468">
        <f t="shared" si="155"/>
        <v>10.5</v>
      </c>
      <c r="H651" s="407">
        <f t="shared" si="155"/>
        <v>1.2</v>
      </c>
      <c r="I651" s="407">
        <f t="shared" si="146"/>
        <v>12.06</v>
      </c>
      <c r="J651" s="407">
        <f t="shared" si="142"/>
        <v>12.160000001490117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12.56</v>
      </c>
      <c r="N651" s="410">
        <f t="shared" si="150"/>
        <v>12.660000001490117</v>
      </c>
      <c r="O651" s="411"/>
      <c r="P651" s="485">
        <f t="shared" ca="1" si="151"/>
        <v>0.62322916666666694</v>
      </c>
      <c r="Q651" s="484">
        <f t="shared" ca="1" si="152"/>
        <v>0.62336805555555586</v>
      </c>
      <c r="R651" s="486">
        <v>0.10000000149011612</v>
      </c>
      <c r="S651" s="486"/>
      <c r="T651">
        <v>23</v>
      </c>
      <c r="U651" s="469" t="str">
        <f t="shared" si="143"/>
        <v>C21-R51</v>
      </c>
      <c r="V651">
        <v>21</v>
      </c>
      <c r="W651" s="470" t="s">
        <v>493</v>
      </c>
      <c r="X651" s="470" t="s">
        <v>494</v>
      </c>
      <c r="Y651">
        <v>51</v>
      </c>
      <c r="Z651" s="400">
        <v>484</v>
      </c>
      <c r="AA651" s="502">
        <v>484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C21-R53</v>
      </c>
      <c r="D652" s="405">
        <v>0.45747685185185183</v>
      </c>
      <c r="E652" s="405">
        <v>0.45763888888888887</v>
      </c>
      <c r="F652" s="406">
        <f t="shared" si="155"/>
        <v>1.56</v>
      </c>
      <c r="G652" s="468">
        <f t="shared" si="155"/>
        <v>10.5</v>
      </c>
      <c r="H652" s="407">
        <f t="shared" si="155"/>
        <v>1.2</v>
      </c>
      <c r="I652" s="407">
        <f t="shared" si="146"/>
        <v>12.06</v>
      </c>
      <c r="J652" s="407">
        <f t="shared" si="142"/>
        <v>12.160000001490117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12.56</v>
      </c>
      <c r="N652" s="410">
        <f t="shared" si="150"/>
        <v>12.660000001490117</v>
      </c>
      <c r="O652" s="411"/>
      <c r="P652" s="485">
        <f t="shared" ca="1" si="151"/>
        <v>0.6235995370370373</v>
      </c>
      <c r="Q652" s="484">
        <f t="shared" ca="1" si="152"/>
        <v>0.62375000000000025</v>
      </c>
      <c r="R652" s="486">
        <v>0.10000000149011612</v>
      </c>
      <c r="S652" s="486"/>
      <c r="T652">
        <v>23</v>
      </c>
      <c r="U652" s="469" t="str">
        <f t="shared" si="143"/>
        <v>C21-R53</v>
      </c>
      <c r="V652">
        <v>21</v>
      </c>
      <c r="W652" s="470" t="s">
        <v>493</v>
      </c>
      <c r="X652" s="470" t="s">
        <v>494</v>
      </c>
      <c r="Y652">
        <v>53</v>
      </c>
      <c r="Z652" s="400">
        <v>484</v>
      </c>
      <c r="AA652" s="502">
        <v>484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C21-R55</v>
      </c>
      <c r="D653" s="405">
        <v>0.45771990740740742</v>
      </c>
      <c r="E653" s="405">
        <v>0.45787037037037037</v>
      </c>
      <c r="F653" s="406">
        <f t="shared" si="155"/>
        <v>1.56</v>
      </c>
      <c r="G653" s="468">
        <f t="shared" si="155"/>
        <v>10.5</v>
      </c>
      <c r="H653" s="407">
        <f t="shared" si="155"/>
        <v>1.2</v>
      </c>
      <c r="I653" s="407">
        <f t="shared" si="146"/>
        <v>12.06</v>
      </c>
      <c r="J653" s="407">
        <f t="shared" si="142"/>
        <v>12.160000001490117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12.56</v>
      </c>
      <c r="N653" s="410">
        <f t="shared" si="150"/>
        <v>12.660000001490117</v>
      </c>
      <c r="O653" s="411"/>
      <c r="P653" s="485">
        <f t="shared" ca="1" si="151"/>
        <v>0.62401620370370392</v>
      </c>
      <c r="Q653" s="484">
        <f t="shared" ca="1" si="152"/>
        <v>0.62417824074074091</v>
      </c>
      <c r="R653" s="486">
        <v>0.10000000149011612</v>
      </c>
      <c r="S653" s="486"/>
      <c r="T653">
        <v>23</v>
      </c>
      <c r="U653" s="469" t="str">
        <f t="shared" si="143"/>
        <v>C21-R55</v>
      </c>
      <c r="V653">
        <v>21</v>
      </c>
      <c r="W653" s="470" t="s">
        <v>493</v>
      </c>
      <c r="X653" s="470" t="s">
        <v>494</v>
      </c>
      <c r="Y653">
        <v>55</v>
      </c>
      <c r="Z653" s="400">
        <v>484</v>
      </c>
      <c r="AA653" s="502">
        <v>484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C21-R57</v>
      </c>
      <c r="D654" s="405">
        <v>0.45798611111111109</v>
      </c>
      <c r="E654" s="405">
        <v>0.458125</v>
      </c>
      <c r="F654" s="406">
        <f t="shared" si="155"/>
        <v>1.56</v>
      </c>
      <c r="G654" s="468">
        <f t="shared" si="155"/>
        <v>10.5</v>
      </c>
      <c r="H654" s="407">
        <f t="shared" si="155"/>
        <v>1.2</v>
      </c>
      <c r="I654" s="407">
        <f t="shared" si="146"/>
        <v>12.06</v>
      </c>
      <c r="J654" s="407">
        <f t="shared" si="142"/>
        <v>12.160000001490117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12.56</v>
      </c>
      <c r="N654" s="410">
        <f t="shared" si="150"/>
        <v>12.660000001490117</v>
      </c>
      <c r="O654" s="411"/>
      <c r="P654" s="485">
        <f t="shared" ca="1" si="151"/>
        <v>0.62444444444444458</v>
      </c>
      <c r="Q654" s="484">
        <f t="shared" ca="1" si="152"/>
        <v>0.62459490740740753</v>
      </c>
      <c r="R654" s="486">
        <v>0.10000000149011612</v>
      </c>
      <c r="S654" s="486"/>
      <c r="T654">
        <v>23</v>
      </c>
      <c r="U654" s="469" t="str">
        <f t="shared" si="143"/>
        <v>C21-R57</v>
      </c>
      <c r="V654">
        <v>21</v>
      </c>
      <c r="W654" s="470" t="s">
        <v>493</v>
      </c>
      <c r="X654" s="470" t="s">
        <v>494</v>
      </c>
      <c r="Y654">
        <v>57</v>
      </c>
      <c r="Z654" s="400">
        <v>484</v>
      </c>
      <c r="AA654" s="502">
        <v>484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C22-R56</v>
      </c>
      <c r="D655" s="405">
        <v>0.45824074074074073</v>
      </c>
      <c r="E655" s="405">
        <v>0.45841435185185186</v>
      </c>
      <c r="F655" s="406">
        <f t="shared" si="155"/>
        <v>1.56</v>
      </c>
      <c r="G655" s="468">
        <f t="shared" si="155"/>
        <v>10.5</v>
      </c>
      <c r="H655" s="407">
        <f t="shared" si="155"/>
        <v>1.2</v>
      </c>
      <c r="I655" s="407">
        <f t="shared" si="146"/>
        <v>12.06</v>
      </c>
      <c r="J655" s="407">
        <f t="shared" si="142"/>
        <v>12.160000001490117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12.56</v>
      </c>
      <c r="N655" s="410">
        <f t="shared" si="150"/>
        <v>12.660000001490117</v>
      </c>
      <c r="O655" s="411"/>
      <c r="P655" s="485">
        <f t="shared" ca="1" si="151"/>
        <v>0.62483796296296312</v>
      </c>
      <c r="Q655" s="484">
        <f t="shared" ca="1" si="152"/>
        <v>0.62501157407407426</v>
      </c>
      <c r="R655" s="486">
        <v>0.10000000149011612</v>
      </c>
      <c r="S655" s="486"/>
      <c r="T655">
        <v>23</v>
      </c>
      <c r="U655" s="469" t="str">
        <f t="shared" si="143"/>
        <v>C22-R56</v>
      </c>
      <c r="V655">
        <v>22</v>
      </c>
      <c r="W655" s="470" t="s">
        <v>493</v>
      </c>
      <c r="X655" s="470" t="s">
        <v>494</v>
      </c>
      <c r="Y655">
        <v>56</v>
      </c>
      <c r="Z655" s="400">
        <v>484</v>
      </c>
      <c r="AA655" s="502">
        <v>484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C22-R54</v>
      </c>
      <c r="D656" s="405">
        <v>0.45848379629629632</v>
      </c>
      <c r="E656" s="405">
        <v>0.4586574074074074</v>
      </c>
      <c r="F656" s="406">
        <f t="shared" si="155"/>
        <v>1.56</v>
      </c>
      <c r="G656" s="468">
        <f t="shared" si="155"/>
        <v>10.5</v>
      </c>
      <c r="H656" s="407">
        <f t="shared" si="155"/>
        <v>1.2</v>
      </c>
      <c r="I656" s="407">
        <f t="shared" si="146"/>
        <v>12.06</v>
      </c>
      <c r="J656" s="407">
        <f t="shared" si="142"/>
        <v>12.160000001490117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12.56</v>
      </c>
      <c r="N656" s="410">
        <f t="shared" si="150"/>
        <v>12.660000001490117</v>
      </c>
      <c r="O656" s="411"/>
      <c r="P656" s="485">
        <f t="shared" ca="1" si="151"/>
        <v>0.62526620370370389</v>
      </c>
      <c r="Q656" s="484">
        <f t="shared" ca="1" si="152"/>
        <v>0.62542824074074088</v>
      </c>
      <c r="R656" s="486">
        <v>0.10000000149011612</v>
      </c>
      <c r="S656" s="486"/>
      <c r="T656">
        <v>23</v>
      </c>
      <c r="U656" s="469" t="str">
        <f t="shared" si="143"/>
        <v>C22-R54</v>
      </c>
      <c r="V656">
        <v>22</v>
      </c>
      <c r="W656" s="470" t="s">
        <v>493</v>
      </c>
      <c r="X656" s="470" t="s">
        <v>494</v>
      </c>
      <c r="Y656">
        <v>54</v>
      </c>
      <c r="Z656" s="400">
        <v>484</v>
      </c>
      <c r="AA656" s="502">
        <v>484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C22-R52</v>
      </c>
      <c r="D657" s="405">
        <v>0.45871527777777776</v>
      </c>
      <c r="E657" s="405">
        <v>0.45887731481481481</v>
      </c>
      <c r="F657" s="406">
        <f t="shared" si="155"/>
        <v>1.56</v>
      </c>
      <c r="G657" s="468">
        <f t="shared" si="155"/>
        <v>10.5</v>
      </c>
      <c r="H657" s="407">
        <f t="shared" si="155"/>
        <v>1.2</v>
      </c>
      <c r="I657" s="407">
        <f t="shared" si="146"/>
        <v>12.06</v>
      </c>
      <c r="J657" s="407">
        <f t="shared" si="142"/>
        <v>12.160000001490117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12.56</v>
      </c>
      <c r="N657" s="410">
        <f t="shared" si="150"/>
        <v>12.660000001490117</v>
      </c>
      <c r="O657" s="411"/>
      <c r="P657" s="485">
        <f t="shared" ca="1" si="151"/>
        <v>0.62568287037037051</v>
      </c>
      <c r="Q657" s="484">
        <f t="shared" ca="1" si="152"/>
        <v>0.6258449074074075</v>
      </c>
      <c r="R657" s="486">
        <v>0.10000000149011612</v>
      </c>
      <c r="S657" s="486"/>
      <c r="T657">
        <v>23</v>
      </c>
      <c r="U657" s="469" t="str">
        <f t="shared" si="143"/>
        <v>C22-R52</v>
      </c>
      <c r="V657">
        <v>22</v>
      </c>
      <c r="W657" s="470" t="s">
        <v>493</v>
      </c>
      <c r="X657" s="470" t="s">
        <v>494</v>
      </c>
      <c r="Y657">
        <v>52</v>
      </c>
      <c r="Z657" s="400">
        <v>484</v>
      </c>
      <c r="AA657" s="502">
        <v>484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C22-R50</v>
      </c>
      <c r="D658" s="405">
        <v>0.45898148148148149</v>
      </c>
      <c r="E658" s="405">
        <v>0.45914351851851853</v>
      </c>
      <c r="F658" s="406">
        <f t="shared" si="155"/>
        <v>1.56</v>
      </c>
      <c r="G658" s="468">
        <f t="shared" si="155"/>
        <v>10.5</v>
      </c>
      <c r="H658" s="407">
        <f t="shared" si="155"/>
        <v>1.2</v>
      </c>
      <c r="I658" s="407">
        <f t="shared" si="146"/>
        <v>12.06</v>
      </c>
      <c r="J658" s="407">
        <f t="shared" ref="J658:J721" si="157">I658+R658</f>
        <v>12.160000001490117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12.56</v>
      </c>
      <c r="N658" s="410">
        <f t="shared" si="150"/>
        <v>12.660000001490117</v>
      </c>
      <c r="O658" s="411"/>
      <c r="P658" s="485">
        <f t="shared" ca="1" si="151"/>
        <v>0.62612268518518532</v>
      </c>
      <c r="Q658" s="484">
        <f t="shared" ca="1" si="152"/>
        <v>0.62627314814814827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C22-R50</v>
      </c>
      <c r="V658">
        <v>22</v>
      </c>
      <c r="W658" s="470" t="s">
        <v>493</v>
      </c>
      <c r="X658" s="470" t="s">
        <v>494</v>
      </c>
      <c r="Y658">
        <v>50</v>
      </c>
      <c r="Z658" s="400">
        <v>484</v>
      </c>
      <c r="AA658" s="502">
        <v>484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C22-R48</v>
      </c>
      <c r="D659" s="405">
        <v>0.45921296296296299</v>
      </c>
      <c r="E659" s="405">
        <v>0.45937499999999998</v>
      </c>
      <c r="F659" s="406">
        <f t="shared" ref="F659:H674" si="160">F658</f>
        <v>1.56</v>
      </c>
      <c r="G659" s="468">
        <f t="shared" si="160"/>
        <v>10.5</v>
      </c>
      <c r="H659" s="407">
        <f t="shared" si="160"/>
        <v>1.2</v>
      </c>
      <c r="I659" s="407">
        <f t="shared" ref="I659:I722" si="161">F659+G659</f>
        <v>12.06</v>
      </c>
      <c r="J659" s="407">
        <f t="shared" si="157"/>
        <v>12.160000001490117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12.56</v>
      </c>
      <c r="N659" s="410">
        <f t="shared" ref="N659:N722" si="165">J659+L659</f>
        <v>12.660000001490117</v>
      </c>
      <c r="O659" s="411"/>
      <c r="P659" s="485">
        <f t="shared" ref="P659:P722" ca="1" si="166">Q658+TIME(0,0,RANDBETWEEN(20,25))</f>
        <v>0.62652777777777791</v>
      </c>
      <c r="Q659" s="484">
        <f t="shared" ref="Q659:Q722" ca="1" si="167">P659+TIME(0,0,RANDBETWEEN(12,15))</f>
        <v>0.62670138888888904</v>
      </c>
      <c r="R659" s="486">
        <v>0.10000000149011612</v>
      </c>
      <c r="S659" s="486"/>
      <c r="T659">
        <v>23</v>
      </c>
      <c r="U659" s="469" t="str">
        <f t="shared" si="158"/>
        <v>C22-R48</v>
      </c>
      <c r="V659">
        <v>22</v>
      </c>
      <c r="W659" s="470" t="s">
        <v>493</v>
      </c>
      <c r="X659" s="470" t="s">
        <v>494</v>
      </c>
      <c r="Y659">
        <v>48</v>
      </c>
      <c r="Z659" s="400">
        <v>484</v>
      </c>
      <c r="AA659" s="502">
        <v>484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C22-R46</v>
      </c>
      <c r="D660" s="405">
        <v>0.45947916666666666</v>
      </c>
      <c r="E660" s="405">
        <v>0.4596412037037037</v>
      </c>
      <c r="F660" s="406">
        <f t="shared" si="160"/>
        <v>1.56</v>
      </c>
      <c r="G660" s="468">
        <f t="shared" si="160"/>
        <v>10.5</v>
      </c>
      <c r="H660" s="407">
        <f t="shared" si="160"/>
        <v>1.2</v>
      </c>
      <c r="I660" s="407">
        <f t="shared" si="161"/>
        <v>12.06</v>
      </c>
      <c r="J660" s="407">
        <f t="shared" si="157"/>
        <v>12.160000001490117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12.56</v>
      </c>
      <c r="N660" s="410">
        <f t="shared" si="165"/>
        <v>12.660000001490117</v>
      </c>
      <c r="O660" s="411"/>
      <c r="P660" s="485">
        <f t="shared" ca="1" si="166"/>
        <v>0.62693287037037049</v>
      </c>
      <c r="Q660" s="484">
        <f t="shared" ca="1" si="167"/>
        <v>0.62710648148148163</v>
      </c>
      <c r="R660" s="486">
        <v>0.10000000149011612</v>
      </c>
      <c r="S660" s="486"/>
      <c r="T660">
        <v>23</v>
      </c>
      <c r="U660" s="469" t="str">
        <f t="shared" si="158"/>
        <v>C22-R46</v>
      </c>
      <c r="V660">
        <v>22</v>
      </c>
      <c r="W660" s="470" t="s">
        <v>493</v>
      </c>
      <c r="X660" s="470" t="s">
        <v>494</v>
      </c>
      <c r="Y660">
        <v>46</v>
      </c>
      <c r="Z660" s="400">
        <v>484</v>
      </c>
      <c r="AA660" s="502">
        <v>484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C22-R44</v>
      </c>
      <c r="D661" s="405">
        <v>0.45975694444444443</v>
      </c>
      <c r="E661" s="405">
        <v>0.45989583333333334</v>
      </c>
      <c r="F661" s="406">
        <f t="shared" si="160"/>
        <v>1.56</v>
      </c>
      <c r="G661" s="468">
        <f t="shared" si="160"/>
        <v>10.5</v>
      </c>
      <c r="H661" s="407">
        <f t="shared" si="160"/>
        <v>1.2</v>
      </c>
      <c r="I661" s="407">
        <f t="shared" si="161"/>
        <v>12.06</v>
      </c>
      <c r="J661" s="407">
        <f t="shared" si="157"/>
        <v>12.160000001490117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12.56</v>
      </c>
      <c r="N661" s="410">
        <f t="shared" si="165"/>
        <v>12.660000001490117</v>
      </c>
      <c r="O661" s="411"/>
      <c r="P661" s="485">
        <f t="shared" ca="1" si="166"/>
        <v>0.62739583333333349</v>
      </c>
      <c r="Q661" s="484">
        <f t="shared" ca="1" si="167"/>
        <v>0.62755787037037047</v>
      </c>
      <c r="R661" s="486">
        <v>0.10000000149011612</v>
      </c>
      <c r="S661" s="486"/>
      <c r="T661">
        <v>23</v>
      </c>
      <c r="U661" s="469" t="str">
        <f t="shared" si="158"/>
        <v>C22-R44</v>
      </c>
      <c r="V661">
        <v>22</v>
      </c>
      <c r="W661" s="470" t="s">
        <v>493</v>
      </c>
      <c r="X661" s="470" t="s">
        <v>494</v>
      </c>
      <c r="Y661">
        <v>44</v>
      </c>
      <c r="Z661" s="400">
        <v>484</v>
      </c>
      <c r="AA661" s="502">
        <v>484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C22-R42</v>
      </c>
      <c r="D662" s="405">
        <v>0.45998842592592593</v>
      </c>
      <c r="E662" s="405">
        <v>0.46012731481481484</v>
      </c>
      <c r="F662" s="406">
        <f t="shared" si="160"/>
        <v>1.56</v>
      </c>
      <c r="G662" s="468">
        <f t="shared" si="160"/>
        <v>10.5</v>
      </c>
      <c r="H662" s="407">
        <f t="shared" si="160"/>
        <v>1.2</v>
      </c>
      <c r="I662" s="407">
        <f t="shared" si="161"/>
        <v>12.06</v>
      </c>
      <c r="J662" s="407">
        <f t="shared" si="157"/>
        <v>12.160000001490117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12.56</v>
      </c>
      <c r="N662" s="410">
        <f t="shared" si="165"/>
        <v>12.660000001490117</v>
      </c>
      <c r="O662" s="411"/>
      <c r="P662" s="485">
        <f t="shared" ca="1" si="166"/>
        <v>0.62781250000000011</v>
      </c>
      <c r="Q662" s="484">
        <f t="shared" ca="1" si="167"/>
        <v>0.62796296296296306</v>
      </c>
      <c r="R662" s="486">
        <v>0.10000000149011612</v>
      </c>
      <c r="S662" s="486"/>
      <c r="T662">
        <v>23</v>
      </c>
      <c r="U662" s="469" t="str">
        <f t="shared" si="158"/>
        <v>C22-R42</v>
      </c>
      <c r="V662">
        <v>22</v>
      </c>
      <c r="W662" s="470" t="s">
        <v>493</v>
      </c>
      <c r="X662" s="470" t="s">
        <v>494</v>
      </c>
      <c r="Y662">
        <v>42</v>
      </c>
      <c r="Z662" s="400">
        <v>484</v>
      </c>
      <c r="AA662" s="502">
        <v>484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C22-R40</v>
      </c>
      <c r="D663" s="405">
        <v>0.46025462962962965</v>
      </c>
      <c r="E663" s="405">
        <v>0.46039351851851851</v>
      </c>
      <c r="F663" s="406">
        <f t="shared" si="160"/>
        <v>1.56</v>
      </c>
      <c r="G663" s="468">
        <f t="shared" si="160"/>
        <v>10.5</v>
      </c>
      <c r="H663" s="407">
        <f t="shared" si="160"/>
        <v>1.2</v>
      </c>
      <c r="I663" s="407">
        <f t="shared" si="161"/>
        <v>12.06</v>
      </c>
      <c r="J663" s="407">
        <f t="shared" si="157"/>
        <v>12.160000001490117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12.56</v>
      </c>
      <c r="N663" s="410">
        <f t="shared" si="165"/>
        <v>12.660000001490117</v>
      </c>
      <c r="O663" s="411"/>
      <c r="P663" s="485">
        <f t="shared" ca="1" si="166"/>
        <v>0.62820601851851865</v>
      </c>
      <c r="Q663" s="484">
        <f t="shared" ca="1" si="167"/>
        <v>0.62836805555555564</v>
      </c>
      <c r="R663" s="486">
        <v>0.10000000149011612</v>
      </c>
      <c r="S663" s="486"/>
      <c r="T663">
        <v>23</v>
      </c>
      <c r="U663" s="469" t="str">
        <f t="shared" si="158"/>
        <v>C22-R40</v>
      </c>
      <c r="V663">
        <v>22</v>
      </c>
      <c r="W663" s="470" t="s">
        <v>493</v>
      </c>
      <c r="X663" s="470" t="s">
        <v>494</v>
      </c>
      <c r="Y663">
        <v>40</v>
      </c>
      <c r="Z663" s="400">
        <v>484</v>
      </c>
      <c r="AA663" s="502">
        <v>484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C22-R38</v>
      </c>
      <c r="D664" s="405">
        <v>0.46050925925925928</v>
      </c>
      <c r="E664" s="405">
        <v>0.46064814814814814</v>
      </c>
      <c r="F664" s="406">
        <f t="shared" si="160"/>
        <v>1.56</v>
      </c>
      <c r="G664" s="468">
        <f t="shared" si="160"/>
        <v>10.5</v>
      </c>
      <c r="H664" s="407">
        <f t="shared" si="160"/>
        <v>1.2</v>
      </c>
      <c r="I664" s="407">
        <f t="shared" si="161"/>
        <v>12.06</v>
      </c>
      <c r="J664" s="407">
        <f t="shared" si="157"/>
        <v>12.160000001490117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12.56</v>
      </c>
      <c r="N664" s="410">
        <f t="shared" si="165"/>
        <v>12.660000001490117</v>
      </c>
      <c r="O664" s="411"/>
      <c r="P664" s="485">
        <f t="shared" ca="1" si="166"/>
        <v>0.62863425925925931</v>
      </c>
      <c r="Q664" s="484">
        <f t="shared" ca="1" si="167"/>
        <v>0.62880787037037045</v>
      </c>
      <c r="R664" s="486">
        <v>0.10000000149011612</v>
      </c>
      <c r="S664" s="486"/>
      <c r="T664">
        <v>23</v>
      </c>
      <c r="U664" s="469" t="str">
        <f t="shared" si="158"/>
        <v>C22-R38</v>
      </c>
      <c r="V664">
        <v>22</v>
      </c>
      <c r="W664" s="470" t="s">
        <v>493</v>
      </c>
      <c r="X664" s="470" t="s">
        <v>494</v>
      </c>
      <c r="Y664">
        <v>38</v>
      </c>
      <c r="Z664" s="400">
        <v>484</v>
      </c>
      <c r="AA664" s="502">
        <v>484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C22-R36</v>
      </c>
      <c r="D665" s="405">
        <v>0.46079861111111109</v>
      </c>
      <c r="E665" s="405">
        <v>0.4609375</v>
      </c>
      <c r="F665" s="406">
        <f t="shared" si="160"/>
        <v>1.56</v>
      </c>
      <c r="G665" s="468">
        <f t="shared" si="160"/>
        <v>10.5</v>
      </c>
      <c r="H665" s="407">
        <f t="shared" si="160"/>
        <v>1.2</v>
      </c>
      <c r="I665" s="407">
        <f t="shared" si="161"/>
        <v>12.06</v>
      </c>
      <c r="J665" s="407">
        <f t="shared" si="157"/>
        <v>12.160000001490117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12.56</v>
      </c>
      <c r="N665" s="410">
        <f t="shared" si="165"/>
        <v>12.660000001490117</v>
      </c>
      <c r="O665" s="411"/>
      <c r="P665" s="485">
        <f t="shared" ca="1" si="166"/>
        <v>0.62905092592592604</v>
      </c>
      <c r="Q665" s="484">
        <f t="shared" ca="1" si="167"/>
        <v>0.62918981481481495</v>
      </c>
      <c r="R665" s="486">
        <v>0.10000000149011612</v>
      </c>
      <c r="S665" s="486"/>
      <c r="T665">
        <v>23</v>
      </c>
      <c r="U665" s="469" t="str">
        <f t="shared" si="158"/>
        <v>C22-R36</v>
      </c>
      <c r="V665">
        <v>22</v>
      </c>
      <c r="W665" s="470" t="s">
        <v>493</v>
      </c>
      <c r="X665" s="470" t="s">
        <v>494</v>
      </c>
      <c r="Y665">
        <v>36</v>
      </c>
      <c r="Z665" s="400">
        <v>484</v>
      </c>
      <c r="AA665" s="502">
        <v>484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C22-R34</v>
      </c>
      <c r="D666" s="405">
        <v>0.46104166666666668</v>
      </c>
      <c r="E666" s="405">
        <v>0.46119212962962963</v>
      </c>
      <c r="F666" s="406">
        <f t="shared" si="160"/>
        <v>1.56</v>
      </c>
      <c r="G666" s="468">
        <f t="shared" si="160"/>
        <v>10.5</v>
      </c>
      <c r="H666" s="407">
        <f t="shared" si="160"/>
        <v>1.2</v>
      </c>
      <c r="I666" s="407">
        <f t="shared" si="161"/>
        <v>12.06</v>
      </c>
      <c r="J666" s="407">
        <f t="shared" si="157"/>
        <v>12.160000001490117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12.56</v>
      </c>
      <c r="N666" s="410">
        <f t="shared" si="165"/>
        <v>12.660000001490117</v>
      </c>
      <c r="O666" s="411"/>
      <c r="P666" s="485">
        <f t="shared" ca="1" si="166"/>
        <v>0.62945601851851862</v>
      </c>
      <c r="Q666" s="484">
        <f t="shared" ca="1" si="167"/>
        <v>0.62960648148148157</v>
      </c>
      <c r="R666" s="486">
        <v>0.10000000149011612</v>
      </c>
      <c r="S666" s="486"/>
      <c r="T666">
        <v>23</v>
      </c>
      <c r="U666" s="469" t="str">
        <f t="shared" si="158"/>
        <v>C22-R34</v>
      </c>
      <c r="V666">
        <v>22</v>
      </c>
      <c r="W666" s="470" t="s">
        <v>493</v>
      </c>
      <c r="X666" s="470" t="s">
        <v>494</v>
      </c>
      <c r="Y666">
        <v>34</v>
      </c>
      <c r="Z666" s="400">
        <v>484</v>
      </c>
      <c r="AA666" s="502">
        <v>484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C22-R32</v>
      </c>
      <c r="D667" s="405">
        <v>0.46130787037037035</v>
      </c>
      <c r="E667" s="405">
        <v>0.4614699074074074</v>
      </c>
      <c r="F667" s="406">
        <f t="shared" si="160"/>
        <v>1.56</v>
      </c>
      <c r="G667" s="468">
        <f t="shared" si="160"/>
        <v>10.5</v>
      </c>
      <c r="H667" s="407">
        <f t="shared" si="160"/>
        <v>1.2</v>
      </c>
      <c r="I667" s="407">
        <f t="shared" si="161"/>
        <v>12.06</v>
      </c>
      <c r="J667" s="407">
        <f t="shared" si="157"/>
        <v>12.160000001490117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12.56</v>
      </c>
      <c r="N667" s="410">
        <f t="shared" si="165"/>
        <v>12.660000001490117</v>
      </c>
      <c r="O667" s="411"/>
      <c r="P667" s="485">
        <f t="shared" ca="1" si="166"/>
        <v>0.6298611111111112</v>
      </c>
      <c r="Q667" s="484">
        <f t="shared" ca="1" si="167"/>
        <v>0.63001157407407415</v>
      </c>
      <c r="R667" s="486">
        <v>0.10000000149011612</v>
      </c>
      <c r="S667" s="486"/>
      <c r="T667">
        <v>23</v>
      </c>
      <c r="U667" s="469" t="str">
        <f t="shared" si="158"/>
        <v>C22-R32</v>
      </c>
      <c r="V667">
        <v>22</v>
      </c>
      <c r="W667" s="470" t="s">
        <v>493</v>
      </c>
      <c r="X667" s="470" t="s">
        <v>494</v>
      </c>
      <c r="Y667">
        <v>32</v>
      </c>
      <c r="Z667" s="400">
        <v>484</v>
      </c>
      <c r="AA667" s="502">
        <v>484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C22-R30</v>
      </c>
      <c r="D668" s="405">
        <v>0.46155092592592595</v>
      </c>
      <c r="E668" s="405">
        <v>0.4616898148148148</v>
      </c>
      <c r="F668" s="406">
        <f t="shared" si="160"/>
        <v>1.56</v>
      </c>
      <c r="G668" s="468">
        <f t="shared" si="160"/>
        <v>10.5</v>
      </c>
      <c r="H668" s="407">
        <f t="shared" si="160"/>
        <v>1.2</v>
      </c>
      <c r="I668" s="407">
        <f t="shared" si="161"/>
        <v>12.06</v>
      </c>
      <c r="J668" s="407">
        <f t="shared" si="157"/>
        <v>12.160000001490117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12.56</v>
      </c>
      <c r="N668" s="410">
        <f t="shared" si="165"/>
        <v>12.660000001490117</v>
      </c>
      <c r="O668" s="411"/>
      <c r="P668" s="485">
        <f t="shared" ca="1" si="166"/>
        <v>0.6302430555555556</v>
      </c>
      <c r="Q668" s="484">
        <f t="shared" ca="1" si="167"/>
        <v>0.63038194444444451</v>
      </c>
      <c r="R668" s="486">
        <v>0.10000000149011612</v>
      </c>
      <c r="S668" s="486"/>
      <c r="T668">
        <v>23</v>
      </c>
      <c r="U668" s="469" t="str">
        <f t="shared" si="158"/>
        <v>C22-R30</v>
      </c>
      <c r="V668">
        <v>22</v>
      </c>
      <c r="W668" s="470" t="s">
        <v>493</v>
      </c>
      <c r="X668" s="470" t="s">
        <v>494</v>
      </c>
      <c r="Y668">
        <v>30</v>
      </c>
      <c r="Z668" s="400">
        <v>484</v>
      </c>
      <c r="AA668" s="502">
        <v>484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C22-R28</v>
      </c>
      <c r="D669" s="405">
        <v>0.46184027777777775</v>
      </c>
      <c r="E669" s="405">
        <v>0.46201388888888889</v>
      </c>
      <c r="F669" s="406">
        <f t="shared" si="160"/>
        <v>1.56</v>
      </c>
      <c r="G669" s="468">
        <f t="shared" si="160"/>
        <v>10.5</v>
      </c>
      <c r="H669" s="407">
        <f t="shared" si="160"/>
        <v>1.2</v>
      </c>
      <c r="I669" s="407">
        <f t="shared" si="161"/>
        <v>12.06</v>
      </c>
      <c r="J669" s="407">
        <f t="shared" si="157"/>
        <v>12.160000001490117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12.56</v>
      </c>
      <c r="N669" s="410">
        <f t="shared" si="165"/>
        <v>12.660000001490117</v>
      </c>
      <c r="O669" s="411"/>
      <c r="P669" s="485">
        <f t="shared" ca="1" si="166"/>
        <v>0.63067129629629637</v>
      </c>
      <c r="Q669" s="484">
        <f t="shared" ca="1" si="167"/>
        <v>0.63081018518518528</v>
      </c>
      <c r="R669" s="486">
        <v>0.10000000149011612</v>
      </c>
      <c r="S669" s="486"/>
      <c r="T669">
        <v>23</v>
      </c>
      <c r="U669" s="469" t="str">
        <f t="shared" si="158"/>
        <v>C22-R28</v>
      </c>
      <c r="V669">
        <v>22</v>
      </c>
      <c r="W669" s="470" t="s">
        <v>493</v>
      </c>
      <c r="X669" s="470" t="s">
        <v>494</v>
      </c>
      <c r="Y669">
        <v>28</v>
      </c>
      <c r="Z669" s="400">
        <v>484</v>
      </c>
      <c r="AA669" s="502">
        <v>484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C22-R26</v>
      </c>
      <c r="D670" s="405">
        <v>0.46210648148148148</v>
      </c>
      <c r="E670" s="405">
        <v>0.46225694444444443</v>
      </c>
      <c r="F670" s="406">
        <f t="shared" si="160"/>
        <v>1.56</v>
      </c>
      <c r="G670" s="468">
        <f t="shared" si="160"/>
        <v>10.5</v>
      </c>
      <c r="H670" s="407">
        <f t="shared" si="160"/>
        <v>1.2</v>
      </c>
      <c r="I670" s="407">
        <f t="shared" si="161"/>
        <v>12.06</v>
      </c>
      <c r="J670" s="407">
        <f t="shared" si="157"/>
        <v>12.160000001490117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12.56</v>
      </c>
      <c r="N670" s="410">
        <f t="shared" si="165"/>
        <v>12.660000001490117</v>
      </c>
      <c r="O670" s="411"/>
      <c r="P670" s="485">
        <f t="shared" ca="1" si="166"/>
        <v>0.63109953703703714</v>
      </c>
      <c r="Q670" s="484">
        <f t="shared" ca="1" si="167"/>
        <v>0.63126157407407413</v>
      </c>
      <c r="R670" s="486">
        <v>0.10000000149011612</v>
      </c>
      <c r="S670" s="486"/>
      <c r="T670">
        <v>23</v>
      </c>
      <c r="U670" s="469" t="str">
        <f t="shared" si="158"/>
        <v>C22-R26</v>
      </c>
      <c r="V670">
        <v>22</v>
      </c>
      <c r="W670" s="470" t="s">
        <v>493</v>
      </c>
      <c r="X670" s="470" t="s">
        <v>494</v>
      </c>
      <c r="Y670">
        <v>26</v>
      </c>
      <c r="Z670" s="400">
        <v>484</v>
      </c>
      <c r="AA670" s="502">
        <v>484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C22-R24</v>
      </c>
      <c r="D671" s="405">
        <v>0.46238425925925924</v>
      </c>
      <c r="E671" s="405">
        <v>0.46253472222222225</v>
      </c>
      <c r="F671" s="406">
        <f t="shared" si="160"/>
        <v>1.56</v>
      </c>
      <c r="G671" s="468">
        <f t="shared" si="160"/>
        <v>10.5</v>
      </c>
      <c r="H671" s="407">
        <f t="shared" si="160"/>
        <v>1.2</v>
      </c>
      <c r="I671" s="407">
        <f t="shared" si="161"/>
        <v>12.06</v>
      </c>
      <c r="J671" s="407">
        <f t="shared" si="157"/>
        <v>12.160000001490117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12.56</v>
      </c>
      <c r="N671" s="410">
        <f t="shared" si="165"/>
        <v>12.660000001490117</v>
      </c>
      <c r="O671" s="411"/>
      <c r="P671" s="485">
        <f t="shared" ca="1" si="166"/>
        <v>0.63149305555555557</v>
      </c>
      <c r="Q671" s="484">
        <f t="shared" ca="1" si="167"/>
        <v>0.63166666666666671</v>
      </c>
      <c r="R671" s="486">
        <v>0.10000000149011612</v>
      </c>
      <c r="S671" s="486"/>
      <c r="T671">
        <v>23</v>
      </c>
      <c r="U671" s="469" t="str">
        <f t="shared" si="158"/>
        <v>C22-R24</v>
      </c>
      <c r="V671">
        <v>22</v>
      </c>
      <c r="W671" s="470" t="s">
        <v>493</v>
      </c>
      <c r="X671" s="470" t="s">
        <v>494</v>
      </c>
      <c r="Y671">
        <v>24</v>
      </c>
      <c r="Z671" s="400">
        <v>484</v>
      </c>
      <c r="AA671" s="502">
        <v>484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C22-R22</v>
      </c>
      <c r="D672" s="405">
        <v>0.46266203703703701</v>
      </c>
      <c r="E672" s="405">
        <v>0.46280092592592592</v>
      </c>
      <c r="F672" s="406">
        <f t="shared" si="160"/>
        <v>1.56</v>
      </c>
      <c r="G672" s="468">
        <f t="shared" si="160"/>
        <v>10.5</v>
      </c>
      <c r="H672" s="407">
        <f t="shared" si="160"/>
        <v>1.2</v>
      </c>
      <c r="I672" s="407">
        <f t="shared" si="161"/>
        <v>12.06</v>
      </c>
      <c r="J672" s="407">
        <f t="shared" si="157"/>
        <v>12.160000001490117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12.56</v>
      </c>
      <c r="N672" s="410">
        <f t="shared" si="165"/>
        <v>12.660000001490117</v>
      </c>
      <c r="O672" s="411"/>
      <c r="P672" s="485">
        <f t="shared" ca="1" si="166"/>
        <v>0.63192129629629634</v>
      </c>
      <c r="Q672" s="484">
        <f t="shared" ca="1" si="167"/>
        <v>0.63206018518518525</v>
      </c>
      <c r="R672" s="486">
        <v>0.10000000149011612</v>
      </c>
      <c r="S672" s="486"/>
      <c r="T672">
        <v>23</v>
      </c>
      <c r="U672" s="469" t="str">
        <f t="shared" si="158"/>
        <v>C22-R22</v>
      </c>
      <c r="V672">
        <v>22</v>
      </c>
      <c r="W672" s="470" t="s">
        <v>493</v>
      </c>
      <c r="X672" s="470" t="s">
        <v>494</v>
      </c>
      <c r="Y672">
        <v>22</v>
      </c>
      <c r="Z672" s="400">
        <v>484</v>
      </c>
      <c r="AA672" s="502">
        <v>484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C22-R20</v>
      </c>
      <c r="D673" s="405">
        <v>0.46291666666666664</v>
      </c>
      <c r="E673" s="405">
        <v>0.46307870370370369</v>
      </c>
      <c r="F673" s="406">
        <f t="shared" si="160"/>
        <v>1.56</v>
      </c>
      <c r="G673" s="468">
        <f t="shared" si="160"/>
        <v>10.5</v>
      </c>
      <c r="H673" s="407">
        <f t="shared" si="160"/>
        <v>1.2</v>
      </c>
      <c r="I673" s="407">
        <f t="shared" si="161"/>
        <v>12.06</v>
      </c>
      <c r="J673" s="407">
        <f t="shared" si="157"/>
        <v>12.160000001490117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12.56</v>
      </c>
      <c r="N673" s="410">
        <f t="shared" si="165"/>
        <v>12.660000001490117</v>
      </c>
      <c r="O673" s="411"/>
      <c r="P673" s="485">
        <f t="shared" ca="1" si="166"/>
        <v>0.63231481481481489</v>
      </c>
      <c r="Q673" s="484">
        <f t="shared" ca="1" si="167"/>
        <v>0.63247685185185187</v>
      </c>
      <c r="R673" s="486">
        <v>0.10000000149011612</v>
      </c>
      <c r="S673" s="486"/>
      <c r="T673">
        <v>23</v>
      </c>
      <c r="U673" s="469" t="str">
        <f t="shared" si="158"/>
        <v>C22-R20</v>
      </c>
      <c r="V673">
        <v>22</v>
      </c>
      <c r="W673" s="470" t="s">
        <v>493</v>
      </c>
      <c r="X673" s="470" t="s">
        <v>494</v>
      </c>
      <c r="Y673">
        <v>20</v>
      </c>
      <c r="Z673" s="400">
        <v>484</v>
      </c>
      <c r="AA673" s="502">
        <v>484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C22-R18</v>
      </c>
      <c r="D674" s="405">
        <v>0.46317129629629628</v>
      </c>
      <c r="E674" s="405">
        <v>0.46331018518518519</v>
      </c>
      <c r="F674" s="406">
        <f t="shared" si="160"/>
        <v>1.56</v>
      </c>
      <c r="G674" s="468">
        <f t="shared" si="160"/>
        <v>10.5</v>
      </c>
      <c r="H674" s="407">
        <f t="shared" si="160"/>
        <v>1.2</v>
      </c>
      <c r="I674" s="407">
        <f t="shared" si="161"/>
        <v>12.06</v>
      </c>
      <c r="J674" s="407">
        <f t="shared" si="157"/>
        <v>12.160000001490117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12.56</v>
      </c>
      <c r="N674" s="410">
        <f t="shared" si="165"/>
        <v>12.660000001490117</v>
      </c>
      <c r="O674" s="411"/>
      <c r="P674" s="485">
        <f t="shared" ca="1" si="166"/>
        <v>0.63274305555555554</v>
      </c>
      <c r="Q674" s="484">
        <f t="shared" ca="1" si="167"/>
        <v>0.63289351851851849</v>
      </c>
      <c r="R674" s="486">
        <v>0.10000000149011612</v>
      </c>
      <c r="S674" s="486"/>
      <c r="T674">
        <v>23</v>
      </c>
      <c r="U674" s="469" t="str">
        <f t="shared" si="158"/>
        <v>C22-R18</v>
      </c>
      <c r="V674">
        <v>22</v>
      </c>
      <c r="W674" s="470" t="s">
        <v>493</v>
      </c>
      <c r="X674" s="470" t="s">
        <v>494</v>
      </c>
      <c r="Y674">
        <v>18</v>
      </c>
      <c r="Z674" s="400">
        <v>484</v>
      </c>
      <c r="AA674" s="502">
        <v>484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C22-R16</v>
      </c>
      <c r="D675" s="405">
        <v>0.4634490740740741</v>
      </c>
      <c r="E675" s="405">
        <v>0.46358796296296295</v>
      </c>
      <c r="F675" s="406">
        <f t="shared" ref="F675:H690" si="168">F674</f>
        <v>1.56</v>
      </c>
      <c r="G675" s="468">
        <f t="shared" si="168"/>
        <v>10.5</v>
      </c>
      <c r="H675" s="407">
        <f t="shared" si="168"/>
        <v>1.2</v>
      </c>
      <c r="I675" s="407">
        <f t="shared" si="161"/>
        <v>12.06</v>
      </c>
      <c r="J675" s="407">
        <f t="shared" si="157"/>
        <v>12.160000001490117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12.56</v>
      </c>
      <c r="N675" s="410">
        <f t="shared" si="165"/>
        <v>12.660000001490117</v>
      </c>
      <c r="O675" s="411"/>
      <c r="P675" s="485">
        <f t="shared" ca="1" si="166"/>
        <v>0.63313657407407409</v>
      </c>
      <c r="Q675" s="484">
        <f t="shared" ca="1" si="167"/>
        <v>0.63328703703703704</v>
      </c>
      <c r="R675" s="486">
        <v>0.10000000149011612</v>
      </c>
      <c r="S675" s="486"/>
      <c r="T675">
        <v>23</v>
      </c>
      <c r="U675" s="469" t="str">
        <f t="shared" si="158"/>
        <v>C22-R16</v>
      </c>
      <c r="V675">
        <v>22</v>
      </c>
      <c r="W675" s="470" t="s">
        <v>493</v>
      </c>
      <c r="X675" s="470" t="s">
        <v>494</v>
      </c>
      <c r="Y675">
        <v>16</v>
      </c>
      <c r="Z675" s="400">
        <v>484</v>
      </c>
      <c r="AA675" s="502">
        <v>484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C22-R14</v>
      </c>
      <c r="D676" s="405">
        <v>0.46369212962962963</v>
      </c>
      <c r="E676" s="405">
        <v>0.46385416666666668</v>
      </c>
      <c r="F676" s="406">
        <f t="shared" si="168"/>
        <v>1.56</v>
      </c>
      <c r="G676" s="468">
        <f t="shared" si="168"/>
        <v>10.5</v>
      </c>
      <c r="H676" s="407">
        <f t="shared" si="168"/>
        <v>1.2</v>
      </c>
      <c r="I676" s="407">
        <f t="shared" si="161"/>
        <v>12.06</v>
      </c>
      <c r="J676" s="407">
        <f t="shared" si="157"/>
        <v>12.160000001490117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12.56</v>
      </c>
      <c r="N676" s="410">
        <f t="shared" si="165"/>
        <v>12.660000001490117</v>
      </c>
      <c r="O676" s="411"/>
      <c r="P676" s="485">
        <f t="shared" ca="1" si="166"/>
        <v>0.63353009259259263</v>
      </c>
      <c r="Q676" s="484">
        <f t="shared" ca="1" si="167"/>
        <v>0.63366898148148154</v>
      </c>
      <c r="R676" s="486">
        <v>0.10000000149011612</v>
      </c>
      <c r="S676" s="486"/>
      <c r="T676">
        <v>23</v>
      </c>
      <c r="U676" s="469" t="str">
        <f t="shared" si="158"/>
        <v>C22-R14</v>
      </c>
      <c r="V676">
        <v>22</v>
      </c>
      <c r="W676" s="470" t="s">
        <v>493</v>
      </c>
      <c r="X676" s="470" t="s">
        <v>494</v>
      </c>
      <c r="Y676">
        <v>14</v>
      </c>
      <c r="Z676" s="400">
        <v>484</v>
      </c>
      <c r="AA676" s="502">
        <v>484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C22-R12</v>
      </c>
      <c r="D677" s="405">
        <v>0.46393518518518517</v>
      </c>
      <c r="E677" s="405">
        <v>0.46409722222222222</v>
      </c>
      <c r="F677" s="406">
        <f t="shared" si="168"/>
        <v>1.56</v>
      </c>
      <c r="G677" s="468">
        <f t="shared" si="168"/>
        <v>10.5</v>
      </c>
      <c r="H677" s="407">
        <f t="shared" si="168"/>
        <v>1.2</v>
      </c>
      <c r="I677" s="407">
        <f t="shared" si="161"/>
        <v>12.06</v>
      </c>
      <c r="J677" s="407">
        <f t="shared" si="157"/>
        <v>12.160000001490117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12.56</v>
      </c>
      <c r="N677" s="410">
        <f t="shared" si="165"/>
        <v>12.660000001490117</v>
      </c>
      <c r="O677" s="411"/>
      <c r="P677" s="485">
        <f t="shared" ca="1" si="166"/>
        <v>0.63391203703703713</v>
      </c>
      <c r="Q677" s="484">
        <f t="shared" ca="1" si="167"/>
        <v>0.63406250000000008</v>
      </c>
      <c r="R677" s="486">
        <v>0.10000000149011612</v>
      </c>
      <c r="S677" s="486"/>
      <c r="T677">
        <v>23</v>
      </c>
      <c r="U677" s="469" t="str">
        <f t="shared" si="158"/>
        <v>C22-R12</v>
      </c>
      <c r="V677">
        <v>22</v>
      </c>
      <c r="W677" s="470" t="s">
        <v>493</v>
      </c>
      <c r="X677" s="470" t="s">
        <v>494</v>
      </c>
      <c r="Y677">
        <v>12</v>
      </c>
      <c r="Z677" s="400">
        <v>484</v>
      </c>
      <c r="AA677" s="502">
        <v>484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C22-R10</v>
      </c>
      <c r="D678" s="405">
        <v>0.4642013888888889</v>
      </c>
      <c r="E678" s="405">
        <v>0.46434027777777775</v>
      </c>
      <c r="F678" s="406">
        <f t="shared" si="168"/>
        <v>1.56</v>
      </c>
      <c r="G678" s="468">
        <f t="shared" si="168"/>
        <v>10.5</v>
      </c>
      <c r="H678" s="407">
        <f t="shared" si="168"/>
        <v>1.2</v>
      </c>
      <c r="I678" s="407">
        <f t="shared" si="161"/>
        <v>12.06</v>
      </c>
      <c r="J678" s="407">
        <f t="shared" si="157"/>
        <v>12.160000001490117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12.56</v>
      </c>
      <c r="N678" s="410">
        <f t="shared" si="165"/>
        <v>12.660000001490117</v>
      </c>
      <c r="O678" s="411"/>
      <c r="P678" s="485">
        <f t="shared" ca="1" si="166"/>
        <v>0.63430555555555568</v>
      </c>
      <c r="Q678" s="484">
        <f t="shared" ca="1" si="167"/>
        <v>0.63444444444444459</v>
      </c>
      <c r="R678" s="486">
        <v>0.10000000149011612</v>
      </c>
      <c r="S678" s="486"/>
      <c r="T678">
        <v>23</v>
      </c>
      <c r="U678" s="469" t="str">
        <f t="shared" si="158"/>
        <v>C22-R10</v>
      </c>
      <c r="V678">
        <v>22</v>
      </c>
      <c r="W678" s="470" t="s">
        <v>493</v>
      </c>
      <c r="X678" s="470" t="s">
        <v>494</v>
      </c>
      <c r="Y678">
        <v>10</v>
      </c>
      <c r="Z678" s="400">
        <v>484</v>
      </c>
      <c r="AA678" s="502">
        <v>484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C22-R8</v>
      </c>
      <c r="D679" s="405">
        <v>0.46443287037037034</v>
      </c>
      <c r="E679" s="405">
        <v>0.46459490740740739</v>
      </c>
      <c r="F679" s="406">
        <f t="shared" si="168"/>
        <v>1.56</v>
      </c>
      <c r="G679" s="468">
        <f t="shared" si="168"/>
        <v>10.5</v>
      </c>
      <c r="H679" s="407">
        <f t="shared" si="168"/>
        <v>1.2</v>
      </c>
      <c r="I679" s="407">
        <f t="shared" si="161"/>
        <v>12.06</v>
      </c>
      <c r="J679" s="407">
        <f t="shared" si="157"/>
        <v>12.160000001490117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12.56</v>
      </c>
      <c r="N679" s="410">
        <f t="shared" si="165"/>
        <v>12.660000001490117</v>
      </c>
      <c r="O679" s="411"/>
      <c r="P679" s="485">
        <f t="shared" ca="1" si="166"/>
        <v>0.63471064814814826</v>
      </c>
      <c r="Q679" s="484">
        <f t="shared" ca="1" si="167"/>
        <v>0.63484953703703717</v>
      </c>
      <c r="R679" s="486">
        <v>0.10000000149011612</v>
      </c>
      <c r="S679" s="486"/>
      <c r="T679">
        <v>23</v>
      </c>
      <c r="U679" s="469" t="str">
        <f t="shared" si="158"/>
        <v>C22-R8</v>
      </c>
      <c r="V679">
        <v>22</v>
      </c>
      <c r="W679" s="470" t="s">
        <v>493</v>
      </c>
      <c r="X679" s="470" t="s">
        <v>494</v>
      </c>
      <c r="Y679">
        <v>8</v>
      </c>
      <c r="Z679" s="400">
        <v>484</v>
      </c>
      <c r="AA679" s="502">
        <v>484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C22-R6</v>
      </c>
      <c r="D680" s="405">
        <v>0.46471064814814816</v>
      </c>
      <c r="E680" s="405">
        <v>0.46488425925925925</v>
      </c>
      <c r="F680" s="406">
        <f t="shared" si="168"/>
        <v>1.56</v>
      </c>
      <c r="G680" s="468">
        <f t="shared" si="168"/>
        <v>10.5</v>
      </c>
      <c r="H680" s="407">
        <f t="shared" si="168"/>
        <v>1.2</v>
      </c>
      <c r="I680" s="407">
        <f t="shared" si="161"/>
        <v>12.06</v>
      </c>
      <c r="J680" s="407">
        <f t="shared" si="157"/>
        <v>12.160000001490117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12.56</v>
      </c>
      <c r="N680" s="410">
        <f t="shared" si="165"/>
        <v>12.660000001490117</v>
      </c>
      <c r="O680" s="411"/>
      <c r="P680" s="485">
        <f t="shared" ca="1" si="166"/>
        <v>0.63509259259259276</v>
      </c>
      <c r="Q680" s="484">
        <f t="shared" ca="1" si="167"/>
        <v>0.63524305555555571</v>
      </c>
      <c r="R680" s="486">
        <v>0.10000000149011612</v>
      </c>
      <c r="S680" s="486"/>
      <c r="T680">
        <v>23</v>
      </c>
      <c r="U680" s="469" t="str">
        <f t="shared" si="158"/>
        <v>C22-R6</v>
      </c>
      <c r="V680">
        <v>22</v>
      </c>
      <c r="W680" s="470" t="s">
        <v>493</v>
      </c>
      <c r="X680" s="470" t="s">
        <v>494</v>
      </c>
      <c r="Y680">
        <v>6</v>
      </c>
      <c r="Z680" s="400">
        <v>484</v>
      </c>
      <c r="AA680" s="502">
        <v>484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C22-R4</v>
      </c>
      <c r="D681" s="405">
        <v>0.46494212962962961</v>
      </c>
      <c r="E681" s="405">
        <v>0.46508101851851852</v>
      </c>
      <c r="F681" s="406">
        <f t="shared" si="168"/>
        <v>1.56</v>
      </c>
      <c r="G681" s="468">
        <f t="shared" si="168"/>
        <v>10.5</v>
      </c>
      <c r="H681" s="407">
        <f t="shared" si="168"/>
        <v>1.2</v>
      </c>
      <c r="I681" s="407">
        <f t="shared" si="161"/>
        <v>12.06</v>
      </c>
      <c r="J681" s="407">
        <f t="shared" si="157"/>
        <v>12.160000001490117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12.56</v>
      </c>
      <c r="N681" s="410">
        <f t="shared" si="165"/>
        <v>12.660000001490117</v>
      </c>
      <c r="O681" s="411"/>
      <c r="P681" s="485">
        <f t="shared" ca="1" si="166"/>
        <v>0.63547453703703716</v>
      </c>
      <c r="Q681" s="484">
        <f t="shared" ca="1" si="167"/>
        <v>0.63563657407407415</v>
      </c>
      <c r="R681" s="486">
        <v>0.10000000149011612</v>
      </c>
      <c r="S681" s="486"/>
      <c r="T681">
        <v>23</v>
      </c>
      <c r="U681" s="469" t="str">
        <f t="shared" si="158"/>
        <v>C22-R4</v>
      </c>
      <c r="V681">
        <v>22</v>
      </c>
      <c r="W681" s="470" t="s">
        <v>493</v>
      </c>
      <c r="X681" s="470" t="s">
        <v>494</v>
      </c>
      <c r="Y681">
        <v>4</v>
      </c>
      <c r="Z681" s="400">
        <v>484</v>
      </c>
      <c r="AA681" s="502">
        <v>484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C22-R2</v>
      </c>
      <c r="D682" s="405">
        <v>0.46521990740740743</v>
      </c>
      <c r="E682" s="405">
        <v>0.46537037037037038</v>
      </c>
      <c r="F682" s="406">
        <f t="shared" si="168"/>
        <v>1.56</v>
      </c>
      <c r="G682" s="468">
        <f t="shared" si="168"/>
        <v>10.5</v>
      </c>
      <c r="H682" s="407">
        <f t="shared" si="168"/>
        <v>1.2</v>
      </c>
      <c r="I682" s="407">
        <f t="shared" si="161"/>
        <v>12.06</v>
      </c>
      <c r="J682" s="407">
        <f t="shared" si="157"/>
        <v>12.160000001490117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12.56</v>
      </c>
      <c r="N682" s="410">
        <f t="shared" si="165"/>
        <v>12.660000001490117</v>
      </c>
      <c r="O682" s="411"/>
      <c r="P682" s="485">
        <f t="shared" ca="1" si="166"/>
        <v>0.63590277777777782</v>
      </c>
      <c r="Q682" s="484">
        <f t="shared" ca="1" si="167"/>
        <v>0.63605324074074077</v>
      </c>
      <c r="R682" s="486">
        <v>0.10000000149011612</v>
      </c>
      <c r="S682" s="486"/>
      <c r="T682">
        <v>23</v>
      </c>
      <c r="U682" s="469" t="str">
        <f t="shared" si="158"/>
        <v>C22-R2</v>
      </c>
      <c r="V682">
        <v>22</v>
      </c>
      <c r="W682" s="470" t="s">
        <v>493</v>
      </c>
      <c r="X682" s="470" t="s">
        <v>494</v>
      </c>
      <c r="Y682">
        <v>2</v>
      </c>
      <c r="Z682" s="400">
        <v>484</v>
      </c>
      <c r="AA682" s="502">
        <v>484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C23-R1</v>
      </c>
      <c r="D683" s="405">
        <v>0.46546296296296297</v>
      </c>
      <c r="E683" s="405">
        <v>0.46562500000000001</v>
      </c>
      <c r="F683" s="406">
        <f t="shared" si="168"/>
        <v>1.56</v>
      </c>
      <c r="G683" s="468">
        <f t="shared" si="168"/>
        <v>10.5</v>
      </c>
      <c r="H683" s="407">
        <f t="shared" si="168"/>
        <v>1.2</v>
      </c>
      <c r="I683" s="407">
        <f t="shared" si="161"/>
        <v>12.06</v>
      </c>
      <c r="J683" s="407">
        <f t="shared" si="157"/>
        <v>12.160000001490117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12.56</v>
      </c>
      <c r="N683" s="410">
        <f t="shared" si="165"/>
        <v>12.660000001490117</v>
      </c>
      <c r="O683" s="411"/>
      <c r="P683" s="485">
        <f t="shared" ca="1" si="166"/>
        <v>0.6363078703703704</v>
      </c>
      <c r="Q683" s="484">
        <f t="shared" ca="1" si="167"/>
        <v>0.63646990740740739</v>
      </c>
      <c r="R683" s="486">
        <v>0.10000000149011612</v>
      </c>
      <c r="S683" s="486"/>
      <c r="T683">
        <v>23</v>
      </c>
      <c r="U683" s="469" t="str">
        <f t="shared" si="158"/>
        <v>C23-R1</v>
      </c>
      <c r="V683">
        <v>23</v>
      </c>
      <c r="W683" s="470" t="s">
        <v>493</v>
      </c>
      <c r="X683" s="470" t="s">
        <v>494</v>
      </c>
      <c r="Y683">
        <v>1</v>
      </c>
      <c r="Z683" s="400">
        <v>484</v>
      </c>
      <c r="AA683" s="502">
        <v>484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C23-R3</v>
      </c>
      <c r="D684" s="405">
        <v>0.46572916666666669</v>
      </c>
      <c r="E684" s="405">
        <v>0.46586805555555555</v>
      </c>
      <c r="F684" s="406">
        <f t="shared" si="168"/>
        <v>1.56</v>
      </c>
      <c r="G684" s="468">
        <f t="shared" si="168"/>
        <v>10.5</v>
      </c>
      <c r="H684" s="407">
        <f t="shared" si="168"/>
        <v>1.2</v>
      </c>
      <c r="I684" s="407">
        <f t="shared" si="161"/>
        <v>12.06</v>
      </c>
      <c r="J684" s="407">
        <f t="shared" si="157"/>
        <v>12.160000001490117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12.56</v>
      </c>
      <c r="N684" s="410">
        <f t="shared" si="165"/>
        <v>12.660000001490117</v>
      </c>
      <c r="O684" s="411"/>
      <c r="P684" s="485">
        <f t="shared" ca="1" si="166"/>
        <v>0.63670138888888883</v>
      </c>
      <c r="Q684" s="484">
        <f t="shared" ca="1" si="167"/>
        <v>0.63684027777777774</v>
      </c>
      <c r="R684" s="486">
        <v>0.10000000149011612</v>
      </c>
      <c r="S684" s="486"/>
      <c r="T684">
        <v>23</v>
      </c>
      <c r="U684" s="469" t="str">
        <f t="shared" si="158"/>
        <v>C23-R3</v>
      </c>
      <c r="V684">
        <v>23</v>
      </c>
      <c r="W684" s="470" t="s">
        <v>493</v>
      </c>
      <c r="X684" s="470" t="s">
        <v>494</v>
      </c>
      <c r="Y684">
        <v>3</v>
      </c>
      <c r="Z684" s="400">
        <v>484</v>
      </c>
      <c r="AA684" s="502">
        <v>484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C23-R5</v>
      </c>
      <c r="D685" s="405">
        <v>0.46596064814814814</v>
      </c>
      <c r="E685" s="405">
        <v>0.46609953703703705</v>
      </c>
      <c r="F685" s="406">
        <f t="shared" si="168"/>
        <v>1.56</v>
      </c>
      <c r="G685" s="468">
        <f t="shared" si="168"/>
        <v>10.5</v>
      </c>
      <c r="H685" s="407">
        <f t="shared" si="168"/>
        <v>1.2</v>
      </c>
      <c r="I685" s="407">
        <f t="shared" si="161"/>
        <v>12.06</v>
      </c>
      <c r="J685" s="407">
        <f t="shared" si="157"/>
        <v>12.160000001490117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12.56</v>
      </c>
      <c r="N685" s="410">
        <f t="shared" si="165"/>
        <v>12.660000001490117</v>
      </c>
      <c r="O685" s="411"/>
      <c r="P685" s="485">
        <f t="shared" ca="1" si="166"/>
        <v>0.6371296296296296</v>
      </c>
      <c r="Q685" s="484">
        <f t="shared" ca="1" si="167"/>
        <v>0.63728009259259255</v>
      </c>
      <c r="R685" s="486">
        <v>0.10000000149011612</v>
      </c>
      <c r="S685" s="486"/>
      <c r="T685">
        <v>23</v>
      </c>
      <c r="U685" s="469" t="str">
        <f t="shared" si="158"/>
        <v>C23-R5</v>
      </c>
      <c r="V685">
        <v>23</v>
      </c>
      <c r="W685" s="470" t="s">
        <v>493</v>
      </c>
      <c r="X685" s="470" t="s">
        <v>494</v>
      </c>
      <c r="Y685">
        <v>5</v>
      </c>
      <c r="Z685" s="400">
        <v>484</v>
      </c>
      <c r="AA685" s="502">
        <v>484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C23-R7</v>
      </c>
      <c r="D686" s="405">
        <v>0.46621527777777777</v>
      </c>
      <c r="E686" s="405">
        <v>0.46635416666666668</v>
      </c>
      <c r="F686" s="406">
        <f t="shared" si="168"/>
        <v>1.56</v>
      </c>
      <c r="G686" s="468">
        <f t="shared" si="168"/>
        <v>10.5</v>
      </c>
      <c r="H686" s="407">
        <f t="shared" si="168"/>
        <v>1.2</v>
      </c>
      <c r="I686" s="407">
        <f t="shared" si="161"/>
        <v>12.06</v>
      </c>
      <c r="J686" s="407">
        <f t="shared" si="157"/>
        <v>12.160000001490117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12.56</v>
      </c>
      <c r="N686" s="410">
        <f t="shared" si="165"/>
        <v>12.660000001490117</v>
      </c>
      <c r="O686" s="411"/>
      <c r="P686" s="485">
        <f t="shared" ca="1" si="166"/>
        <v>0.63754629629629622</v>
      </c>
      <c r="Q686" s="484">
        <f t="shared" ca="1" si="167"/>
        <v>0.63768518518518513</v>
      </c>
      <c r="R686" s="486">
        <v>0.10000000149011612</v>
      </c>
      <c r="S686" s="486"/>
      <c r="T686">
        <v>23</v>
      </c>
      <c r="U686" s="469" t="str">
        <f t="shared" si="158"/>
        <v>C23-R7</v>
      </c>
      <c r="V686">
        <v>23</v>
      </c>
      <c r="W686" s="470" t="s">
        <v>493</v>
      </c>
      <c r="X686" s="470" t="s">
        <v>494</v>
      </c>
      <c r="Y686">
        <v>7</v>
      </c>
      <c r="Z686" s="400">
        <v>484</v>
      </c>
      <c r="AA686" s="502">
        <v>484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C23-R9</v>
      </c>
      <c r="D687" s="405">
        <v>0.4664699074074074</v>
      </c>
      <c r="E687" s="405">
        <v>0.46664351851851854</v>
      </c>
      <c r="F687" s="406">
        <f t="shared" si="168"/>
        <v>1.56</v>
      </c>
      <c r="G687" s="468">
        <f t="shared" si="168"/>
        <v>10.5</v>
      </c>
      <c r="H687" s="407">
        <f t="shared" si="168"/>
        <v>1.2</v>
      </c>
      <c r="I687" s="407">
        <f t="shared" si="161"/>
        <v>12.06</v>
      </c>
      <c r="J687" s="407">
        <f t="shared" si="157"/>
        <v>12.160000001490117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12.56</v>
      </c>
      <c r="N687" s="410">
        <f t="shared" si="165"/>
        <v>12.660000001490117</v>
      </c>
      <c r="O687" s="411"/>
      <c r="P687" s="485">
        <f t="shared" ca="1" si="166"/>
        <v>0.63791666666666658</v>
      </c>
      <c r="Q687" s="484">
        <f t="shared" ca="1" si="167"/>
        <v>0.63809027777777771</v>
      </c>
      <c r="R687" s="486">
        <v>0.10000000149011612</v>
      </c>
      <c r="S687" s="486"/>
      <c r="T687">
        <v>23</v>
      </c>
      <c r="U687" s="469" t="str">
        <f t="shared" si="158"/>
        <v>C23-R9</v>
      </c>
      <c r="V687">
        <v>23</v>
      </c>
      <c r="W687" s="470" t="s">
        <v>493</v>
      </c>
      <c r="X687" s="470" t="s">
        <v>494</v>
      </c>
      <c r="Y687">
        <v>9</v>
      </c>
      <c r="Z687" s="400">
        <v>484</v>
      </c>
      <c r="AA687" s="502">
        <v>484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C23-R11</v>
      </c>
      <c r="D688" s="405">
        <v>0.46674768518518517</v>
      </c>
      <c r="E688" s="405">
        <v>0.46688657407407408</v>
      </c>
      <c r="F688" s="406">
        <f t="shared" si="168"/>
        <v>1.56</v>
      </c>
      <c r="G688" s="468">
        <f t="shared" si="168"/>
        <v>10.5</v>
      </c>
      <c r="H688" s="407">
        <f t="shared" si="168"/>
        <v>1.2</v>
      </c>
      <c r="I688" s="407">
        <f t="shared" si="161"/>
        <v>12.06</v>
      </c>
      <c r="J688" s="407">
        <f t="shared" si="157"/>
        <v>12.160000001490117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12.56</v>
      </c>
      <c r="N688" s="410">
        <f t="shared" si="165"/>
        <v>12.660000001490117</v>
      </c>
      <c r="O688" s="411"/>
      <c r="P688" s="485">
        <f t="shared" ca="1" si="166"/>
        <v>0.63833333333333331</v>
      </c>
      <c r="Q688" s="484">
        <f t="shared" ca="1" si="167"/>
        <v>0.63847222222222222</v>
      </c>
      <c r="R688" s="486">
        <v>0.10000000149011612</v>
      </c>
      <c r="S688" s="486"/>
      <c r="T688">
        <v>23</v>
      </c>
      <c r="U688" s="469" t="str">
        <f t="shared" si="158"/>
        <v>C23-R11</v>
      </c>
      <c r="V688">
        <v>23</v>
      </c>
      <c r="W688" s="470" t="s">
        <v>493</v>
      </c>
      <c r="X688" s="470" t="s">
        <v>494</v>
      </c>
      <c r="Y688">
        <v>11</v>
      </c>
      <c r="Z688" s="400">
        <v>484</v>
      </c>
      <c r="AA688" s="502">
        <v>484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C23-R13</v>
      </c>
      <c r="D689" s="405">
        <v>0.46703703703703703</v>
      </c>
      <c r="E689" s="405">
        <v>0.46718749999999998</v>
      </c>
      <c r="F689" s="406">
        <f t="shared" si="168"/>
        <v>1.56</v>
      </c>
      <c r="G689" s="468">
        <f t="shared" si="168"/>
        <v>10.5</v>
      </c>
      <c r="H689" s="407">
        <f t="shared" si="168"/>
        <v>1.2</v>
      </c>
      <c r="I689" s="407">
        <f t="shared" si="161"/>
        <v>12.06</v>
      </c>
      <c r="J689" s="407">
        <f t="shared" si="157"/>
        <v>12.160000001490117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12.56</v>
      </c>
      <c r="N689" s="410">
        <f t="shared" si="165"/>
        <v>12.660000001490117</v>
      </c>
      <c r="O689" s="411"/>
      <c r="P689" s="485">
        <f t="shared" ca="1" si="166"/>
        <v>0.63870370370370366</v>
      </c>
      <c r="Q689" s="484">
        <f t="shared" ca="1" si="167"/>
        <v>0.63885416666666661</v>
      </c>
      <c r="R689" s="486">
        <v>0.10000000149011612</v>
      </c>
      <c r="S689" s="486"/>
      <c r="T689">
        <v>23</v>
      </c>
      <c r="U689" s="469" t="str">
        <f t="shared" si="158"/>
        <v>C23-R13</v>
      </c>
      <c r="V689">
        <v>23</v>
      </c>
      <c r="W689" s="470" t="s">
        <v>493</v>
      </c>
      <c r="X689" s="470" t="s">
        <v>494</v>
      </c>
      <c r="Y689">
        <v>13</v>
      </c>
      <c r="Z689" s="400">
        <v>484</v>
      </c>
      <c r="AA689" s="502">
        <v>484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C23-R15</v>
      </c>
      <c r="D690" s="405">
        <v>0.46729166666666666</v>
      </c>
      <c r="E690" s="405">
        <v>0.46744212962962961</v>
      </c>
      <c r="F690" s="406">
        <f t="shared" si="168"/>
        <v>1.56</v>
      </c>
      <c r="G690" s="468">
        <f t="shared" si="168"/>
        <v>10.5</v>
      </c>
      <c r="H690" s="407">
        <f t="shared" si="168"/>
        <v>1.2</v>
      </c>
      <c r="I690" s="407">
        <f t="shared" si="161"/>
        <v>12.06</v>
      </c>
      <c r="J690" s="407">
        <f t="shared" si="157"/>
        <v>12.160000001490117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12.56</v>
      </c>
      <c r="N690" s="410">
        <f t="shared" si="165"/>
        <v>12.660000001490117</v>
      </c>
      <c r="O690" s="411"/>
      <c r="P690" s="485">
        <f t="shared" ca="1" si="166"/>
        <v>0.63913194444444443</v>
      </c>
      <c r="Q690" s="484">
        <f t="shared" ca="1" si="167"/>
        <v>0.63930555555555557</v>
      </c>
      <c r="R690" s="486">
        <v>0.10000000149011612</v>
      </c>
      <c r="S690" s="486"/>
      <c r="T690">
        <v>23</v>
      </c>
      <c r="U690" s="469" t="str">
        <f t="shared" si="158"/>
        <v>C23-R15</v>
      </c>
      <c r="V690">
        <v>23</v>
      </c>
      <c r="W690" s="470" t="s">
        <v>493</v>
      </c>
      <c r="X690" s="470" t="s">
        <v>494</v>
      </c>
      <c r="Y690">
        <v>15</v>
      </c>
      <c r="Z690" s="400">
        <v>484</v>
      </c>
      <c r="AA690" s="502">
        <v>484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C23-R17</v>
      </c>
      <c r="D691" s="405">
        <v>0.46754629629629629</v>
      </c>
      <c r="E691" s="405">
        <v>0.46769675925925924</v>
      </c>
      <c r="F691" s="406">
        <f t="shared" ref="F691:H706" si="169">F690</f>
        <v>1.56</v>
      </c>
      <c r="G691" s="468">
        <f t="shared" si="169"/>
        <v>10.5</v>
      </c>
      <c r="H691" s="407">
        <f t="shared" si="169"/>
        <v>1.2</v>
      </c>
      <c r="I691" s="407">
        <f t="shared" si="161"/>
        <v>12.06</v>
      </c>
      <c r="J691" s="407">
        <f t="shared" si="157"/>
        <v>12.160000001490117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12.56</v>
      </c>
      <c r="N691" s="410">
        <f t="shared" si="165"/>
        <v>12.660000001490117</v>
      </c>
      <c r="O691" s="411"/>
      <c r="P691" s="485">
        <f t="shared" ca="1" si="166"/>
        <v>0.63959490740740743</v>
      </c>
      <c r="Q691" s="484">
        <f t="shared" ca="1" si="167"/>
        <v>0.63974537037037038</v>
      </c>
      <c r="R691" s="486">
        <v>0.10000000149011612</v>
      </c>
      <c r="S691" s="486"/>
      <c r="T691">
        <v>23</v>
      </c>
      <c r="U691" s="469" t="str">
        <f t="shared" si="158"/>
        <v>C23-R17</v>
      </c>
      <c r="V691">
        <v>23</v>
      </c>
      <c r="W691" s="470" t="s">
        <v>493</v>
      </c>
      <c r="X691" s="470" t="s">
        <v>494</v>
      </c>
      <c r="Y691">
        <v>17</v>
      </c>
      <c r="Z691" s="400">
        <v>484</v>
      </c>
      <c r="AA691" s="502">
        <v>484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C23-R19</v>
      </c>
      <c r="D692" s="405">
        <v>0.46781250000000002</v>
      </c>
      <c r="E692" s="405">
        <v>0.46797453703703706</v>
      </c>
      <c r="F692" s="406">
        <f t="shared" si="169"/>
        <v>1.56</v>
      </c>
      <c r="G692" s="468">
        <f t="shared" si="169"/>
        <v>10.5</v>
      </c>
      <c r="H692" s="407">
        <f t="shared" si="169"/>
        <v>1.2</v>
      </c>
      <c r="I692" s="407">
        <f t="shared" si="161"/>
        <v>12.06</v>
      </c>
      <c r="J692" s="407">
        <f t="shared" si="157"/>
        <v>12.160000001490117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12.56</v>
      </c>
      <c r="N692" s="410">
        <f t="shared" si="165"/>
        <v>12.660000001490117</v>
      </c>
      <c r="O692" s="411"/>
      <c r="P692" s="485">
        <f t="shared" ca="1" si="166"/>
        <v>0.63997685185185182</v>
      </c>
      <c r="Q692" s="484">
        <f t="shared" ca="1" si="167"/>
        <v>0.64012731481481477</v>
      </c>
      <c r="R692" s="486">
        <v>0.10000000149011612</v>
      </c>
      <c r="S692" s="486"/>
      <c r="T692">
        <v>23</v>
      </c>
      <c r="U692" s="469" t="str">
        <f t="shared" si="158"/>
        <v>C23-R19</v>
      </c>
      <c r="V692">
        <v>23</v>
      </c>
      <c r="W692" s="470" t="s">
        <v>493</v>
      </c>
      <c r="X692" s="470" t="s">
        <v>494</v>
      </c>
      <c r="Y692">
        <v>19</v>
      </c>
      <c r="Z692" s="400">
        <v>484</v>
      </c>
      <c r="AA692" s="502">
        <v>484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C23-R21</v>
      </c>
      <c r="D693" s="405">
        <v>0.46810185185185182</v>
      </c>
      <c r="E693" s="405">
        <v>0.46826388888888887</v>
      </c>
      <c r="F693" s="406">
        <f t="shared" si="169"/>
        <v>1.56</v>
      </c>
      <c r="G693" s="468">
        <f t="shared" si="169"/>
        <v>10.5</v>
      </c>
      <c r="H693" s="407">
        <f t="shared" si="169"/>
        <v>1.2</v>
      </c>
      <c r="I693" s="407">
        <f t="shared" si="161"/>
        <v>12.06</v>
      </c>
      <c r="J693" s="407">
        <f t="shared" si="157"/>
        <v>12.160000001490117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12.56</v>
      </c>
      <c r="N693" s="410">
        <f t="shared" si="165"/>
        <v>12.660000001490117</v>
      </c>
      <c r="O693" s="411"/>
      <c r="P693" s="485">
        <f t="shared" ca="1" si="166"/>
        <v>0.64041666666666663</v>
      </c>
      <c r="Q693" s="484">
        <f t="shared" ca="1" si="167"/>
        <v>0.64059027777777777</v>
      </c>
      <c r="R693" s="486">
        <v>0.10000000149011612</v>
      </c>
      <c r="S693" s="486"/>
      <c r="T693">
        <v>23</v>
      </c>
      <c r="U693" s="469" t="str">
        <f t="shared" si="158"/>
        <v>C23-R21</v>
      </c>
      <c r="V693">
        <v>23</v>
      </c>
      <c r="W693" s="470" t="s">
        <v>493</v>
      </c>
      <c r="X693" s="470" t="s">
        <v>494</v>
      </c>
      <c r="Y693">
        <v>21</v>
      </c>
      <c r="Z693" s="400">
        <v>484</v>
      </c>
      <c r="AA693" s="502">
        <v>484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C23-R23</v>
      </c>
      <c r="D694" s="405">
        <v>0.46837962962962965</v>
      </c>
      <c r="E694" s="405">
        <v>0.4685300925925926</v>
      </c>
      <c r="F694" s="406">
        <f t="shared" si="169"/>
        <v>1.56</v>
      </c>
      <c r="G694" s="468">
        <f t="shared" si="169"/>
        <v>10.5</v>
      </c>
      <c r="H694" s="407">
        <f t="shared" si="169"/>
        <v>1.2</v>
      </c>
      <c r="I694" s="407">
        <f t="shared" si="161"/>
        <v>12.06</v>
      </c>
      <c r="J694" s="407">
        <f t="shared" si="157"/>
        <v>12.160000001490117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12.56</v>
      </c>
      <c r="N694" s="410">
        <f t="shared" si="165"/>
        <v>12.660000001490117</v>
      </c>
      <c r="O694" s="411"/>
      <c r="P694" s="485">
        <f t="shared" ca="1" si="166"/>
        <v>0.64086805555555559</v>
      </c>
      <c r="Q694" s="484">
        <f t="shared" ca="1" si="167"/>
        <v>0.64103009259259258</v>
      </c>
      <c r="R694" s="486">
        <v>0.10000000149011612</v>
      </c>
      <c r="S694" s="486"/>
      <c r="T694">
        <v>23</v>
      </c>
      <c r="U694" s="469" t="str">
        <f t="shared" si="158"/>
        <v>C23-R23</v>
      </c>
      <c r="V694">
        <v>23</v>
      </c>
      <c r="W694" s="470" t="s">
        <v>493</v>
      </c>
      <c r="X694" s="470" t="s">
        <v>494</v>
      </c>
      <c r="Y694">
        <v>23</v>
      </c>
      <c r="Z694" s="400">
        <v>484</v>
      </c>
      <c r="AA694" s="502">
        <v>484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C23-R25</v>
      </c>
      <c r="D695" s="405">
        <v>0.46861111111111109</v>
      </c>
      <c r="E695" s="405">
        <v>0.46877314814814813</v>
      </c>
      <c r="F695" s="406">
        <f t="shared" si="169"/>
        <v>1.56</v>
      </c>
      <c r="G695" s="468">
        <f t="shared" si="169"/>
        <v>10.5</v>
      </c>
      <c r="H695" s="407">
        <f t="shared" si="169"/>
        <v>1.2</v>
      </c>
      <c r="I695" s="407">
        <f t="shared" si="161"/>
        <v>12.06</v>
      </c>
      <c r="J695" s="407">
        <f t="shared" si="157"/>
        <v>12.160000001490117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12.56</v>
      </c>
      <c r="N695" s="410">
        <f t="shared" si="165"/>
        <v>12.660000001490117</v>
      </c>
      <c r="O695" s="411"/>
      <c r="P695" s="485">
        <f t="shared" ca="1" si="166"/>
        <v>0.64127314814814818</v>
      </c>
      <c r="Q695" s="484">
        <f t="shared" ca="1" si="167"/>
        <v>0.64144675925925931</v>
      </c>
      <c r="R695" s="486">
        <v>0.10000000149011612</v>
      </c>
      <c r="S695" s="486"/>
      <c r="T695">
        <v>23</v>
      </c>
      <c r="U695" s="469" t="str">
        <f t="shared" si="158"/>
        <v>C23-R25</v>
      </c>
      <c r="V695">
        <v>23</v>
      </c>
      <c r="W695" s="470" t="s">
        <v>493</v>
      </c>
      <c r="X695" s="470" t="s">
        <v>494</v>
      </c>
      <c r="Y695">
        <v>25</v>
      </c>
      <c r="Z695" s="400">
        <v>484</v>
      </c>
      <c r="AA695" s="502">
        <v>484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C23-R27</v>
      </c>
      <c r="D696" s="405">
        <v>0.46888888888888891</v>
      </c>
      <c r="E696" s="405">
        <v>0.4690509259259259</v>
      </c>
      <c r="F696" s="406">
        <f t="shared" si="169"/>
        <v>1.56</v>
      </c>
      <c r="G696" s="468">
        <f t="shared" si="169"/>
        <v>10.5</v>
      </c>
      <c r="H696" s="407">
        <f t="shared" si="169"/>
        <v>1.2</v>
      </c>
      <c r="I696" s="407">
        <f t="shared" si="161"/>
        <v>12.06</v>
      </c>
      <c r="J696" s="407">
        <f t="shared" si="157"/>
        <v>12.160000001490117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12.56</v>
      </c>
      <c r="N696" s="410">
        <f t="shared" si="165"/>
        <v>12.660000001490117</v>
      </c>
      <c r="O696" s="411"/>
      <c r="P696" s="485">
        <f t="shared" ca="1" si="166"/>
        <v>0.64168981481481491</v>
      </c>
      <c r="Q696" s="484">
        <f t="shared" ca="1" si="167"/>
        <v>0.64184027777777786</v>
      </c>
      <c r="R696" s="486">
        <v>0.10000000149011612</v>
      </c>
      <c r="S696" s="486"/>
      <c r="T696">
        <v>23</v>
      </c>
      <c r="U696" s="469" t="str">
        <f t="shared" si="158"/>
        <v>C23-R27</v>
      </c>
      <c r="V696">
        <v>23</v>
      </c>
      <c r="W696" s="470" t="s">
        <v>493</v>
      </c>
      <c r="X696" s="470" t="s">
        <v>494</v>
      </c>
      <c r="Y696">
        <v>27</v>
      </c>
      <c r="Z696" s="400">
        <v>484</v>
      </c>
      <c r="AA696" s="502">
        <v>484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C23-R29</v>
      </c>
      <c r="D697" s="405">
        <v>0.46914351851851854</v>
      </c>
      <c r="E697" s="405">
        <v>0.46929398148148149</v>
      </c>
      <c r="F697" s="406">
        <f t="shared" si="169"/>
        <v>1.56</v>
      </c>
      <c r="G697" s="468">
        <f t="shared" si="169"/>
        <v>10.5</v>
      </c>
      <c r="H697" s="407">
        <f t="shared" si="169"/>
        <v>1.2</v>
      </c>
      <c r="I697" s="407">
        <f t="shared" si="161"/>
        <v>12.06</v>
      </c>
      <c r="J697" s="407">
        <f t="shared" si="157"/>
        <v>12.160000001490117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12.56</v>
      </c>
      <c r="N697" s="410">
        <f t="shared" si="165"/>
        <v>12.660000001490117</v>
      </c>
      <c r="O697" s="411"/>
      <c r="P697" s="485">
        <f t="shared" ca="1" si="166"/>
        <v>0.6420717592592593</v>
      </c>
      <c r="Q697" s="484">
        <f t="shared" ca="1" si="167"/>
        <v>0.64223379629629629</v>
      </c>
      <c r="R697" s="486">
        <v>0.10000000149011612</v>
      </c>
      <c r="S697" s="486"/>
      <c r="T697">
        <v>23</v>
      </c>
      <c r="U697" s="469" t="str">
        <f t="shared" si="158"/>
        <v>C23-R29</v>
      </c>
      <c r="V697">
        <v>23</v>
      </c>
      <c r="W697" s="470" t="s">
        <v>493</v>
      </c>
      <c r="X697" s="470" t="s">
        <v>494</v>
      </c>
      <c r="Y697">
        <v>29</v>
      </c>
      <c r="Z697" s="400">
        <v>484</v>
      </c>
      <c r="AA697" s="502">
        <v>484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C23-R31</v>
      </c>
      <c r="D698" s="405">
        <v>0.46938657407407408</v>
      </c>
      <c r="E698" s="405">
        <v>0.46956018518518516</v>
      </c>
      <c r="F698" s="406">
        <f t="shared" si="169"/>
        <v>1.56</v>
      </c>
      <c r="G698" s="468">
        <f t="shared" si="169"/>
        <v>10.5</v>
      </c>
      <c r="H698" s="407">
        <f t="shared" si="169"/>
        <v>1.2</v>
      </c>
      <c r="I698" s="407">
        <f t="shared" si="161"/>
        <v>12.06</v>
      </c>
      <c r="J698" s="407">
        <f t="shared" si="157"/>
        <v>12.160000001490117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12.56</v>
      </c>
      <c r="N698" s="410">
        <f t="shared" si="165"/>
        <v>12.660000001490117</v>
      </c>
      <c r="O698" s="411"/>
      <c r="P698" s="485">
        <f t="shared" ca="1" si="166"/>
        <v>0.64251157407407411</v>
      </c>
      <c r="Q698" s="484">
        <f t="shared" ca="1" si="167"/>
        <v>0.64265046296296302</v>
      </c>
      <c r="R698" s="486">
        <v>0.10000000149011612</v>
      </c>
      <c r="S698" s="486"/>
      <c r="T698">
        <v>23</v>
      </c>
      <c r="U698" s="469" t="str">
        <f t="shared" si="158"/>
        <v>C23-R31</v>
      </c>
      <c r="V698">
        <v>23</v>
      </c>
      <c r="W698" s="470" t="s">
        <v>493</v>
      </c>
      <c r="X698" s="470" t="s">
        <v>494</v>
      </c>
      <c r="Y698">
        <v>31</v>
      </c>
      <c r="Z698" s="400">
        <v>484</v>
      </c>
      <c r="AA698" s="502">
        <v>484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C23-R33</v>
      </c>
      <c r="D699" s="405">
        <v>0.46962962962962962</v>
      </c>
      <c r="E699" s="405">
        <v>0.46980324074074076</v>
      </c>
      <c r="F699" s="406">
        <f t="shared" si="169"/>
        <v>1.56</v>
      </c>
      <c r="G699" s="468">
        <f t="shared" si="169"/>
        <v>10.5</v>
      </c>
      <c r="H699" s="407">
        <f t="shared" si="169"/>
        <v>1.2</v>
      </c>
      <c r="I699" s="407">
        <f t="shared" si="161"/>
        <v>12.06</v>
      </c>
      <c r="J699" s="407">
        <f t="shared" si="157"/>
        <v>12.160000001490117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12.56</v>
      </c>
      <c r="N699" s="410">
        <f t="shared" si="165"/>
        <v>12.660000001490117</v>
      </c>
      <c r="O699" s="411"/>
      <c r="P699" s="485">
        <f t="shared" ca="1" si="166"/>
        <v>0.64292824074074084</v>
      </c>
      <c r="Q699" s="484">
        <f t="shared" ca="1" si="167"/>
        <v>0.64306712962962975</v>
      </c>
      <c r="R699" s="486">
        <v>0.10000000149011612</v>
      </c>
      <c r="S699" s="486"/>
      <c r="T699">
        <v>23</v>
      </c>
      <c r="U699" s="469" t="str">
        <f t="shared" si="158"/>
        <v>C23-R33</v>
      </c>
      <c r="V699">
        <v>23</v>
      </c>
      <c r="W699" s="470" t="s">
        <v>493</v>
      </c>
      <c r="X699" s="470" t="s">
        <v>494</v>
      </c>
      <c r="Y699">
        <v>33</v>
      </c>
      <c r="Z699" s="400">
        <v>484</v>
      </c>
      <c r="AA699" s="502">
        <v>484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C23-R35</v>
      </c>
      <c r="D700" s="405">
        <v>0.46989583333333335</v>
      </c>
      <c r="E700" s="405">
        <v>0.4700347222222222</v>
      </c>
      <c r="F700" s="406">
        <f t="shared" si="169"/>
        <v>1.56</v>
      </c>
      <c r="G700" s="468">
        <f t="shared" si="169"/>
        <v>10.5</v>
      </c>
      <c r="H700" s="407">
        <f t="shared" si="169"/>
        <v>1.2</v>
      </c>
      <c r="I700" s="407">
        <f t="shared" si="161"/>
        <v>12.06</v>
      </c>
      <c r="J700" s="407">
        <f t="shared" si="157"/>
        <v>12.160000001490117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12.56</v>
      </c>
      <c r="N700" s="410">
        <f t="shared" si="165"/>
        <v>12.660000001490117</v>
      </c>
      <c r="O700" s="411"/>
      <c r="P700" s="485">
        <f t="shared" ca="1" si="166"/>
        <v>0.64331018518518535</v>
      </c>
      <c r="Q700" s="484">
        <f t="shared" ca="1" si="167"/>
        <v>0.64347222222222233</v>
      </c>
      <c r="R700" s="486">
        <v>0.10000000149011612</v>
      </c>
      <c r="S700" s="486"/>
      <c r="T700">
        <v>23</v>
      </c>
      <c r="U700" s="469" t="str">
        <f t="shared" si="158"/>
        <v>C23-R35</v>
      </c>
      <c r="V700">
        <v>23</v>
      </c>
      <c r="W700" s="470" t="s">
        <v>493</v>
      </c>
      <c r="X700" s="470" t="s">
        <v>494</v>
      </c>
      <c r="Y700">
        <v>35</v>
      </c>
      <c r="Z700" s="400">
        <v>484</v>
      </c>
      <c r="AA700" s="502">
        <v>484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C23-R37</v>
      </c>
      <c r="D701" s="405">
        <v>0.47016203703703702</v>
      </c>
      <c r="E701" s="405">
        <v>0.47031250000000002</v>
      </c>
      <c r="F701" s="406">
        <f t="shared" si="169"/>
        <v>1.56</v>
      </c>
      <c r="G701" s="468">
        <f t="shared" si="169"/>
        <v>10.5</v>
      </c>
      <c r="H701" s="407">
        <f t="shared" si="169"/>
        <v>1.2</v>
      </c>
      <c r="I701" s="407">
        <f t="shared" si="161"/>
        <v>12.06</v>
      </c>
      <c r="J701" s="407">
        <f t="shared" si="157"/>
        <v>12.160000001490117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12.56</v>
      </c>
      <c r="N701" s="410">
        <f t="shared" si="165"/>
        <v>12.660000001490117</v>
      </c>
      <c r="O701" s="411"/>
      <c r="P701" s="485">
        <f t="shared" ca="1" si="166"/>
        <v>0.64373842592592601</v>
      </c>
      <c r="Q701" s="484">
        <f t="shared" ca="1" si="167"/>
        <v>0.64388888888888896</v>
      </c>
      <c r="R701" s="486">
        <v>0.10000000149011612</v>
      </c>
      <c r="S701" s="486"/>
      <c r="T701">
        <v>23</v>
      </c>
      <c r="U701" s="469" t="str">
        <f t="shared" si="158"/>
        <v>C23-R37</v>
      </c>
      <c r="V701">
        <v>23</v>
      </c>
      <c r="W701" s="470" t="s">
        <v>493</v>
      </c>
      <c r="X701" s="470" t="s">
        <v>494</v>
      </c>
      <c r="Y701">
        <v>37</v>
      </c>
      <c r="Z701" s="400">
        <v>484</v>
      </c>
      <c r="AA701" s="502">
        <v>484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C23-R39</v>
      </c>
      <c r="D702" s="405">
        <v>0.47042824074074074</v>
      </c>
      <c r="E702" s="405">
        <v>0.47059027777777779</v>
      </c>
      <c r="F702" s="406">
        <f t="shared" si="169"/>
        <v>1.56</v>
      </c>
      <c r="G702" s="468">
        <f t="shared" si="169"/>
        <v>10.5</v>
      </c>
      <c r="H702" s="407">
        <f t="shared" si="169"/>
        <v>1.2</v>
      </c>
      <c r="I702" s="407">
        <f t="shared" si="161"/>
        <v>12.06</v>
      </c>
      <c r="J702" s="407">
        <f t="shared" si="157"/>
        <v>12.160000001490117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12.56</v>
      </c>
      <c r="N702" s="410">
        <f t="shared" si="165"/>
        <v>12.660000001490117</v>
      </c>
      <c r="O702" s="411"/>
      <c r="P702" s="485">
        <f t="shared" ca="1" si="166"/>
        <v>0.64413194444444455</v>
      </c>
      <c r="Q702" s="484">
        <f t="shared" ca="1" si="167"/>
        <v>0.64427083333333346</v>
      </c>
      <c r="R702" s="486">
        <v>0.10000000149011612</v>
      </c>
      <c r="S702" s="486"/>
      <c r="T702">
        <v>23</v>
      </c>
      <c r="U702" s="469" t="str">
        <f t="shared" si="158"/>
        <v>C23-R39</v>
      </c>
      <c r="V702">
        <v>23</v>
      </c>
      <c r="W702" s="470" t="s">
        <v>493</v>
      </c>
      <c r="X702" s="470" t="s">
        <v>494</v>
      </c>
      <c r="Y702">
        <v>39</v>
      </c>
      <c r="Z702" s="400">
        <v>484</v>
      </c>
      <c r="AA702" s="502">
        <v>484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C23-R41</v>
      </c>
      <c r="D703" s="405">
        <v>0.47070601851851851</v>
      </c>
      <c r="E703" s="405">
        <v>0.47087962962962965</v>
      </c>
      <c r="F703" s="406">
        <f t="shared" si="169"/>
        <v>1.56</v>
      </c>
      <c r="G703" s="468">
        <f t="shared" si="169"/>
        <v>10.5</v>
      </c>
      <c r="H703" s="407">
        <f t="shared" si="169"/>
        <v>1.2</v>
      </c>
      <c r="I703" s="407">
        <f t="shared" si="161"/>
        <v>12.06</v>
      </c>
      <c r="J703" s="407">
        <f t="shared" si="157"/>
        <v>12.160000001490117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12.56</v>
      </c>
      <c r="N703" s="410">
        <f t="shared" si="165"/>
        <v>12.660000001490117</v>
      </c>
      <c r="O703" s="411"/>
      <c r="P703" s="485">
        <f t="shared" ca="1" si="166"/>
        <v>0.64456018518518532</v>
      </c>
      <c r="Q703" s="484">
        <f t="shared" ca="1" si="167"/>
        <v>0.64471064814814827</v>
      </c>
      <c r="R703" s="486">
        <v>0.10000000149011612</v>
      </c>
      <c r="S703" s="486"/>
      <c r="T703">
        <v>23</v>
      </c>
      <c r="U703" s="469" t="str">
        <f t="shared" si="158"/>
        <v>C23-R41</v>
      </c>
      <c r="V703">
        <v>23</v>
      </c>
      <c r="W703" s="470" t="s">
        <v>493</v>
      </c>
      <c r="X703" s="470" t="s">
        <v>494</v>
      </c>
      <c r="Y703">
        <v>41</v>
      </c>
      <c r="Z703" s="400">
        <v>484</v>
      </c>
      <c r="AA703" s="502">
        <v>484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C23-R43</v>
      </c>
      <c r="D704" s="405">
        <v>0.47099537037037037</v>
      </c>
      <c r="E704" s="405">
        <v>0.47114583333333332</v>
      </c>
      <c r="F704" s="406">
        <f t="shared" si="169"/>
        <v>1.56</v>
      </c>
      <c r="G704" s="468">
        <f t="shared" si="169"/>
        <v>10.5</v>
      </c>
      <c r="H704" s="407">
        <f t="shared" si="169"/>
        <v>1.2</v>
      </c>
      <c r="I704" s="407">
        <f t="shared" si="161"/>
        <v>12.06</v>
      </c>
      <c r="J704" s="407">
        <f t="shared" si="157"/>
        <v>12.160000001490117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12.56</v>
      </c>
      <c r="N704" s="410">
        <f t="shared" si="165"/>
        <v>12.660000001490117</v>
      </c>
      <c r="O704" s="411"/>
      <c r="P704" s="485">
        <f t="shared" ca="1" si="166"/>
        <v>0.6449652777777779</v>
      </c>
      <c r="Q704" s="484">
        <f t="shared" ca="1" si="167"/>
        <v>0.64510416666666681</v>
      </c>
      <c r="R704" s="486">
        <v>0.10000000149011612</v>
      </c>
      <c r="S704" s="486"/>
      <c r="T704">
        <v>23</v>
      </c>
      <c r="U704" s="469" t="str">
        <f t="shared" si="158"/>
        <v>C23-R43</v>
      </c>
      <c r="V704">
        <v>23</v>
      </c>
      <c r="W704" s="470" t="s">
        <v>493</v>
      </c>
      <c r="X704" s="470" t="s">
        <v>494</v>
      </c>
      <c r="Y704">
        <v>43</v>
      </c>
      <c r="Z704" s="400">
        <v>484</v>
      </c>
      <c r="AA704" s="502">
        <v>484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C23-R45</v>
      </c>
      <c r="D705" s="405">
        <v>0.47125</v>
      </c>
      <c r="E705" s="405">
        <v>0.47142361111111108</v>
      </c>
      <c r="F705" s="406">
        <f t="shared" si="169"/>
        <v>1.56</v>
      </c>
      <c r="G705" s="468">
        <f t="shared" si="169"/>
        <v>10.5</v>
      </c>
      <c r="H705" s="407">
        <f t="shared" si="169"/>
        <v>1.2</v>
      </c>
      <c r="I705" s="407">
        <f t="shared" si="161"/>
        <v>12.06</v>
      </c>
      <c r="J705" s="407">
        <f t="shared" si="157"/>
        <v>12.160000001490117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12.56</v>
      </c>
      <c r="N705" s="410">
        <f t="shared" si="165"/>
        <v>12.660000001490117</v>
      </c>
      <c r="O705" s="411"/>
      <c r="P705" s="485">
        <f t="shared" ca="1" si="166"/>
        <v>0.64537037037037048</v>
      </c>
      <c r="Q705" s="484">
        <f t="shared" ca="1" si="167"/>
        <v>0.64554398148148162</v>
      </c>
      <c r="R705" s="486">
        <v>0.10000000149011612</v>
      </c>
      <c r="S705" s="486"/>
      <c r="T705">
        <v>23</v>
      </c>
      <c r="U705" s="469" t="str">
        <f t="shared" si="158"/>
        <v>C23-R45</v>
      </c>
      <c r="V705">
        <v>23</v>
      </c>
      <c r="W705" s="470" t="s">
        <v>493</v>
      </c>
      <c r="X705" s="470" t="s">
        <v>494</v>
      </c>
      <c r="Y705">
        <v>45</v>
      </c>
      <c r="Z705" s="400">
        <v>484</v>
      </c>
      <c r="AA705" s="502">
        <v>484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C23-R47</v>
      </c>
      <c r="D706" s="405">
        <v>0.47151620370370373</v>
      </c>
      <c r="E706" s="405">
        <v>0.47165509259259258</v>
      </c>
      <c r="F706" s="406">
        <f t="shared" si="169"/>
        <v>1.56</v>
      </c>
      <c r="G706" s="468">
        <f t="shared" si="169"/>
        <v>10.5</v>
      </c>
      <c r="H706" s="407">
        <f t="shared" si="169"/>
        <v>1.2</v>
      </c>
      <c r="I706" s="407">
        <f t="shared" si="161"/>
        <v>12.06</v>
      </c>
      <c r="J706" s="407">
        <f t="shared" si="157"/>
        <v>12.160000001490117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12.56</v>
      </c>
      <c r="N706" s="410">
        <f t="shared" si="165"/>
        <v>12.660000001490117</v>
      </c>
      <c r="O706" s="411"/>
      <c r="P706" s="485">
        <f t="shared" ca="1" si="166"/>
        <v>0.64578703703703721</v>
      </c>
      <c r="Q706" s="484">
        <f t="shared" ca="1" si="167"/>
        <v>0.6459490740740742</v>
      </c>
      <c r="R706" s="486">
        <v>0.10000000149011612</v>
      </c>
      <c r="S706" s="486"/>
      <c r="T706">
        <v>23</v>
      </c>
      <c r="U706" s="469" t="str">
        <f t="shared" si="158"/>
        <v>C23-R47</v>
      </c>
      <c r="V706">
        <v>23</v>
      </c>
      <c r="W706" s="470" t="s">
        <v>493</v>
      </c>
      <c r="X706" s="470" t="s">
        <v>494</v>
      </c>
      <c r="Y706">
        <v>47</v>
      </c>
      <c r="Z706" s="400">
        <v>484</v>
      </c>
      <c r="AA706" s="502">
        <v>484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C23-R49</v>
      </c>
      <c r="D707" s="405">
        <v>0.47177083333333331</v>
      </c>
      <c r="E707" s="405">
        <v>0.47193287037037035</v>
      </c>
      <c r="F707" s="406">
        <f t="shared" ref="F707:H722" si="170">F706</f>
        <v>1.56</v>
      </c>
      <c r="G707" s="468">
        <f t="shared" si="170"/>
        <v>10.5</v>
      </c>
      <c r="H707" s="407">
        <f t="shared" si="170"/>
        <v>1.2</v>
      </c>
      <c r="I707" s="407">
        <f t="shared" si="161"/>
        <v>12.06</v>
      </c>
      <c r="J707" s="407">
        <f t="shared" si="157"/>
        <v>12.160000001490117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12.56</v>
      </c>
      <c r="N707" s="410">
        <f t="shared" si="165"/>
        <v>12.660000001490117</v>
      </c>
      <c r="O707" s="411"/>
      <c r="P707" s="485">
        <f t="shared" ca="1" si="166"/>
        <v>0.64621527777777787</v>
      </c>
      <c r="Q707" s="484">
        <f t="shared" ca="1" si="167"/>
        <v>0.64638888888888901</v>
      </c>
      <c r="R707" s="486">
        <v>0.10000000149011612</v>
      </c>
      <c r="S707" s="486"/>
      <c r="T707">
        <v>23</v>
      </c>
      <c r="U707" s="469" t="str">
        <f t="shared" si="158"/>
        <v>C23-R49</v>
      </c>
      <c r="V707">
        <v>23</v>
      </c>
      <c r="W707" s="470" t="s">
        <v>493</v>
      </c>
      <c r="X707" s="470" t="s">
        <v>494</v>
      </c>
      <c r="Y707">
        <v>49</v>
      </c>
      <c r="Z707" s="400">
        <v>484</v>
      </c>
      <c r="AA707" s="502">
        <v>484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C23-R51</v>
      </c>
      <c r="D708" s="405">
        <v>0.47202546296296294</v>
      </c>
      <c r="E708" s="405">
        <v>0.47217592592592594</v>
      </c>
      <c r="F708" s="406">
        <f t="shared" si="170"/>
        <v>1.56</v>
      </c>
      <c r="G708" s="468">
        <f t="shared" si="170"/>
        <v>10.5</v>
      </c>
      <c r="H708" s="407">
        <f t="shared" si="170"/>
        <v>1.2</v>
      </c>
      <c r="I708" s="407">
        <f t="shared" si="161"/>
        <v>12.06</v>
      </c>
      <c r="J708" s="407">
        <f t="shared" si="157"/>
        <v>12.160000001490117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12.56</v>
      </c>
      <c r="N708" s="410">
        <f t="shared" si="165"/>
        <v>12.660000001490117</v>
      </c>
      <c r="O708" s="411"/>
      <c r="P708" s="485">
        <f t="shared" ca="1" si="166"/>
        <v>0.64662037037037046</v>
      </c>
      <c r="Q708" s="484">
        <f t="shared" ca="1" si="167"/>
        <v>0.64679398148148159</v>
      </c>
      <c r="R708" s="486">
        <v>0.10000000149011612</v>
      </c>
      <c r="S708" s="486"/>
      <c r="T708">
        <v>23</v>
      </c>
      <c r="U708" s="469" t="str">
        <f t="shared" si="158"/>
        <v>C23-R51</v>
      </c>
      <c r="V708">
        <v>23</v>
      </c>
      <c r="W708" s="470" t="s">
        <v>493</v>
      </c>
      <c r="X708" s="470" t="s">
        <v>494</v>
      </c>
      <c r="Y708">
        <v>51</v>
      </c>
      <c r="Z708" s="400">
        <v>484</v>
      </c>
      <c r="AA708" s="502">
        <v>484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C23-R53</v>
      </c>
      <c r="D709" s="405">
        <v>0.4723148148148148</v>
      </c>
      <c r="E709" s="405">
        <v>0.47247685185185184</v>
      </c>
      <c r="F709" s="406">
        <f t="shared" si="170"/>
        <v>1.56</v>
      </c>
      <c r="G709" s="468">
        <f t="shared" si="170"/>
        <v>10.5</v>
      </c>
      <c r="H709" s="407">
        <f t="shared" si="170"/>
        <v>1.2</v>
      </c>
      <c r="I709" s="407">
        <f t="shared" si="161"/>
        <v>12.06</v>
      </c>
      <c r="J709" s="407">
        <f t="shared" si="157"/>
        <v>12.160000001490117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12.56</v>
      </c>
      <c r="N709" s="410">
        <f t="shared" si="165"/>
        <v>12.660000001490117</v>
      </c>
      <c r="O709" s="411"/>
      <c r="P709" s="485">
        <f t="shared" ca="1" si="166"/>
        <v>0.64702546296296304</v>
      </c>
      <c r="Q709" s="484">
        <f t="shared" ca="1" si="167"/>
        <v>0.64718750000000003</v>
      </c>
      <c r="R709" s="486">
        <v>0.10000000149011612</v>
      </c>
      <c r="S709" s="486"/>
      <c r="T709">
        <v>23</v>
      </c>
      <c r="U709" s="469" t="str">
        <f t="shared" si="158"/>
        <v>C23-R53</v>
      </c>
      <c r="V709">
        <v>23</v>
      </c>
      <c r="W709" s="470" t="s">
        <v>493</v>
      </c>
      <c r="X709" s="470" t="s">
        <v>494</v>
      </c>
      <c r="Y709">
        <v>53</v>
      </c>
      <c r="Z709" s="400">
        <v>484</v>
      </c>
      <c r="AA709" s="502">
        <v>484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C23-R55</v>
      </c>
      <c r="D710" s="405">
        <v>0.47255787037037039</v>
      </c>
      <c r="E710" s="405">
        <v>0.47273148148148147</v>
      </c>
      <c r="F710" s="406">
        <f t="shared" si="170"/>
        <v>1.56</v>
      </c>
      <c r="G710" s="468">
        <f t="shared" si="170"/>
        <v>10.5</v>
      </c>
      <c r="H710" s="407">
        <f t="shared" si="170"/>
        <v>1.2</v>
      </c>
      <c r="I710" s="407">
        <f t="shared" si="161"/>
        <v>12.06</v>
      </c>
      <c r="J710" s="407">
        <f t="shared" si="157"/>
        <v>12.160000001490117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12.56</v>
      </c>
      <c r="N710" s="410">
        <f t="shared" si="165"/>
        <v>12.660000001490117</v>
      </c>
      <c r="O710" s="411"/>
      <c r="P710" s="485">
        <f t="shared" ca="1" si="166"/>
        <v>0.6474537037037037</v>
      </c>
      <c r="Q710" s="484">
        <f t="shared" ca="1" si="167"/>
        <v>0.64761574074074069</v>
      </c>
      <c r="R710" s="486">
        <v>0.10000000149011612</v>
      </c>
      <c r="S710" s="486"/>
      <c r="T710">
        <v>23</v>
      </c>
      <c r="U710" s="469" t="str">
        <f t="shared" si="158"/>
        <v>C23-R55</v>
      </c>
      <c r="V710">
        <v>23</v>
      </c>
      <c r="W710" s="470" t="s">
        <v>493</v>
      </c>
      <c r="X710" s="470" t="s">
        <v>494</v>
      </c>
      <c r="Y710">
        <v>55</v>
      </c>
      <c r="Z710" s="400">
        <v>484</v>
      </c>
      <c r="AA710" s="502">
        <v>484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C23-R57</v>
      </c>
      <c r="D711" s="405">
        <v>0.47283564814814816</v>
      </c>
      <c r="E711" s="405">
        <v>0.4729976851851852</v>
      </c>
      <c r="F711" s="406">
        <f t="shared" si="170"/>
        <v>1.56</v>
      </c>
      <c r="G711" s="468">
        <f t="shared" si="170"/>
        <v>10.5</v>
      </c>
      <c r="H711" s="407">
        <f t="shared" si="170"/>
        <v>1.2</v>
      </c>
      <c r="I711" s="407">
        <f t="shared" si="161"/>
        <v>12.06</v>
      </c>
      <c r="J711" s="407">
        <f t="shared" si="157"/>
        <v>12.160000001490117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12.56</v>
      </c>
      <c r="N711" s="410">
        <f t="shared" si="165"/>
        <v>12.660000001490117</v>
      </c>
      <c r="O711" s="411"/>
      <c r="P711" s="485">
        <f t="shared" ca="1" si="166"/>
        <v>0.64790509259259255</v>
      </c>
      <c r="Q711" s="484">
        <f t="shared" ca="1" si="167"/>
        <v>0.64804398148148146</v>
      </c>
      <c r="R711" s="486">
        <v>0.10000000149011612</v>
      </c>
      <c r="S711" s="486"/>
      <c r="T711">
        <v>23</v>
      </c>
      <c r="U711" s="469" t="str">
        <f t="shared" si="158"/>
        <v>C23-R57</v>
      </c>
      <c r="V711">
        <v>23</v>
      </c>
      <c r="W711" s="470" t="s">
        <v>493</v>
      </c>
      <c r="X711" s="470" t="s">
        <v>494</v>
      </c>
      <c r="Y711">
        <v>57</v>
      </c>
      <c r="Z711" s="400">
        <v>484</v>
      </c>
      <c r="AA711" s="502">
        <v>484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C24-R56</v>
      </c>
      <c r="D712" s="405">
        <v>0.47311342592592592</v>
      </c>
      <c r="E712" s="405">
        <v>0.47326388888888887</v>
      </c>
      <c r="F712" s="406">
        <f t="shared" si="170"/>
        <v>1.56</v>
      </c>
      <c r="G712" s="468">
        <f t="shared" si="170"/>
        <v>10.5</v>
      </c>
      <c r="H712" s="407">
        <f t="shared" si="170"/>
        <v>1.2</v>
      </c>
      <c r="I712" s="407">
        <f t="shared" si="161"/>
        <v>12.06</v>
      </c>
      <c r="J712" s="407">
        <f t="shared" si="157"/>
        <v>12.160000001490117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12.56</v>
      </c>
      <c r="N712" s="410">
        <f t="shared" si="165"/>
        <v>12.660000001490117</v>
      </c>
      <c r="O712" s="411"/>
      <c r="P712" s="485">
        <f t="shared" ca="1" si="166"/>
        <v>0.64831018518518513</v>
      </c>
      <c r="Q712" s="484">
        <f t="shared" ca="1" si="167"/>
        <v>0.64846064814814808</v>
      </c>
      <c r="R712" s="486">
        <v>0.10000000149011612</v>
      </c>
      <c r="S712" s="486"/>
      <c r="T712">
        <v>23</v>
      </c>
      <c r="U712" s="469" t="str">
        <f t="shared" si="158"/>
        <v>C24-R56</v>
      </c>
      <c r="V712">
        <v>24</v>
      </c>
      <c r="W712" s="470" t="s">
        <v>493</v>
      </c>
      <c r="X712" s="470" t="s">
        <v>494</v>
      </c>
      <c r="Y712">
        <v>56</v>
      </c>
      <c r="Z712" s="400">
        <v>484</v>
      </c>
      <c r="AA712" s="502">
        <v>484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C24-R54</v>
      </c>
      <c r="D713" s="405">
        <v>0.47339120370370369</v>
      </c>
      <c r="E713" s="405">
        <v>0.47354166666666669</v>
      </c>
      <c r="F713" s="406">
        <f t="shared" si="170"/>
        <v>1.56</v>
      </c>
      <c r="G713" s="468">
        <f t="shared" si="170"/>
        <v>10.5</v>
      </c>
      <c r="H713" s="407">
        <f t="shared" si="170"/>
        <v>1.2</v>
      </c>
      <c r="I713" s="407">
        <f t="shared" si="161"/>
        <v>12.06</v>
      </c>
      <c r="J713" s="407">
        <f t="shared" si="157"/>
        <v>12.160000001490117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12.56</v>
      </c>
      <c r="N713" s="410">
        <f t="shared" si="165"/>
        <v>12.660000001490117</v>
      </c>
      <c r="O713" s="411"/>
      <c r="P713" s="485">
        <f t="shared" ca="1" si="166"/>
        <v>0.64872685185185175</v>
      </c>
      <c r="Q713" s="484">
        <f t="shared" ca="1" si="167"/>
        <v>0.64890046296296289</v>
      </c>
      <c r="R713" s="486">
        <v>0.10000000149011612</v>
      </c>
      <c r="S713" s="486"/>
      <c r="T713">
        <v>23</v>
      </c>
      <c r="U713" s="469" t="str">
        <f t="shared" si="158"/>
        <v>C24-R54</v>
      </c>
      <c r="V713">
        <v>24</v>
      </c>
      <c r="W713" s="470" t="s">
        <v>493</v>
      </c>
      <c r="X713" s="470" t="s">
        <v>494</v>
      </c>
      <c r="Y713">
        <v>54</v>
      </c>
      <c r="Z713" s="400">
        <v>484</v>
      </c>
      <c r="AA713" s="502">
        <v>484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C24-R52</v>
      </c>
      <c r="D714" s="405">
        <v>0.47362268518518519</v>
      </c>
      <c r="E714" s="405">
        <v>0.47378472222222223</v>
      </c>
      <c r="F714" s="406">
        <f t="shared" si="170"/>
        <v>1.56</v>
      </c>
      <c r="G714" s="468">
        <f t="shared" si="170"/>
        <v>10.5</v>
      </c>
      <c r="H714" s="407">
        <f t="shared" si="170"/>
        <v>1.2</v>
      </c>
      <c r="I714" s="407">
        <f t="shared" si="161"/>
        <v>12.06</v>
      </c>
      <c r="J714" s="407">
        <f t="shared" si="157"/>
        <v>12.160000001490117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12.56</v>
      </c>
      <c r="N714" s="410">
        <f t="shared" si="165"/>
        <v>12.660000001490117</v>
      </c>
      <c r="O714" s="411"/>
      <c r="P714" s="485">
        <f t="shared" ca="1" si="166"/>
        <v>0.64915509259259252</v>
      </c>
      <c r="Q714" s="484">
        <f t="shared" ca="1" si="167"/>
        <v>0.64930555555555547</v>
      </c>
      <c r="R714" s="486">
        <v>0.10000000149011612</v>
      </c>
      <c r="S714" s="486"/>
      <c r="T714">
        <v>23</v>
      </c>
      <c r="U714" s="469" t="str">
        <f t="shared" si="158"/>
        <v>C24-R52</v>
      </c>
      <c r="V714">
        <v>24</v>
      </c>
      <c r="W714" s="470" t="s">
        <v>493</v>
      </c>
      <c r="X714" s="470" t="s">
        <v>494</v>
      </c>
      <c r="Y714">
        <v>52</v>
      </c>
      <c r="Z714" s="400">
        <v>484</v>
      </c>
      <c r="AA714" s="502">
        <v>484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C24-R50</v>
      </c>
      <c r="D715" s="405">
        <v>0.47391203703703705</v>
      </c>
      <c r="E715" s="405">
        <v>0.4740509259259259</v>
      </c>
      <c r="F715" s="406">
        <f t="shared" si="170"/>
        <v>1.56</v>
      </c>
      <c r="G715" s="468">
        <f t="shared" si="170"/>
        <v>10.5</v>
      </c>
      <c r="H715" s="407">
        <f t="shared" si="170"/>
        <v>1.2</v>
      </c>
      <c r="I715" s="407">
        <f t="shared" si="161"/>
        <v>12.06</v>
      </c>
      <c r="J715" s="407">
        <f t="shared" si="157"/>
        <v>12.160000001490117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12.56</v>
      </c>
      <c r="N715" s="410">
        <f t="shared" si="165"/>
        <v>12.660000001490117</v>
      </c>
      <c r="O715" s="411"/>
      <c r="P715" s="485">
        <f t="shared" ca="1" si="166"/>
        <v>0.64954861111111106</v>
      </c>
      <c r="Q715" s="484">
        <f t="shared" ca="1" si="167"/>
        <v>0.6497222222222222</v>
      </c>
      <c r="R715" s="486">
        <v>0.10000000149011612</v>
      </c>
      <c r="S715" s="486"/>
      <c r="T715">
        <v>23</v>
      </c>
      <c r="U715" s="469" t="str">
        <f t="shared" si="158"/>
        <v>C24-R50</v>
      </c>
      <c r="V715">
        <v>24</v>
      </c>
      <c r="W715" s="470" t="s">
        <v>493</v>
      </c>
      <c r="X715" s="470" t="s">
        <v>494</v>
      </c>
      <c r="Y715">
        <v>50</v>
      </c>
      <c r="Z715" s="400">
        <v>484</v>
      </c>
      <c r="AA715" s="502">
        <v>484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C24-R48</v>
      </c>
      <c r="D716" s="405">
        <v>0.47414351851851849</v>
      </c>
      <c r="E716" s="405">
        <v>0.47430555555555554</v>
      </c>
      <c r="F716" s="406">
        <f t="shared" si="170"/>
        <v>1.56</v>
      </c>
      <c r="G716" s="468">
        <f t="shared" si="170"/>
        <v>10.5</v>
      </c>
      <c r="H716" s="407">
        <f t="shared" si="170"/>
        <v>1.2</v>
      </c>
      <c r="I716" s="407">
        <f t="shared" si="161"/>
        <v>12.06</v>
      </c>
      <c r="J716" s="407">
        <f t="shared" si="157"/>
        <v>12.160000001490117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12.56</v>
      </c>
      <c r="N716" s="410">
        <f t="shared" si="165"/>
        <v>12.660000001490117</v>
      </c>
      <c r="O716" s="411"/>
      <c r="P716" s="485">
        <f t="shared" ca="1" si="166"/>
        <v>0.64998842592592587</v>
      </c>
      <c r="Q716" s="484">
        <f t="shared" ca="1" si="167"/>
        <v>0.65013888888888882</v>
      </c>
      <c r="R716" s="486">
        <v>0.10000000149011612</v>
      </c>
      <c r="S716" s="486"/>
      <c r="T716">
        <v>23</v>
      </c>
      <c r="U716" s="469" t="str">
        <f t="shared" si="158"/>
        <v>C24-R48</v>
      </c>
      <c r="V716">
        <v>24</v>
      </c>
      <c r="W716" s="470" t="s">
        <v>493</v>
      </c>
      <c r="X716" s="470" t="s">
        <v>494</v>
      </c>
      <c r="Y716">
        <v>48</v>
      </c>
      <c r="Z716" s="400">
        <v>484</v>
      </c>
      <c r="AA716" s="502">
        <v>484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C24-R46</v>
      </c>
      <c r="D717" s="405">
        <v>0.47439814814814812</v>
      </c>
      <c r="E717" s="405">
        <v>0.47456018518518517</v>
      </c>
      <c r="F717" s="406">
        <f t="shared" si="170"/>
        <v>1.56</v>
      </c>
      <c r="G717" s="468">
        <f t="shared" si="170"/>
        <v>10.5</v>
      </c>
      <c r="H717" s="407">
        <f t="shared" si="170"/>
        <v>1.2</v>
      </c>
      <c r="I717" s="407">
        <f t="shared" si="161"/>
        <v>12.06</v>
      </c>
      <c r="J717" s="407">
        <f t="shared" si="157"/>
        <v>12.160000001490117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12.56</v>
      </c>
      <c r="N717" s="410">
        <f t="shared" si="165"/>
        <v>12.660000001490117</v>
      </c>
      <c r="O717" s="411"/>
      <c r="P717" s="485">
        <f t="shared" ca="1" si="166"/>
        <v>0.65039351851851845</v>
      </c>
      <c r="Q717" s="484">
        <f t="shared" ca="1" si="167"/>
        <v>0.6505439814814814</v>
      </c>
      <c r="R717" s="486">
        <v>0.10000000149011612</v>
      </c>
      <c r="S717" s="486"/>
      <c r="T717">
        <v>23</v>
      </c>
      <c r="U717" s="469" t="str">
        <f t="shared" si="158"/>
        <v>C24-R46</v>
      </c>
      <c r="V717">
        <v>24</v>
      </c>
      <c r="W717" s="470" t="s">
        <v>493</v>
      </c>
      <c r="X717" s="470" t="s">
        <v>494</v>
      </c>
      <c r="Y717">
        <v>46</v>
      </c>
      <c r="Z717" s="400">
        <v>484</v>
      </c>
      <c r="AA717" s="502">
        <v>484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C24-R44</v>
      </c>
      <c r="D718" s="405">
        <v>0.47462962962962962</v>
      </c>
      <c r="E718" s="405">
        <v>0.47480324074074076</v>
      </c>
      <c r="F718" s="406">
        <f t="shared" si="170"/>
        <v>1.56</v>
      </c>
      <c r="G718" s="468">
        <f t="shared" si="170"/>
        <v>10.5</v>
      </c>
      <c r="H718" s="407">
        <f t="shared" si="170"/>
        <v>1.2</v>
      </c>
      <c r="I718" s="407">
        <f t="shared" si="161"/>
        <v>12.06</v>
      </c>
      <c r="J718" s="407">
        <f t="shared" si="157"/>
        <v>12.160000001490117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12.56</v>
      </c>
      <c r="N718" s="410">
        <f t="shared" si="165"/>
        <v>12.660000001490117</v>
      </c>
      <c r="O718" s="411"/>
      <c r="P718" s="485">
        <f t="shared" ca="1" si="166"/>
        <v>0.65081018518518507</v>
      </c>
      <c r="Q718" s="484">
        <f t="shared" ca="1" si="167"/>
        <v>0.65098379629629621</v>
      </c>
      <c r="R718" s="486">
        <v>0.10000000149011612</v>
      </c>
      <c r="S718" s="486"/>
      <c r="T718">
        <v>23</v>
      </c>
      <c r="U718" s="469" t="str">
        <f t="shared" si="158"/>
        <v>C24-R44</v>
      </c>
      <c r="V718">
        <v>24</v>
      </c>
      <c r="W718" s="470" t="s">
        <v>493</v>
      </c>
      <c r="X718" s="470" t="s">
        <v>494</v>
      </c>
      <c r="Y718">
        <v>44</v>
      </c>
      <c r="Z718" s="400">
        <v>484</v>
      </c>
      <c r="AA718" s="502">
        <v>484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C24-R42</v>
      </c>
      <c r="D719" s="405">
        <v>0.47487268518518516</v>
      </c>
      <c r="E719" s="405">
        <v>0.47502314814814817</v>
      </c>
      <c r="F719" s="406">
        <f t="shared" si="170"/>
        <v>1.56</v>
      </c>
      <c r="G719" s="468">
        <f t="shared" si="170"/>
        <v>10.5</v>
      </c>
      <c r="H719" s="407">
        <f t="shared" si="170"/>
        <v>1.2</v>
      </c>
      <c r="I719" s="407">
        <f t="shared" si="161"/>
        <v>12.06</v>
      </c>
      <c r="J719" s="407">
        <f t="shared" si="157"/>
        <v>12.160000001490117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12.56</v>
      </c>
      <c r="N719" s="410">
        <f t="shared" si="165"/>
        <v>12.660000001490117</v>
      </c>
      <c r="O719" s="411"/>
      <c r="P719" s="485">
        <f t="shared" ca="1" si="166"/>
        <v>0.65126157407407403</v>
      </c>
      <c r="Q719" s="484">
        <f t="shared" ca="1" si="167"/>
        <v>0.65140046296296295</v>
      </c>
      <c r="R719" s="486">
        <v>0.10000000149011612</v>
      </c>
      <c r="S719" s="486"/>
      <c r="T719">
        <v>23</v>
      </c>
      <c r="U719" s="469" t="str">
        <f t="shared" si="158"/>
        <v>C24-R42</v>
      </c>
      <c r="V719">
        <v>24</v>
      </c>
      <c r="W719" s="470" t="s">
        <v>493</v>
      </c>
      <c r="X719" s="470" t="s">
        <v>494</v>
      </c>
      <c r="Y719">
        <v>42</v>
      </c>
      <c r="Z719" s="400">
        <v>484</v>
      </c>
      <c r="AA719" s="502">
        <v>484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C24-R40</v>
      </c>
      <c r="D720" s="405">
        <v>0.47516203703703702</v>
      </c>
      <c r="E720" s="405">
        <v>0.47533564814814816</v>
      </c>
      <c r="F720" s="406">
        <f t="shared" si="170"/>
        <v>1.56</v>
      </c>
      <c r="G720" s="468">
        <f t="shared" si="170"/>
        <v>10.5</v>
      </c>
      <c r="H720" s="407">
        <f t="shared" si="170"/>
        <v>1.2</v>
      </c>
      <c r="I720" s="407">
        <f t="shared" si="161"/>
        <v>12.06</v>
      </c>
      <c r="J720" s="407">
        <f t="shared" si="157"/>
        <v>12.160000001490117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12.56</v>
      </c>
      <c r="N720" s="410">
        <f t="shared" si="165"/>
        <v>12.660000001490117</v>
      </c>
      <c r="O720" s="411"/>
      <c r="P720" s="485">
        <f t="shared" ca="1" si="166"/>
        <v>0.65163194444444439</v>
      </c>
      <c r="Q720" s="484">
        <f t="shared" ca="1" si="167"/>
        <v>0.65178240740740734</v>
      </c>
      <c r="R720" s="486">
        <v>0.10000000149011612</v>
      </c>
      <c r="S720" s="486"/>
      <c r="T720">
        <v>23</v>
      </c>
      <c r="U720" s="469" t="str">
        <f t="shared" si="158"/>
        <v>C24-R40</v>
      </c>
      <c r="V720">
        <v>24</v>
      </c>
      <c r="W720" s="470" t="s">
        <v>493</v>
      </c>
      <c r="X720" s="470" t="s">
        <v>494</v>
      </c>
      <c r="Y720">
        <v>40</v>
      </c>
      <c r="Z720" s="400">
        <v>484</v>
      </c>
      <c r="AA720" s="502">
        <v>484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C24-R38</v>
      </c>
      <c r="D721" s="405">
        <v>0.47545138888888888</v>
      </c>
      <c r="E721" s="405">
        <v>0.47560185185185183</v>
      </c>
      <c r="F721" s="406">
        <f t="shared" si="170"/>
        <v>1.56</v>
      </c>
      <c r="G721" s="468">
        <f t="shared" si="170"/>
        <v>10.5</v>
      </c>
      <c r="H721" s="407">
        <f t="shared" si="170"/>
        <v>1.2</v>
      </c>
      <c r="I721" s="407">
        <f t="shared" si="161"/>
        <v>12.06</v>
      </c>
      <c r="J721" s="407">
        <f t="shared" si="157"/>
        <v>12.160000001490117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12.56</v>
      </c>
      <c r="N721" s="410">
        <f t="shared" si="165"/>
        <v>12.660000001490117</v>
      </c>
      <c r="O721" s="411"/>
      <c r="P721" s="485">
        <f t="shared" ca="1" si="166"/>
        <v>0.65203703703703697</v>
      </c>
      <c r="Q721" s="484">
        <f t="shared" ca="1" si="167"/>
        <v>0.65219907407407396</v>
      </c>
      <c r="R721" s="486">
        <v>0.10000000149011612</v>
      </c>
      <c r="S721" s="486"/>
      <c r="T721">
        <v>23</v>
      </c>
      <c r="U721" s="469" t="str">
        <f t="shared" si="158"/>
        <v>C24-R38</v>
      </c>
      <c r="V721">
        <v>24</v>
      </c>
      <c r="W721" s="470" t="s">
        <v>493</v>
      </c>
      <c r="X721" s="470" t="s">
        <v>494</v>
      </c>
      <c r="Y721">
        <v>38</v>
      </c>
      <c r="Z721" s="400">
        <v>484</v>
      </c>
      <c r="AA721" s="502">
        <v>484</v>
      </c>
    </row>
    <row r="722" spans="1:27" ht="12.6" customHeight="1">
      <c r="A722" s="403">
        <f t="shared" si="159"/>
        <v>706</v>
      </c>
      <c r="B722" s="572"/>
      <c r="C722" s="404" t="str">
        <f t="shared" ref="C722:C785" si="171">U722</f>
        <v>C24-R36</v>
      </c>
      <c r="D722" s="405">
        <v>0.47569444444444442</v>
      </c>
      <c r="E722" s="405">
        <v>0.47584490740740742</v>
      </c>
      <c r="F722" s="406">
        <f t="shared" si="170"/>
        <v>1.56</v>
      </c>
      <c r="G722" s="468">
        <f t="shared" si="170"/>
        <v>10.5</v>
      </c>
      <c r="H722" s="407">
        <f t="shared" si="170"/>
        <v>1.2</v>
      </c>
      <c r="I722" s="407">
        <f t="shared" si="161"/>
        <v>12.06</v>
      </c>
      <c r="J722" s="407">
        <f t="shared" ref="J722:J785" si="172">I722+R722</f>
        <v>12.160000001490117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12.56</v>
      </c>
      <c r="N722" s="410">
        <f t="shared" si="165"/>
        <v>12.660000001490117</v>
      </c>
      <c r="O722" s="411"/>
      <c r="P722" s="485">
        <f t="shared" ca="1" si="166"/>
        <v>0.65247685185185178</v>
      </c>
      <c r="Q722" s="484">
        <f t="shared" ca="1" si="167"/>
        <v>0.65265046296296292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C24-R36</v>
      </c>
      <c r="V722">
        <v>24</v>
      </c>
      <c r="W722" s="470" t="s">
        <v>493</v>
      </c>
      <c r="X722" s="470" t="s">
        <v>494</v>
      </c>
      <c r="Y722">
        <v>36</v>
      </c>
      <c r="Z722" s="400">
        <v>484</v>
      </c>
      <c r="AA722" s="502">
        <v>484</v>
      </c>
    </row>
    <row r="723" spans="1:27" ht="12.6" customHeight="1">
      <c r="A723" s="403">
        <f t="shared" ref="A723:A786" si="174">A722+1</f>
        <v>707</v>
      </c>
      <c r="B723" s="572" t="str">
        <f>$D$12</f>
        <v>Km 2+085 - Km 2+200</v>
      </c>
      <c r="C723" s="404" t="str">
        <f t="shared" si="171"/>
        <v>C24-R34</v>
      </c>
      <c r="D723" s="405">
        <v>0.47596064814814815</v>
      </c>
      <c r="E723" s="405">
        <v>0.47612268518518519</v>
      </c>
      <c r="F723" s="406">
        <f t="shared" ref="F723:H738" si="175">F722</f>
        <v>1.56</v>
      </c>
      <c r="G723" s="468">
        <f t="shared" si="175"/>
        <v>10.5</v>
      </c>
      <c r="H723" s="407">
        <f t="shared" si="175"/>
        <v>1.2</v>
      </c>
      <c r="I723" s="407">
        <f t="shared" ref="I723:I786" si="176">F723+G723</f>
        <v>12.06</v>
      </c>
      <c r="J723" s="407">
        <f t="shared" si="172"/>
        <v>12.160000001490117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12.56</v>
      </c>
      <c r="N723" s="410">
        <f t="shared" ref="N723:N786" si="180">J723+L723</f>
        <v>12.660000001490117</v>
      </c>
      <c r="O723" s="411"/>
      <c r="P723" s="485">
        <f t="shared" ref="P723:P786" ca="1" si="181">Q722+TIME(0,0,RANDBETWEEN(20,25))</f>
        <v>0.65293981481481478</v>
      </c>
      <c r="Q723" s="484">
        <f t="shared" ref="Q723:Q786" ca="1" si="182">P723+TIME(0,0,RANDBETWEEN(12,15))</f>
        <v>0.65310185185185177</v>
      </c>
      <c r="R723" s="486">
        <v>0.10000000149011612</v>
      </c>
      <c r="S723" s="486"/>
      <c r="T723">
        <v>23</v>
      </c>
      <c r="U723" s="469" t="str">
        <f t="shared" si="173"/>
        <v>C24-R34</v>
      </c>
      <c r="V723">
        <v>24</v>
      </c>
      <c r="W723" s="470" t="s">
        <v>493</v>
      </c>
      <c r="X723" s="470" t="s">
        <v>494</v>
      </c>
      <c r="Y723">
        <v>34</v>
      </c>
      <c r="Z723" s="400">
        <v>484</v>
      </c>
      <c r="AA723" s="502">
        <v>484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C24-R32</v>
      </c>
      <c r="D724" s="405">
        <v>0.47620370370370368</v>
      </c>
      <c r="E724" s="405">
        <v>0.47636574074074073</v>
      </c>
      <c r="F724" s="406">
        <f t="shared" si="175"/>
        <v>1.56</v>
      </c>
      <c r="G724" s="468">
        <f t="shared" si="175"/>
        <v>10.5</v>
      </c>
      <c r="H724" s="407">
        <f t="shared" si="175"/>
        <v>1.2</v>
      </c>
      <c r="I724" s="407">
        <f t="shared" si="176"/>
        <v>12.06</v>
      </c>
      <c r="J724" s="407">
        <f t="shared" si="172"/>
        <v>12.160000001490117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12.56</v>
      </c>
      <c r="N724" s="410">
        <f t="shared" si="180"/>
        <v>12.660000001490117</v>
      </c>
      <c r="O724" s="411"/>
      <c r="P724" s="485">
        <f t="shared" ca="1" si="181"/>
        <v>0.65336805555555544</v>
      </c>
      <c r="Q724" s="484">
        <f t="shared" ca="1" si="182"/>
        <v>0.65354166666666658</v>
      </c>
      <c r="R724" s="486">
        <v>0.10000000149011612</v>
      </c>
      <c r="S724" s="486"/>
      <c r="T724">
        <v>23</v>
      </c>
      <c r="U724" s="469" t="str">
        <f t="shared" si="173"/>
        <v>C24-R32</v>
      </c>
      <c r="V724">
        <v>24</v>
      </c>
      <c r="W724" s="470" t="s">
        <v>493</v>
      </c>
      <c r="X724" s="470" t="s">
        <v>494</v>
      </c>
      <c r="Y724">
        <v>32</v>
      </c>
      <c r="Z724" s="400">
        <v>484</v>
      </c>
      <c r="AA724" s="502">
        <v>484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C24-R30</v>
      </c>
      <c r="D725" s="405">
        <v>0.47646990740740741</v>
      </c>
      <c r="E725" s="405">
        <v>0.47663194444444446</v>
      </c>
      <c r="F725" s="406">
        <f t="shared" si="175"/>
        <v>1.56</v>
      </c>
      <c r="G725" s="468">
        <f t="shared" si="175"/>
        <v>10.5</v>
      </c>
      <c r="H725" s="407">
        <f t="shared" si="175"/>
        <v>1.2</v>
      </c>
      <c r="I725" s="407">
        <f t="shared" si="176"/>
        <v>12.06</v>
      </c>
      <c r="J725" s="407">
        <f t="shared" si="172"/>
        <v>12.160000001490117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12.56</v>
      </c>
      <c r="N725" s="410">
        <f t="shared" si="180"/>
        <v>12.660000001490117</v>
      </c>
      <c r="O725" s="411"/>
      <c r="P725" s="485">
        <f t="shared" ca="1" si="181"/>
        <v>0.65383101851851844</v>
      </c>
      <c r="Q725" s="484">
        <f t="shared" ca="1" si="182"/>
        <v>0.65398148148148139</v>
      </c>
      <c r="R725" s="486">
        <v>0.10000000149011612</v>
      </c>
      <c r="S725" s="486"/>
      <c r="T725">
        <v>23</v>
      </c>
      <c r="U725" s="469" t="str">
        <f t="shared" si="173"/>
        <v>C24-R30</v>
      </c>
      <c r="V725">
        <v>24</v>
      </c>
      <c r="W725" s="470" t="s">
        <v>493</v>
      </c>
      <c r="X725" s="470" t="s">
        <v>494</v>
      </c>
      <c r="Y725">
        <v>30</v>
      </c>
      <c r="Z725" s="400">
        <v>484</v>
      </c>
      <c r="AA725" s="502">
        <v>484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C24-R28</v>
      </c>
      <c r="D726" s="405">
        <v>0.47675925925925927</v>
      </c>
      <c r="E726" s="405">
        <v>0.47693287037037035</v>
      </c>
      <c r="F726" s="406">
        <f t="shared" si="175"/>
        <v>1.56</v>
      </c>
      <c r="G726" s="468">
        <f t="shared" si="175"/>
        <v>10.5</v>
      </c>
      <c r="H726" s="407">
        <f t="shared" si="175"/>
        <v>1.2</v>
      </c>
      <c r="I726" s="407">
        <f t="shared" si="176"/>
        <v>12.06</v>
      </c>
      <c r="J726" s="407">
        <f t="shared" si="172"/>
        <v>12.160000001490117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12.56</v>
      </c>
      <c r="N726" s="410">
        <f t="shared" si="180"/>
        <v>12.660000001490117</v>
      </c>
      <c r="O726" s="411"/>
      <c r="P726" s="485">
        <f t="shared" ca="1" si="181"/>
        <v>0.65421296296296283</v>
      </c>
      <c r="Q726" s="484">
        <f t="shared" ca="1" si="182"/>
        <v>0.65437499999999982</v>
      </c>
      <c r="R726" s="486">
        <v>0.10000000149011612</v>
      </c>
      <c r="S726" s="486"/>
      <c r="T726">
        <v>23</v>
      </c>
      <c r="U726" s="469" t="str">
        <f t="shared" si="173"/>
        <v>C24-R28</v>
      </c>
      <c r="V726">
        <v>24</v>
      </c>
      <c r="W726" s="470" t="s">
        <v>493</v>
      </c>
      <c r="X726" s="470" t="s">
        <v>494</v>
      </c>
      <c r="Y726">
        <v>28</v>
      </c>
      <c r="Z726" s="400">
        <v>484</v>
      </c>
      <c r="AA726" s="502">
        <v>484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C24-R26</v>
      </c>
      <c r="D727" s="405">
        <v>0.47704861111111113</v>
      </c>
      <c r="E727" s="405">
        <v>0.47721064814814818</v>
      </c>
      <c r="F727" s="406">
        <f t="shared" si="175"/>
        <v>1.56</v>
      </c>
      <c r="G727" s="468">
        <f t="shared" si="175"/>
        <v>10.5</v>
      </c>
      <c r="H727" s="407">
        <f t="shared" si="175"/>
        <v>1.2</v>
      </c>
      <c r="I727" s="407">
        <f t="shared" si="176"/>
        <v>12.06</v>
      </c>
      <c r="J727" s="407">
        <f t="shared" si="172"/>
        <v>12.160000001490117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12.56</v>
      </c>
      <c r="N727" s="410">
        <f t="shared" si="180"/>
        <v>12.660000001490117</v>
      </c>
      <c r="O727" s="411"/>
      <c r="P727" s="485">
        <f t="shared" ca="1" si="181"/>
        <v>0.65465277777777764</v>
      </c>
      <c r="Q727" s="484">
        <f t="shared" ca="1" si="182"/>
        <v>0.65481481481481463</v>
      </c>
      <c r="R727" s="486">
        <v>0.10000000149011612</v>
      </c>
      <c r="S727" s="486"/>
      <c r="T727">
        <v>23</v>
      </c>
      <c r="U727" s="469" t="str">
        <f t="shared" si="173"/>
        <v>C24-R26</v>
      </c>
      <c r="V727">
        <v>24</v>
      </c>
      <c r="W727" s="470" t="s">
        <v>493</v>
      </c>
      <c r="X727" s="470" t="s">
        <v>494</v>
      </c>
      <c r="Y727">
        <v>26</v>
      </c>
      <c r="Z727" s="400">
        <v>484</v>
      </c>
      <c r="AA727" s="502">
        <v>484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C24-R24</v>
      </c>
      <c r="D728" s="405">
        <v>0.47733796296296294</v>
      </c>
      <c r="E728" s="405">
        <v>0.47751157407407407</v>
      </c>
      <c r="F728" s="406">
        <f t="shared" si="175"/>
        <v>1.56</v>
      </c>
      <c r="G728" s="468">
        <f t="shared" si="175"/>
        <v>10.5</v>
      </c>
      <c r="H728" s="407">
        <f t="shared" si="175"/>
        <v>1.2</v>
      </c>
      <c r="I728" s="407">
        <f t="shared" si="176"/>
        <v>12.06</v>
      </c>
      <c r="J728" s="407">
        <f t="shared" si="172"/>
        <v>12.160000001490117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12.56</v>
      </c>
      <c r="N728" s="410">
        <f t="shared" si="180"/>
        <v>12.660000001490117</v>
      </c>
      <c r="O728" s="411"/>
      <c r="P728" s="485">
        <f t="shared" ca="1" si="181"/>
        <v>0.65504629629629607</v>
      </c>
      <c r="Q728" s="484">
        <f t="shared" ca="1" si="182"/>
        <v>0.65520833333333306</v>
      </c>
      <c r="R728" s="486">
        <v>0.10000000149011612</v>
      </c>
      <c r="S728" s="486"/>
      <c r="T728">
        <v>23</v>
      </c>
      <c r="U728" s="469" t="str">
        <f t="shared" si="173"/>
        <v>C24-R24</v>
      </c>
      <c r="V728">
        <v>24</v>
      </c>
      <c r="W728" s="470" t="s">
        <v>493</v>
      </c>
      <c r="X728" s="470" t="s">
        <v>494</v>
      </c>
      <c r="Y728">
        <v>24</v>
      </c>
      <c r="Z728" s="400">
        <v>484</v>
      </c>
      <c r="AA728" s="502">
        <v>484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C24-R22</v>
      </c>
      <c r="D729" s="405">
        <v>0.47758101851851853</v>
      </c>
      <c r="E729" s="405">
        <v>0.47773148148148148</v>
      </c>
      <c r="F729" s="406">
        <f t="shared" si="175"/>
        <v>1.56</v>
      </c>
      <c r="G729" s="468">
        <f t="shared" si="175"/>
        <v>10.5</v>
      </c>
      <c r="H729" s="407">
        <f t="shared" si="175"/>
        <v>1.2</v>
      </c>
      <c r="I729" s="407">
        <f t="shared" si="176"/>
        <v>12.06</v>
      </c>
      <c r="J729" s="407">
        <f t="shared" si="172"/>
        <v>12.160000001490117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12.56</v>
      </c>
      <c r="N729" s="410">
        <f t="shared" si="180"/>
        <v>12.660000001490117</v>
      </c>
      <c r="O729" s="411"/>
      <c r="P729" s="485">
        <f t="shared" ca="1" si="181"/>
        <v>0.65545138888888865</v>
      </c>
      <c r="Q729" s="484">
        <f t="shared" ca="1" si="182"/>
        <v>0.65559027777777756</v>
      </c>
      <c r="R729" s="486">
        <v>0.10000000149011612</v>
      </c>
      <c r="S729" s="486"/>
      <c r="T729">
        <v>23</v>
      </c>
      <c r="U729" s="469" t="str">
        <f t="shared" si="173"/>
        <v>C24-R22</v>
      </c>
      <c r="V729">
        <v>24</v>
      </c>
      <c r="W729" s="470" t="s">
        <v>493</v>
      </c>
      <c r="X729" s="470" t="s">
        <v>494</v>
      </c>
      <c r="Y729">
        <v>22</v>
      </c>
      <c r="Z729" s="400">
        <v>484</v>
      </c>
      <c r="AA729" s="502">
        <v>484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C24-R20</v>
      </c>
      <c r="D730" s="405">
        <v>0.4778587962962963</v>
      </c>
      <c r="E730" s="405">
        <v>0.47803240740740743</v>
      </c>
      <c r="F730" s="406">
        <f t="shared" si="175"/>
        <v>1.56</v>
      </c>
      <c r="G730" s="468">
        <f t="shared" si="175"/>
        <v>10.5</v>
      </c>
      <c r="H730" s="407">
        <f t="shared" si="175"/>
        <v>1.2</v>
      </c>
      <c r="I730" s="407">
        <f t="shared" si="176"/>
        <v>12.06</v>
      </c>
      <c r="J730" s="407">
        <f t="shared" si="172"/>
        <v>12.160000001490117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12.56</v>
      </c>
      <c r="N730" s="410">
        <f t="shared" si="180"/>
        <v>12.660000001490117</v>
      </c>
      <c r="O730" s="411"/>
      <c r="P730" s="485">
        <f t="shared" ca="1" si="181"/>
        <v>0.6558449074074072</v>
      </c>
      <c r="Q730" s="484">
        <f t="shared" ca="1" si="182"/>
        <v>0.65601851851851833</v>
      </c>
      <c r="R730" s="486">
        <v>0.10000000149011612</v>
      </c>
      <c r="S730" s="486"/>
      <c r="T730">
        <v>23</v>
      </c>
      <c r="U730" s="469" t="str">
        <f t="shared" si="173"/>
        <v>C24-R20</v>
      </c>
      <c r="V730">
        <v>24</v>
      </c>
      <c r="W730" s="470" t="s">
        <v>493</v>
      </c>
      <c r="X730" s="470" t="s">
        <v>494</v>
      </c>
      <c r="Y730">
        <v>20</v>
      </c>
      <c r="Z730" s="400">
        <v>484</v>
      </c>
      <c r="AA730" s="502">
        <v>484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C24-R18</v>
      </c>
      <c r="D731" s="405">
        <v>0.47813657407407406</v>
      </c>
      <c r="E731" s="405">
        <v>0.4782986111111111</v>
      </c>
      <c r="F731" s="406">
        <f t="shared" si="175"/>
        <v>1.56</v>
      </c>
      <c r="G731" s="468">
        <f t="shared" si="175"/>
        <v>10.5</v>
      </c>
      <c r="H731" s="407">
        <f t="shared" si="175"/>
        <v>1.2</v>
      </c>
      <c r="I731" s="407">
        <f t="shared" si="176"/>
        <v>12.06</v>
      </c>
      <c r="J731" s="407">
        <f t="shared" si="172"/>
        <v>12.160000001490117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12.56</v>
      </c>
      <c r="N731" s="410">
        <f t="shared" si="180"/>
        <v>12.660000001490117</v>
      </c>
      <c r="O731" s="411"/>
      <c r="P731" s="485">
        <f t="shared" ca="1" si="181"/>
        <v>0.65624999999999978</v>
      </c>
      <c r="Q731" s="484">
        <f t="shared" ca="1" si="182"/>
        <v>0.65641203703703677</v>
      </c>
      <c r="R731" s="486">
        <v>0.10000000149011612</v>
      </c>
      <c r="S731" s="486"/>
      <c r="T731">
        <v>23</v>
      </c>
      <c r="U731" s="469" t="str">
        <f t="shared" si="173"/>
        <v>C24-R18</v>
      </c>
      <c r="V731">
        <v>24</v>
      </c>
      <c r="W731" s="470" t="s">
        <v>493</v>
      </c>
      <c r="X731" s="470" t="s">
        <v>494</v>
      </c>
      <c r="Y731">
        <v>18</v>
      </c>
      <c r="Z731" s="400">
        <v>484</v>
      </c>
      <c r="AA731" s="502">
        <v>484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C24-R16</v>
      </c>
      <c r="D732" s="405">
        <v>0.47841435185185183</v>
      </c>
      <c r="E732" s="405">
        <v>0.47855324074074074</v>
      </c>
      <c r="F732" s="406">
        <f t="shared" si="175"/>
        <v>1.56</v>
      </c>
      <c r="G732" s="468">
        <f t="shared" si="175"/>
        <v>10.5</v>
      </c>
      <c r="H732" s="407">
        <f t="shared" si="175"/>
        <v>1.2</v>
      </c>
      <c r="I732" s="407">
        <f t="shared" si="176"/>
        <v>12.06</v>
      </c>
      <c r="J732" s="407">
        <f t="shared" si="172"/>
        <v>12.160000001490117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12.56</v>
      </c>
      <c r="N732" s="410">
        <f t="shared" si="180"/>
        <v>12.660000001490117</v>
      </c>
      <c r="O732" s="411"/>
      <c r="P732" s="485">
        <f t="shared" ca="1" si="181"/>
        <v>0.65665509259259236</v>
      </c>
      <c r="Q732" s="484">
        <f t="shared" ca="1" si="182"/>
        <v>0.65680555555555531</v>
      </c>
      <c r="R732" s="486">
        <v>0.10000000149011612</v>
      </c>
      <c r="S732" s="486"/>
      <c r="T732">
        <v>23</v>
      </c>
      <c r="U732" s="469" t="str">
        <f t="shared" si="173"/>
        <v>C24-R16</v>
      </c>
      <c r="V732">
        <v>24</v>
      </c>
      <c r="W732" s="470" t="s">
        <v>493</v>
      </c>
      <c r="X732" s="470" t="s">
        <v>494</v>
      </c>
      <c r="Y732">
        <v>16</v>
      </c>
      <c r="Z732" s="400">
        <v>484</v>
      </c>
      <c r="AA732" s="502">
        <v>484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C24-R14</v>
      </c>
      <c r="D733" s="405">
        <v>0.47866898148148146</v>
      </c>
      <c r="E733" s="405">
        <v>0.4788310185185185</v>
      </c>
      <c r="F733" s="406">
        <f t="shared" si="175"/>
        <v>1.56</v>
      </c>
      <c r="G733" s="468">
        <f t="shared" si="175"/>
        <v>10.5</v>
      </c>
      <c r="H733" s="407">
        <f t="shared" si="175"/>
        <v>1.2</v>
      </c>
      <c r="I733" s="407">
        <f t="shared" si="176"/>
        <v>12.06</v>
      </c>
      <c r="J733" s="407">
        <f t="shared" si="172"/>
        <v>12.160000001490117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12.56</v>
      </c>
      <c r="N733" s="410">
        <f t="shared" si="180"/>
        <v>12.660000001490117</v>
      </c>
      <c r="O733" s="411"/>
      <c r="P733" s="485">
        <f t="shared" ca="1" si="181"/>
        <v>0.65709490740740717</v>
      </c>
      <c r="Q733" s="484">
        <f t="shared" ca="1" si="182"/>
        <v>0.65725694444444416</v>
      </c>
      <c r="R733" s="486">
        <v>0.10000000149011612</v>
      </c>
      <c r="S733" s="486"/>
      <c r="T733">
        <v>23</v>
      </c>
      <c r="U733" s="469" t="str">
        <f t="shared" si="173"/>
        <v>C24-R14</v>
      </c>
      <c r="V733">
        <v>24</v>
      </c>
      <c r="W733" s="470" t="s">
        <v>493</v>
      </c>
      <c r="X733" s="470" t="s">
        <v>494</v>
      </c>
      <c r="Y733">
        <v>14</v>
      </c>
      <c r="Z733" s="400">
        <v>484</v>
      </c>
      <c r="AA733" s="502">
        <v>484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C24-R12</v>
      </c>
      <c r="D734" s="405">
        <v>0.47893518518518519</v>
      </c>
      <c r="E734" s="405">
        <v>0.47909722222222223</v>
      </c>
      <c r="F734" s="406">
        <f t="shared" si="175"/>
        <v>1.56</v>
      </c>
      <c r="G734" s="468">
        <f t="shared" si="175"/>
        <v>10.5</v>
      </c>
      <c r="H734" s="407">
        <f t="shared" si="175"/>
        <v>1.2</v>
      </c>
      <c r="I734" s="407">
        <f t="shared" si="176"/>
        <v>12.06</v>
      </c>
      <c r="J734" s="407">
        <f t="shared" si="172"/>
        <v>12.160000001490117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12.56</v>
      </c>
      <c r="N734" s="410">
        <f t="shared" si="180"/>
        <v>12.660000001490117</v>
      </c>
      <c r="O734" s="411"/>
      <c r="P734" s="485">
        <f t="shared" ca="1" si="181"/>
        <v>0.65751157407407379</v>
      </c>
      <c r="Q734" s="484">
        <f t="shared" ca="1" si="182"/>
        <v>0.65766203703703674</v>
      </c>
      <c r="R734" s="486">
        <v>0.10000000149011612</v>
      </c>
      <c r="S734" s="486"/>
      <c r="T734">
        <v>23</v>
      </c>
      <c r="U734" s="469" t="str">
        <f t="shared" si="173"/>
        <v>C24-R12</v>
      </c>
      <c r="V734">
        <v>24</v>
      </c>
      <c r="W734" s="470" t="s">
        <v>493</v>
      </c>
      <c r="X734" s="470" t="s">
        <v>494</v>
      </c>
      <c r="Y734">
        <v>12</v>
      </c>
      <c r="Z734" s="400">
        <v>484</v>
      </c>
      <c r="AA734" s="502">
        <v>484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C24-R10</v>
      </c>
      <c r="D735" s="405">
        <v>0.56246527777777777</v>
      </c>
      <c r="E735" s="405">
        <v>0.56263888888888891</v>
      </c>
      <c r="F735" s="406">
        <f t="shared" si="175"/>
        <v>1.56</v>
      </c>
      <c r="G735" s="468">
        <f t="shared" si="175"/>
        <v>10.5</v>
      </c>
      <c r="H735" s="407">
        <f t="shared" si="175"/>
        <v>1.2</v>
      </c>
      <c r="I735" s="407">
        <f t="shared" si="176"/>
        <v>12.06</v>
      </c>
      <c r="J735" s="407">
        <f t="shared" si="172"/>
        <v>12.160000001490117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12.56</v>
      </c>
      <c r="N735" s="410">
        <f t="shared" si="180"/>
        <v>12.660000001490117</v>
      </c>
      <c r="O735" s="411"/>
      <c r="P735" s="485">
        <f t="shared" ca="1" si="181"/>
        <v>0.6579513888888886</v>
      </c>
      <c r="Q735" s="484">
        <f t="shared" ca="1" si="182"/>
        <v>0.65809027777777751</v>
      </c>
      <c r="R735" s="486">
        <v>0.10000000149011612</v>
      </c>
      <c r="S735" s="486"/>
      <c r="T735">
        <v>23</v>
      </c>
      <c r="U735" s="469" t="str">
        <f t="shared" si="173"/>
        <v>C24-R10</v>
      </c>
      <c r="V735">
        <v>24</v>
      </c>
      <c r="W735" s="470" t="s">
        <v>493</v>
      </c>
      <c r="X735" s="470" t="s">
        <v>494</v>
      </c>
      <c r="Y735">
        <v>10</v>
      </c>
      <c r="Z735" s="400">
        <v>484</v>
      </c>
      <c r="AA735" s="502">
        <v>484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C24-R8</v>
      </c>
      <c r="D736" s="405">
        <v>0.56273148148148144</v>
      </c>
      <c r="E736" s="405">
        <v>0.56289351851851854</v>
      </c>
      <c r="F736" s="406">
        <f t="shared" si="175"/>
        <v>1.56</v>
      </c>
      <c r="G736" s="468">
        <f t="shared" si="175"/>
        <v>10.5</v>
      </c>
      <c r="H736" s="407">
        <f t="shared" si="175"/>
        <v>1.2</v>
      </c>
      <c r="I736" s="407">
        <f t="shared" si="176"/>
        <v>12.06</v>
      </c>
      <c r="J736" s="407">
        <f t="shared" si="172"/>
        <v>12.160000001490117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12.56</v>
      </c>
      <c r="N736" s="410">
        <f t="shared" si="180"/>
        <v>12.660000001490117</v>
      </c>
      <c r="O736" s="411"/>
      <c r="P736" s="485">
        <f t="shared" ca="1" si="181"/>
        <v>0.6583333333333331</v>
      </c>
      <c r="Q736" s="484">
        <f t="shared" ca="1" si="182"/>
        <v>0.65850694444444424</v>
      </c>
      <c r="R736" s="486">
        <v>0.10000000149011612</v>
      </c>
      <c r="S736" s="486"/>
      <c r="T736">
        <v>23</v>
      </c>
      <c r="U736" s="469" t="str">
        <f t="shared" si="173"/>
        <v>C24-R8</v>
      </c>
      <c r="V736">
        <v>24</v>
      </c>
      <c r="W736" s="470" t="s">
        <v>493</v>
      </c>
      <c r="X736" s="470" t="s">
        <v>494</v>
      </c>
      <c r="Y736">
        <v>8</v>
      </c>
      <c r="Z736" s="400">
        <v>484</v>
      </c>
      <c r="AA736" s="502">
        <v>484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C24-R6</v>
      </c>
      <c r="D737" s="405">
        <v>0.56299768518518523</v>
      </c>
      <c r="E737" s="405">
        <v>0.56315972222222221</v>
      </c>
      <c r="F737" s="406">
        <f t="shared" si="175"/>
        <v>1.56</v>
      </c>
      <c r="G737" s="468">
        <f t="shared" si="175"/>
        <v>10.5</v>
      </c>
      <c r="H737" s="407">
        <f t="shared" si="175"/>
        <v>1.2</v>
      </c>
      <c r="I737" s="407">
        <f t="shared" si="176"/>
        <v>12.06</v>
      </c>
      <c r="J737" s="407">
        <f t="shared" si="172"/>
        <v>12.160000001490117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12.56</v>
      </c>
      <c r="N737" s="410">
        <f t="shared" si="180"/>
        <v>12.660000001490117</v>
      </c>
      <c r="O737" s="411"/>
      <c r="P737" s="485">
        <f t="shared" ca="1" si="181"/>
        <v>0.65873842592592569</v>
      </c>
      <c r="Q737" s="484">
        <f t="shared" ca="1" si="182"/>
        <v>0.6588773148148146</v>
      </c>
      <c r="R737" s="486">
        <v>0.10000000149011612</v>
      </c>
      <c r="S737" s="486"/>
      <c r="T737">
        <v>23</v>
      </c>
      <c r="U737" s="469" t="str">
        <f t="shared" si="173"/>
        <v>C24-R6</v>
      </c>
      <c r="V737">
        <v>24</v>
      </c>
      <c r="W737" s="470" t="s">
        <v>493</v>
      </c>
      <c r="X737" s="470" t="s">
        <v>494</v>
      </c>
      <c r="Y737">
        <v>6</v>
      </c>
      <c r="Z737" s="400">
        <v>484</v>
      </c>
      <c r="AA737" s="502">
        <v>484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C24-R4</v>
      </c>
      <c r="D738" s="405">
        <v>0.56322916666666667</v>
      </c>
      <c r="E738" s="405">
        <v>0.56337962962962962</v>
      </c>
      <c r="F738" s="406">
        <f t="shared" si="175"/>
        <v>1.56</v>
      </c>
      <c r="G738" s="468">
        <f t="shared" si="175"/>
        <v>10.5</v>
      </c>
      <c r="H738" s="407">
        <f t="shared" si="175"/>
        <v>1.2</v>
      </c>
      <c r="I738" s="407">
        <f t="shared" si="176"/>
        <v>12.06</v>
      </c>
      <c r="J738" s="407">
        <f t="shared" si="172"/>
        <v>12.160000001490117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12.56</v>
      </c>
      <c r="N738" s="410">
        <f t="shared" si="180"/>
        <v>12.660000001490117</v>
      </c>
      <c r="O738" s="411"/>
      <c r="P738" s="485">
        <f t="shared" ca="1" si="181"/>
        <v>0.65916666666666646</v>
      </c>
      <c r="Q738" s="484">
        <f t="shared" ca="1" si="182"/>
        <v>0.65934027777777759</v>
      </c>
      <c r="R738" s="486">
        <v>0.10000000149011612</v>
      </c>
      <c r="S738" s="486"/>
      <c r="T738">
        <v>23</v>
      </c>
      <c r="U738" s="469" t="str">
        <f t="shared" si="173"/>
        <v>C24-R4</v>
      </c>
      <c r="V738">
        <v>24</v>
      </c>
      <c r="W738" s="470" t="s">
        <v>493</v>
      </c>
      <c r="X738" s="470" t="s">
        <v>494</v>
      </c>
      <c r="Y738">
        <v>4</v>
      </c>
      <c r="Z738" s="400">
        <v>484</v>
      </c>
      <c r="AA738" s="502">
        <v>484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C24-R2</v>
      </c>
      <c r="D739" s="405">
        <v>0.56347222222222226</v>
      </c>
      <c r="E739" s="405">
        <v>0.56364583333333329</v>
      </c>
      <c r="F739" s="406">
        <f t="shared" ref="F739:H754" si="183">F738</f>
        <v>1.56</v>
      </c>
      <c r="G739" s="468">
        <f t="shared" si="183"/>
        <v>10.5</v>
      </c>
      <c r="H739" s="407">
        <f t="shared" si="183"/>
        <v>1.2</v>
      </c>
      <c r="I739" s="407">
        <f t="shared" si="176"/>
        <v>12.06</v>
      </c>
      <c r="J739" s="407">
        <f t="shared" si="172"/>
        <v>12.160000001490117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12.56</v>
      </c>
      <c r="N739" s="410">
        <f t="shared" si="180"/>
        <v>12.660000001490117</v>
      </c>
      <c r="O739" s="411"/>
      <c r="P739" s="485">
        <f t="shared" ca="1" si="181"/>
        <v>0.65959490740740723</v>
      </c>
      <c r="Q739" s="484">
        <f t="shared" ca="1" si="182"/>
        <v>0.65975694444444422</v>
      </c>
      <c r="R739" s="486">
        <v>0.10000000149011612</v>
      </c>
      <c r="S739" s="486"/>
      <c r="T739">
        <v>23</v>
      </c>
      <c r="U739" s="469" t="str">
        <f t="shared" si="173"/>
        <v>C24-R2</v>
      </c>
      <c r="V739">
        <v>24</v>
      </c>
      <c r="W739" s="470" t="s">
        <v>493</v>
      </c>
      <c r="X739" s="470" t="s">
        <v>494</v>
      </c>
      <c r="Y739">
        <v>2</v>
      </c>
      <c r="Z739" s="400">
        <v>484</v>
      </c>
      <c r="AA739" s="502">
        <v>484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C25-R1</v>
      </c>
      <c r="D740" s="405">
        <v>0.56370370370370371</v>
      </c>
      <c r="E740" s="405">
        <v>0.56384259259259262</v>
      </c>
      <c r="F740" s="406">
        <f t="shared" si="183"/>
        <v>1.56</v>
      </c>
      <c r="G740" s="468">
        <f t="shared" si="183"/>
        <v>10.5</v>
      </c>
      <c r="H740" s="407">
        <f t="shared" si="183"/>
        <v>1.2</v>
      </c>
      <c r="I740" s="407">
        <f t="shared" si="176"/>
        <v>12.06</v>
      </c>
      <c r="J740" s="407">
        <f t="shared" si="172"/>
        <v>12.160000001490117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12.56</v>
      </c>
      <c r="N740" s="410">
        <f t="shared" si="180"/>
        <v>12.660000001490117</v>
      </c>
      <c r="O740" s="411"/>
      <c r="P740" s="485">
        <f t="shared" ca="1" si="181"/>
        <v>0.66004629629629608</v>
      </c>
      <c r="Q740" s="484">
        <f t="shared" ca="1" si="182"/>
        <v>0.66018518518518499</v>
      </c>
      <c r="R740" s="486">
        <v>0.10000000149011612</v>
      </c>
      <c r="S740" s="486"/>
      <c r="T740">
        <v>23</v>
      </c>
      <c r="U740" s="469" t="str">
        <f t="shared" si="173"/>
        <v>C25-R1</v>
      </c>
      <c r="V740">
        <v>25</v>
      </c>
      <c r="W740" s="470" t="s">
        <v>493</v>
      </c>
      <c r="X740" s="470" t="s">
        <v>494</v>
      </c>
      <c r="Y740">
        <v>1</v>
      </c>
      <c r="Z740" s="400">
        <v>484</v>
      </c>
      <c r="AA740" s="502">
        <v>484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C25-R3</v>
      </c>
      <c r="D741" s="405">
        <v>0.5639467592592593</v>
      </c>
      <c r="E741" s="405">
        <v>0.56409722222222225</v>
      </c>
      <c r="F741" s="406">
        <f t="shared" si="183"/>
        <v>1.56</v>
      </c>
      <c r="G741" s="468">
        <f t="shared" si="183"/>
        <v>10.5</v>
      </c>
      <c r="H741" s="407">
        <f t="shared" si="183"/>
        <v>1.2</v>
      </c>
      <c r="I741" s="407">
        <f t="shared" si="176"/>
        <v>12.06</v>
      </c>
      <c r="J741" s="407">
        <f t="shared" si="172"/>
        <v>12.160000001490117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12.56</v>
      </c>
      <c r="N741" s="410">
        <f t="shared" si="180"/>
        <v>12.660000001490117</v>
      </c>
      <c r="O741" s="411"/>
      <c r="P741" s="485">
        <f t="shared" ca="1" si="181"/>
        <v>0.66041666666666643</v>
      </c>
      <c r="Q741" s="484">
        <f t="shared" ca="1" si="182"/>
        <v>0.66057870370370342</v>
      </c>
      <c r="R741" s="486">
        <v>0.10000000149011612</v>
      </c>
      <c r="S741" s="486"/>
      <c r="T741">
        <v>23</v>
      </c>
      <c r="U741" s="469" t="str">
        <f t="shared" si="173"/>
        <v>C25-R3</v>
      </c>
      <c r="V741">
        <v>25</v>
      </c>
      <c r="W741" s="470" t="s">
        <v>493</v>
      </c>
      <c r="X741" s="470" t="s">
        <v>494</v>
      </c>
      <c r="Y741">
        <v>3</v>
      </c>
      <c r="Z741" s="400">
        <v>484</v>
      </c>
      <c r="AA741" s="502">
        <v>484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C25-R5</v>
      </c>
      <c r="D742" s="405">
        <v>0.56422453703703701</v>
      </c>
      <c r="E742" s="405">
        <v>0.56436342592592592</v>
      </c>
      <c r="F742" s="406">
        <f t="shared" si="183"/>
        <v>1.56</v>
      </c>
      <c r="G742" s="468">
        <f t="shared" si="183"/>
        <v>10.5</v>
      </c>
      <c r="H742" s="407">
        <f t="shared" si="183"/>
        <v>1.2</v>
      </c>
      <c r="I742" s="407">
        <f t="shared" si="176"/>
        <v>12.06</v>
      </c>
      <c r="J742" s="407">
        <f t="shared" si="172"/>
        <v>12.160000001490117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12.56</v>
      </c>
      <c r="N742" s="410">
        <f t="shared" si="180"/>
        <v>12.660000001490117</v>
      </c>
      <c r="O742" s="411"/>
      <c r="P742" s="485">
        <f t="shared" ca="1" si="181"/>
        <v>0.66082175925925901</v>
      </c>
      <c r="Q742" s="484">
        <f t="shared" ca="1" si="182"/>
        <v>0.660983796296296</v>
      </c>
      <c r="R742" s="486">
        <v>0.10000000149011612</v>
      </c>
      <c r="S742" s="486"/>
      <c r="T742">
        <v>23</v>
      </c>
      <c r="U742" s="469" t="str">
        <f t="shared" si="173"/>
        <v>C25-R5</v>
      </c>
      <c r="V742">
        <v>25</v>
      </c>
      <c r="W742" s="470" t="s">
        <v>493</v>
      </c>
      <c r="X742" s="470" t="s">
        <v>494</v>
      </c>
      <c r="Y742">
        <v>5</v>
      </c>
      <c r="Z742" s="400">
        <v>484</v>
      </c>
      <c r="AA742" s="502">
        <v>484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C25-R7</v>
      </c>
      <c r="D743" s="405">
        <v>0.5644675925925926</v>
      </c>
      <c r="E743" s="405">
        <v>0.56460648148148151</v>
      </c>
      <c r="F743" s="406">
        <f t="shared" si="183"/>
        <v>1.56</v>
      </c>
      <c r="G743" s="468">
        <f t="shared" si="183"/>
        <v>10.5</v>
      </c>
      <c r="H743" s="407">
        <f t="shared" si="183"/>
        <v>1.2</v>
      </c>
      <c r="I743" s="407">
        <f t="shared" si="176"/>
        <v>12.06</v>
      </c>
      <c r="J743" s="407">
        <f t="shared" si="172"/>
        <v>12.160000001490117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12.56</v>
      </c>
      <c r="N743" s="410">
        <f t="shared" si="180"/>
        <v>12.660000001490117</v>
      </c>
      <c r="O743" s="411"/>
      <c r="P743" s="485">
        <f t="shared" ca="1" si="181"/>
        <v>0.66121527777777744</v>
      </c>
      <c r="Q743" s="484">
        <f t="shared" ca="1" si="182"/>
        <v>0.66135416666666635</v>
      </c>
      <c r="R743" s="486">
        <v>0.10000000149011612</v>
      </c>
      <c r="S743" s="486"/>
      <c r="T743">
        <v>23</v>
      </c>
      <c r="U743" s="469" t="str">
        <f t="shared" si="173"/>
        <v>C25-R7</v>
      </c>
      <c r="V743">
        <v>25</v>
      </c>
      <c r="W743" s="470" t="s">
        <v>493</v>
      </c>
      <c r="X743" s="470" t="s">
        <v>494</v>
      </c>
      <c r="Y743">
        <v>7</v>
      </c>
      <c r="Z743" s="400">
        <v>484</v>
      </c>
      <c r="AA743" s="502">
        <v>484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C25-R9</v>
      </c>
      <c r="D744" s="405">
        <v>0.56475694444444446</v>
      </c>
      <c r="E744" s="405">
        <v>0.5649305555555556</v>
      </c>
      <c r="F744" s="406">
        <f t="shared" si="183"/>
        <v>1.56</v>
      </c>
      <c r="G744" s="468">
        <f t="shared" si="183"/>
        <v>10.5</v>
      </c>
      <c r="H744" s="407">
        <f t="shared" si="183"/>
        <v>1.2</v>
      </c>
      <c r="I744" s="407">
        <f t="shared" si="176"/>
        <v>12.06</v>
      </c>
      <c r="J744" s="407">
        <f t="shared" si="172"/>
        <v>12.160000001490117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12.56</v>
      </c>
      <c r="N744" s="410">
        <f t="shared" si="180"/>
        <v>12.660000001490117</v>
      </c>
      <c r="O744" s="411"/>
      <c r="P744" s="485">
        <f t="shared" ca="1" si="181"/>
        <v>0.66164351851851821</v>
      </c>
      <c r="Q744" s="484">
        <f t="shared" ca="1" si="182"/>
        <v>0.66178240740740712</v>
      </c>
      <c r="R744" s="486">
        <v>0.10000000149011612</v>
      </c>
      <c r="S744" s="486"/>
      <c r="T744">
        <v>23</v>
      </c>
      <c r="U744" s="469" t="str">
        <f t="shared" si="173"/>
        <v>C25-R9</v>
      </c>
      <c r="V744">
        <v>25</v>
      </c>
      <c r="W744" s="470" t="s">
        <v>493</v>
      </c>
      <c r="X744" s="470" t="s">
        <v>494</v>
      </c>
      <c r="Y744">
        <v>9</v>
      </c>
      <c r="Z744" s="400">
        <v>484</v>
      </c>
      <c r="AA744" s="502">
        <v>484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C25-R11</v>
      </c>
      <c r="D745" s="405">
        <v>0.5650115740740741</v>
      </c>
      <c r="E745" s="405">
        <v>0.56516203703703705</v>
      </c>
      <c r="F745" s="406">
        <f t="shared" si="183"/>
        <v>1.56</v>
      </c>
      <c r="G745" s="468">
        <f t="shared" si="183"/>
        <v>10.5</v>
      </c>
      <c r="H745" s="407">
        <f t="shared" si="183"/>
        <v>1.2</v>
      </c>
      <c r="I745" s="407">
        <f t="shared" si="176"/>
        <v>12.06</v>
      </c>
      <c r="J745" s="407">
        <f t="shared" si="172"/>
        <v>12.160000001490117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12.56</v>
      </c>
      <c r="N745" s="410">
        <f t="shared" si="180"/>
        <v>12.660000001490117</v>
      </c>
      <c r="O745" s="411"/>
      <c r="P745" s="485">
        <f t="shared" ca="1" si="181"/>
        <v>0.66203703703703676</v>
      </c>
      <c r="Q745" s="484">
        <f t="shared" ca="1" si="182"/>
        <v>0.66217592592592567</v>
      </c>
      <c r="R745" s="486">
        <v>0.10000000149011612</v>
      </c>
      <c r="S745" s="486"/>
      <c r="T745">
        <v>23</v>
      </c>
      <c r="U745" s="469" t="str">
        <f t="shared" si="173"/>
        <v>C25-R11</v>
      </c>
      <c r="V745">
        <v>25</v>
      </c>
      <c r="W745" s="470" t="s">
        <v>493</v>
      </c>
      <c r="X745" s="470" t="s">
        <v>494</v>
      </c>
      <c r="Y745">
        <v>11</v>
      </c>
      <c r="Z745" s="400">
        <v>484</v>
      </c>
      <c r="AA745" s="502">
        <v>484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C25-R13</v>
      </c>
      <c r="D746" s="405">
        <v>0.56528935185185181</v>
      </c>
      <c r="E746" s="405">
        <v>0.56546296296296295</v>
      </c>
      <c r="F746" s="406">
        <f t="shared" si="183"/>
        <v>1.56</v>
      </c>
      <c r="G746" s="468">
        <f t="shared" si="183"/>
        <v>10.5</v>
      </c>
      <c r="H746" s="407">
        <f t="shared" si="183"/>
        <v>1.2</v>
      </c>
      <c r="I746" s="407">
        <f t="shared" si="176"/>
        <v>12.06</v>
      </c>
      <c r="J746" s="407">
        <f t="shared" si="172"/>
        <v>12.160000001490117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12.56</v>
      </c>
      <c r="N746" s="410">
        <f t="shared" si="180"/>
        <v>12.660000001490117</v>
      </c>
      <c r="O746" s="411"/>
      <c r="P746" s="485">
        <f t="shared" ca="1" si="181"/>
        <v>0.66244212962962934</v>
      </c>
      <c r="Q746" s="484">
        <f t="shared" ca="1" si="182"/>
        <v>0.66261574074074048</v>
      </c>
      <c r="R746" s="486">
        <v>0.10000000149011612</v>
      </c>
      <c r="S746" s="486"/>
      <c r="T746">
        <v>23</v>
      </c>
      <c r="U746" s="469" t="str">
        <f t="shared" si="173"/>
        <v>C25-R13</v>
      </c>
      <c r="V746">
        <v>25</v>
      </c>
      <c r="W746" s="470" t="s">
        <v>493</v>
      </c>
      <c r="X746" s="470" t="s">
        <v>494</v>
      </c>
      <c r="Y746">
        <v>13</v>
      </c>
      <c r="Z746" s="400">
        <v>484</v>
      </c>
      <c r="AA746" s="502">
        <v>484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C25-R15</v>
      </c>
      <c r="D747" s="405">
        <v>0.56554398148148144</v>
      </c>
      <c r="E747" s="405">
        <v>0.56571759259259258</v>
      </c>
      <c r="F747" s="406">
        <f t="shared" si="183"/>
        <v>1.56</v>
      </c>
      <c r="G747" s="468">
        <f t="shared" si="183"/>
        <v>10.5</v>
      </c>
      <c r="H747" s="407">
        <f t="shared" si="183"/>
        <v>1.2</v>
      </c>
      <c r="I747" s="407">
        <f t="shared" si="176"/>
        <v>12.06</v>
      </c>
      <c r="J747" s="407">
        <f t="shared" si="172"/>
        <v>12.160000001490117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12.56</v>
      </c>
      <c r="N747" s="410">
        <f t="shared" si="180"/>
        <v>12.660000001490117</v>
      </c>
      <c r="O747" s="411"/>
      <c r="P747" s="485">
        <f t="shared" ca="1" si="181"/>
        <v>0.66288194444444415</v>
      </c>
      <c r="Q747" s="484">
        <f t="shared" ca="1" si="182"/>
        <v>0.6630324074074071</v>
      </c>
      <c r="R747" s="486">
        <v>0.10000000149011612</v>
      </c>
      <c r="S747" s="486"/>
      <c r="T747">
        <v>23</v>
      </c>
      <c r="U747" s="469" t="str">
        <f t="shared" si="173"/>
        <v>C25-R15</v>
      </c>
      <c r="V747">
        <v>25</v>
      </c>
      <c r="W747" s="470" t="s">
        <v>493</v>
      </c>
      <c r="X747" s="470" t="s">
        <v>494</v>
      </c>
      <c r="Y747">
        <v>15</v>
      </c>
      <c r="Z747" s="400">
        <v>484</v>
      </c>
      <c r="AA747" s="502">
        <v>484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C25-R17</v>
      </c>
      <c r="D748" s="405">
        <v>0.5658333333333333</v>
      </c>
      <c r="E748" s="405">
        <v>0.5659953703703704</v>
      </c>
      <c r="F748" s="406">
        <f t="shared" si="183"/>
        <v>1.56</v>
      </c>
      <c r="G748" s="468">
        <f t="shared" si="183"/>
        <v>10.5</v>
      </c>
      <c r="H748" s="407">
        <f t="shared" si="183"/>
        <v>1.2</v>
      </c>
      <c r="I748" s="407">
        <f t="shared" si="176"/>
        <v>12.06</v>
      </c>
      <c r="J748" s="407">
        <f t="shared" si="172"/>
        <v>12.160000001490117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12.56</v>
      </c>
      <c r="N748" s="410">
        <f t="shared" si="180"/>
        <v>12.660000001490117</v>
      </c>
      <c r="O748" s="411"/>
      <c r="P748" s="485">
        <f t="shared" ca="1" si="181"/>
        <v>0.66329861111111077</v>
      </c>
      <c r="Q748" s="484">
        <f t="shared" ca="1" si="182"/>
        <v>0.66347222222222191</v>
      </c>
      <c r="R748" s="486">
        <v>0.10000000149011612</v>
      </c>
      <c r="S748" s="486"/>
      <c r="T748">
        <v>23</v>
      </c>
      <c r="U748" s="469" t="str">
        <f t="shared" si="173"/>
        <v>C25-R17</v>
      </c>
      <c r="V748">
        <v>25</v>
      </c>
      <c r="W748" s="470" t="s">
        <v>493</v>
      </c>
      <c r="X748" s="470" t="s">
        <v>494</v>
      </c>
      <c r="Y748">
        <v>17</v>
      </c>
      <c r="Z748" s="400">
        <v>484</v>
      </c>
      <c r="AA748" s="502">
        <v>484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C25-R19</v>
      </c>
      <c r="D749" s="405">
        <v>0.56607638888888889</v>
      </c>
      <c r="E749" s="405">
        <v>0.56622685185185184</v>
      </c>
      <c r="F749" s="406">
        <f t="shared" si="183"/>
        <v>1.56</v>
      </c>
      <c r="G749" s="468">
        <f t="shared" si="183"/>
        <v>10.5</v>
      </c>
      <c r="H749" s="407">
        <f t="shared" si="183"/>
        <v>1.2</v>
      </c>
      <c r="I749" s="407">
        <f t="shared" si="176"/>
        <v>12.06</v>
      </c>
      <c r="J749" s="407">
        <f t="shared" si="172"/>
        <v>12.160000001490117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12.56</v>
      </c>
      <c r="N749" s="410">
        <f t="shared" si="180"/>
        <v>12.660000001490117</v>
      </c>
      <c r="O749" s="411"/>
      <c r="P749" s="485">
        <f t="shared" ca="1" si="181"/>
        <v>0.66370370370370335</v>
      </c>
      <c r="Q749" s="484">
        <f t="shared" ca="1" si="182"/>
        <v>0.6638541666666663</v>
      </c>
      <c r="R749" s="486">
        <v>0.10000000149011612</v>
      </c>
      <c r="S749" s="486"/>
      <c r="T749">
        <v>23</v>
      </c>
      <c r="U749" s="469" t="str">
        <f t="shared" si="173"/>
        <v>C25-R19</v>
      </c>
      <c r="V749">
        <v>25</v>
      </c>
      <c r="W749" s="470" t="s">
        <v>493</v>
      </c>
      <c r="X749" s="470" t="s">
        <v>494</v>
      </c>
      <c r="Y749">
        <v>19</v>
      </c>
      <c r="Z749" s="400">
        <v>484</v>
      </c>
      <c r="AA749" s="502">
        <v>484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C25-R21</v>
      </c>
      <c r="D750" s="405">
        <v>0.56635416666666671</v>
      </c>
      <c r="E750" s="405">
        <v>0.5665162037037037</v>
      </c>
      <c r="F750" s="406">
        <f t="shared" si="183"/>
        <v>1.56</v>
      </c>
      <c r="G750" s="468">
        <f t="shared" si="183"/>
        <v>10.5</v>
      </c>
      <c r="H750" s="407">
        <f t="shared" si="183"/>
        <v>1.2</v>
      </c>
      <c r="I750" s="407">
        <f t="shared" si="176"/>
        <v>12.06</v>
      </c>
      <c r="J750" s="407">
        <f t="shared" si="172"/>
        <v>12.160000001490117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12.56</v>
      </c>
      <c r="N750" s="410">
        <f t="shared" si="180"/>
        <v>12.660000001490117</v>
      </c>
      <c r="O750" s="411"/>
      <c r="P750" s="485">
        <f t="shared" ca="1" si="181"/>
        <v>0.66410879629629593</v>
      </c>
      <c r="Q750" s="484">
        <f t="shared" ca="1" si="182"/>
        <v>0.66427083333333292</v>
      </c>
      <c r="R750" s="486">
        <v>0.10000000149011612</v>
      </c>
      <c r="S750" s="486"/>
      <c r="T750">
        <v>23</v>
      </c>
      <c r="U750" s="469" t="str">
        <f t="shared" si="173"/>
        <v>C25-R21</v>
      </c>
      <c r="V750">
        <v>25</v>
      </c>
      <c r="W750" s="470" t="s">
        <v>493</v>
      </c>
      <c r="X750" s="470" t="s">
        <v>494</v>
      </c>
      <c r="Y750">
        <v>21</v>
      </c>
      <c r="Z750" s="400">
        <v>484</v>
      </c>
      <c r="AA750" s="502">
        <v>484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C25-R23</v>
      </c>
      <c r="D751" s="405">
        <v>0.56664351851851846</v>
      </c>
      <c r="E751" s="405">
        <v>0.56680555555555556</v>
      </c>
      <c r="F751" s="406">
        <f t="shared" si="183"/>
        <v>1.56</v>
      </c>
      <c r="G751" s="468">
        <f t="shared" si="183"/>
        <v>10.5</v>
      </c>
      <c r="H751" s="407">
        <f t="shared" si="183"/>
        <v>1.2</v>
      </c>
      <c r="I751" s="407">
        <f t="shared" si="176"/>
        <v>12.06</v>
      </c>
      <c r="J751" s="407">
        <f t="shared" si="172"/>
        <v>12.160000001490117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12.56</v>
      </c>
      <c r="N751" s="410">
        <f t="shared" si="180"/>
        <v>12.660000001490117</v>
      </c>
      <c r="O751" s="411"/>
      <c r="P751" s="485">
        <f t="shared" ca="1" si="181"/>
        <v>0.66456018518518478</v>
      </c>
      <c r="Q751" s="484">
        <f t="shared" ca="1" si="182"/>
        <v>0.66469907407407369</v>
      </c>
      <c r="R751" s="486">
        <v>0.10000000149011612</v>
      </c>
      <c r="S751" s="486"/>
      <c r="T751">
        <v>23</v>
      </c>
      <c r="U751" s="469" t="str">
        <f t="shared" si="173"/>
        <v>C25-R23</v>
      </c>
      <c r="V751">
        <v>25</v>
      </c>
      <c r="W751" s="470" t="s">
        <v>493</v>
      </c>
      <c r="X751" s="470" t="s">
        <v>494</v>
      </c>
      <c r="Y751">
        <v>23</v>
      </c>
      <c r="Z751" s="400">
        <v>484</v>
      </c>
      <c r="AA751" s="502">
        <v>484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C25-R25</v>
      </c>
      <c r="D752" s="405">
        <v>0.56688657407407406</v>
      </c>
      <c r="E752" s="405">
        <v>0.56703703703703701</v>
      </c>
      <c r="F752" s="406">
        <f t="shared" si="183"/>
        <v>1.56</v>
      </c>
      <c r="G752" s="468">
        <f t="shared" si="183"/>
        <v>10.5</v>
      </c>
      <c r="H752" s="407">
        <f t="shared" si="183"/>
        <v>1.2</v>
      </c>
      <c r="I752" s="407">
        <f t="shared" si="176"/>
        <v>12.06</v>
      </c>
      <c r="J752" s="407">
        <f t="shared" si="172"/>
        <v>12.160000001490117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12.56</v>
      </c>
      <c r="N752" s="410">
        <f t="shared" si="180"/>
        <v>12.660000001490117</v>
      </c>
      <c r="O752" s="411"/>
      <c r="P752" s="485">
        <f t="shared" ca="1" si="181"/>
        <v>0.66495370370370332</v>
      </c>
      <c r="Q752" s="484">
        <f t="shared" ca="1" si="182"/>
        <v>0.66509259259259224</v>
      </c>
      <c r="R752" s="486">
        <v>0.10000000149011612</v>
      </c>
      <c r="S752" s="486"/>
      <c r="T752">
        <v>23</v>
      </c>
      <c r="U752" s="469" t="str">
        <f t="shared" si="173"/>
        <v>C25-R25</v>
      </c>
      <c r="V752">
        <v>25</v>
      </c>
      <c r="W752" s="470" t="s">
        <v>493</v>
      </c>
      <c r="X752" s="470" t="s">
        <v>494</v>
      </c>
      <c r="Y752">
        <v>25</v>
      </c>
      <c r="Z752" s="400">
        <v>484</v>
      </c>
      <c r="AA752" s="502">
        <v>484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C25-R27</v>
      </c>
      <c r="D753" s="405">
        <v>0.56712962962962965</v>
      </c>
      <c r="E753" s="405">
        <v>0.56729166666666664</v>
      </c>
      <c r="F753" s="406">
        <f t="shared" si="183"/>
        <v>1.56</v>
      </c>
      <c r="G753" s="468">
        <f t="shared" si="183"/>
        <v>10.5</v>
      </c>
      <c r="H753" s="407">
        <f t="shared" si="183"/>
        <v>1.2</v>
      </c>
      <c r="I753" s="407">
        <f t="shared" si="176"/>
        <v>12.06</v>
      </c>
      <c r="J753" s="407">
        <f t="shared" si="172"/>
        <v>12.160000001490117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12.56</v>
      </c>
      <c r="N753" s="410">
        <f t="shared" si="180"/>
        <v>12.660000001490117</v>
      </c>
      <c r="O753" s="411"/>
      <c r="P753" s="485">
        <f t="shared" ca="1" si="181"/>
        <v>0.66535879629629591</v>
      </c>
      <c r="Q753" s="484">
        <f t="shared" ca="1" si="182"/>
        <v>0.66553240740740705</v>
      </c>
      <c r="R753" s="486">
        <v>0.10000000149011612</v>
      </c>
      <c r="S753" s="486"/>
      <c r="T753">
        <v>23</v>
      </c>
      <c r="U753" s="469" t="str">
        <f t="shared" si="173"/>
        <v>C25-R27</v>
      </c>
      <c r="V753">
        <v>25</v>
      </c>
      <c r="W753" s="470" t="s">
        <v>493</v>
      </c>
      <c r="X753" s="470" t="s">
        <v>494</v>
      </c>
      <c r="Y753">
        <v>27</v>
      </c>
      <c r="Z753" s="400">
        <v>484</v>
      </c>
      <c r="AA753" s="502">
        <v>484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C25-R29</v>
      </c>
      <c r="D754" s="405">
        <v>0.56740740740740736</v>
      </c>
      <c r="E754" s="405">
        <v>0.56756944444444446</v>
      </c>
      <c r="F754" s="406">
        <f t="shared" si="183"/>
        <v>1.56</v>
      </c>
      <c r="G754" s="468">
        <f t="shared" si="183"/>
        <v>10.5</v>
      </c>
      <c r="H754" s="407">
        <f t="shared" si="183"/>
        <v>1.2</v>
      </c>
      <c r="I754" s="407">
        <f t="shared" si="176"/>
        <v>12.06</v>
      </c>
      <c r="J754" s="407">
        <f t="shared" si="172"/>
        <v>12.160000001490117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12.56</v>
      </c>
      <c r="N754" s="410">
        <f t="shared" si="180"/>
        <v>12.660000001490117</v>
      </c>
      <c r="O754" s="411"/>
      <c r="P754" s="485">
        <f t="shared" ca="1" si="181"/>
        <v>0.66582175925925891</v>
      </c>
      <c r="Q754" s="484">
        <f t="shared" ca="1" si="182"/>
        <v>0.66597222222222185</v>
      </c>
      <c r="R754" s="486">
        <v>0.10000000149011612</v>
      </c>
      <c r="S754" s="486"/>
      <c r="T754">
        <v>23</v>
      </c>
      <c r="U754" s="469" t="str">
        <f t="shared" si="173"/>
        <v>C25-R29</v>
      </c>
      <c r="V754">
        <v>25</v>
      </c>
      <c r="W754" s="470" t="s">
        <v>493</v>
      </c>
      <c r="X754" s="470" t="s">
        <v>494</v>
      </c>
      <c r="Y754">
        <v>29</v>
      </c>
      <c r="Z754" s="400">
        <v>484</v>
      </c>
      <c r="AA754" s="502">
        <v>484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C25-R31</v>
      </c>
      <c r="D755" s="405">
        <v>0.56766203703703699</v>
      </c>
      <c r="E755" s="405">
        <v>0.56782407407407409</v>
      </c>
      <c r="F755" s="406">
        <f t="shared" ref="F755:H770" si="184">F754</f>
        <v>1.56</v>
      </c>
      <c r="G755" s="468">
        <f t="shared" si="184"/>
        <v>10.5</v>
      </c>
      <c r="H755" s="407">
        <f t="shared" si="184"/>
        <v>1.2</v>
      </c>
      <c r="I755" s="407">
        <f t="shared" si="176"/>
        <v>12.06</v>
      </c>
      <c r="J755" s="407">
        <f t="shared" si="172"/>
        <v>12.160000001490117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12.56</v>
      </c>
      <c r="N755" s="410">
        <f t="shared" si="180"/>
        <v>12.660000001490117</v>
      </c>
      <c r="O755" s="411"/>
      <c r="P755" s="485">
        <f t="shared" ca="1" si="181"/>
        <v>0.66624999999999968</v>
      </c>
      <c r="Q755" s="484">
        <f t="shared" ca="1" si="182"/>
        <v>0.66642361111111081</v>
      </c>
      <c r="R755" s="486">
        <v>0.10000000149011612</v>
      </c>
      <c r="S755" s="486"/>
      <c r="T755">
        <v>23</v>
      </c>
      <c r="U755" s="469" t="str">
        <f t="shared" si="173"/>
        <v>C25-R31</v>
      </c>
      <c r="V755">
        <v>25</v>
      </c>
      <c r="W755" s="470" t="s">
        <v>493</v>
      </c>
      <c r="X755" s="470" t="s">
        <v>494</v>
      </c>
      <c r="Y755">
        <v>31</v>
      </c>
      <c r="Z755" s="400">
        <v>484</v>
      </c>
      <c r="AA755" s="502">
        <v>484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C25-R33</v>
      </c>
      <c r="D756" s="405">
        <v>0.56790509259259259</v>
      </c>
      <c r="E756" s="405">
        <v>0.56805555555555554</v>
      </c>
      <c r="F756" s="406">
        <f t="shared" si="184"/>
        <v>1.56</v>
      </c>
      <c r="G756" s="468">
        <f t="shared" si="184"/>
        <v>10.5</v>
      </c>
      <c r="H756" s="407">
        <f t="shared" si="184"/>
        <v>1.2</v>
      </c>
      <c r="I756" s="407">
        <f t="shared" si="176"/>
        <v>12.06</v>
      </c>
      <c r="J756" s="407">
        <f t="shared" si="172"/>
        <v>12.160000001490117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12.56</v>
      </c>
      <c r="N756" s="410">
        <f t="shared" si="180"/>
        <v>12.660000001490117</v>
      </c>
      <c r="O756" s="411"/>
      <c r="P756" s="485">
        <f t="shared" ca="1" si="181"/>
        <v>0.66668981481481449</v>
      </c>
      <c r="Q756" s="484">
        <f t="shared" ca="1" si="182"/>
        <v>0.6668287037037034</v>
      </c>
      <c r="R756" s="486">
        <v>0.10000000149011612</v>
      </c>
      <c r="S756" s="486"/>
      <c r="T756">
        <v>23</v>
      </c>
      <c r="U756" s="469" t="str">
        <f t="shared" si="173"/>
        <v>C25-R33</v>
      </c>
      <c r="V756">
        <v>25</v>
      </c>
      <c r="W756" s="470" t="s">
        <v>493</v>
      </c>
      <c r="X756" s="470" t="s">
        <v>494</v>
      </c>
      <c r="Y756">
        <v>33</v>
      </c>
      <c r="Z756" s="400">
        <v>484</v>
      </c>
      <c r="AA756" s="502">
        <v>484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C25-R35</v>
      </c>
      <c r="D757" s="405">
        <v>0.56814814814814818</v>
      </c>
      <c r="E757" s="405">
        <v>0.56828703703703709</v>
      </c>
      <c r="F757" s="406">
        <f t="shared" si="184"/>
        <v>1.56</v>
      </c>
      <c r="G757" s="468">
        <f t="shared" si="184"/>
        <v>10.5</v>
      </c>
      <c r="H757" s="407">
        <f t="shared" si="184"/>
        <v>1.2</v>
      </c>
      <c r="I757" s="407">
        <f t="shared" si="176"/>
        <v>12.06</v>
      </c>
      <c r="J757" s="407">
        <f t="shared" si="172"/>
        <v>12.160000001490117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12.56</v>
      </c>
      <c r="N757" s="410">
        <f t="shared" si="180"/>
        <v>12.660000001490117</v>
      </c>
      <c r="O757" s="411"/>
      <c r="P757" s="485">
        <f t="shared" ca="1" si="181"/>
        <v>0.66709490740740707</v>
      </c>
      <c r="Q757" s="484">
        <f t="shared" ca="1" si="182"/>
        <v>0.66726851851851821</v>
      </c>
      <c r="R757" s="486">
        <v>0.10000000149011612</v>
      </c>
      <c r="S757" s="486"/>
      <c r="T757">
        <v>23</v>
      </c>
      <c r="U757" s="469" t="str">
        <f t="shared" si="173"/>
        <v>C25-R35</v>
      </c>
      <c r="V757">
        <v>25</v>
      </c>
      <c r="W757" s="470" t="s">
        <v>493</v>
      </c>
      <c r="X757" s="470" t="s">
        <v>494</v>
      </c>
      <c r="Y757">
        <v>35</v>
      </c>
      <c r="Z757" s="400">
        <v>484</v>
      </c>
      <c r="AA757" s="502">
        <v>484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C25-R37</v>
      </c>
      <c r="D758" s="405">
        <v>0.56840277777777781</v>
      </c>
      <c r="E758" s="405">
        <v>0.56854166666666661</v>
      </c>
      <c r="F758" s="406">
        <f t="shared" si="184"/>
        <v>1.56</v>
      </c>
      <c r="G758" s="468">
        <f t="shared" si="184"/>
        <v>10.5</v>
      </c>
      <c r="H758" s="407">
        <f t="shared" si="184"/>
        <v>1.2</v>
      </c>
      <c r="I758" s="407">
        <f t="shared" si="176"/>
        <v>12.06</v>
      </c>
      <c r="J758" s="407">
        <f t="shared" si="172"/>
        <v>12.160000001490117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12.56</v>
      </c>
      <c r="N758" s="410">
        <f t="shared" si="180"/>
        <v>12.660000001490117</v>
      </c>
      <c r="O758" s="411"/>
      <c r="P758" s="485">
        <f t="shared" ca="1" si="181"/>
        <v>0.6675115740740738</v>
      </c>
      <c r="Q758" s="484">
        <f t="shared" ca="1" si="182"/>
        <v>0.66765046296296271</v>
      </c>
      <c r="R758" s="486">
        <v>0.10000000149011612</v>
      </c>
      <c r="S758" s="486"/>
      <c r="T758">
        <v>23</v>
      </c>
      <c r="U758" s="469" t="str">
        <f t="shared" si="173"/>
        <v>C25-R37</v>
      </c>
      <c r="V758">
        <v>25</v>
      </c>
      <c r="W758" s="470" t="s">
        <v>493</v>
      </c>
      <c r="X758" s="470" t="s">
        <v>494</v>
      </c>
      <c r="Y758">
        <v>37</v>
      </c>
      <c r="Z758" s="400">
        <v>484</v>
      </c>
      <c r="AA758" s="502">
        <v>484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C25-R39</v>
      </c>
      <c r="D759" s="405">
        <v>0.56869212962962967</v>
      </c>
      <c r="E759" s="405">
        <v>0.5688657407407407</v>
      </c>
      <c r="F759" s="406">
        <f t="shared" si="184"/>
        <v>1.56</v>
      </c>
      <c r="G759" s="468">
        <f t="shared" si="184"/>
        <v>10.5</v>
      </c>
      <c r="H759" s="407">
        <f t="shared" si="184"/>
        <v>1.2</v>
      </c>
      <c r="I759" s="407">
        <f t="shared" si="176"/>
        <v>12.06</v>
      </c>
      <c r="J759" s="407">
        <f t="shared" si="172"/>
        <v>12.160000001490117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12.56</v>
      </c>
      <c r="N759" s="410">
        <f t="shared" si="180"/>
        <v>12.660000001490117</v>
      </c>
      <c r="O759" s="411"/>
      <c r="P759" s="485">
        <f t="shared" ca="1" si="181"/>
        <v>0.66792824074074053</v>
      </c>
      <c r="Q759" s="484">
        <f t="shared" ca="1" si="182"/>
        <v>0.66807870370370348</v>
      </c>
      <c r="R759" s="486">
        <v>0.10000000149011612</v>
      </c>
      <c r="S759" s="486"/>
      <c r="T759">
        <v>23</v>
      </c>
      <c r="U759" s="469" t="str">
        <f t="shared" si="173"/>
        <v>C25-R39</v>
      </c>
      <c r="V759">
        <v>25</v>
      </c>
      <c r="W759" s="470" t="s">
        <v>493</v>
      </c>
      <c r="X759" s="470" t="s">
        <v>494</v>
      </c>
      <c r="Y759">
        <v>39</v>
      </c>
      <c r="Z759" s="400">
        <v>484</v>
      </c>
      <c r="AA759" s="502">
        <v>484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C25-R41</v>
      </c>
      <c r="D760" s="405">
        <v>0.5689467592592593</v>
      </c>
      <c r="E760" s="405">
        <v>0.56909722222222225</v>
      </c>
      <c r="F760" s="406">
        <f t="shared" si="184"/>
        <v>1.56</v>
      </c>
      <c r="G760" s="468">
        <f t="shared" si="184"/>
        <v>10.5</v>
      </c>
      <c r="H760" s="407">
        <f t="shared" si="184"/>
        <v>1.2</v>
      </c>
      <c r="I760" s="407">
        <f t="shared" si="176"/>
        <v>12.06</v>
      </c>
      <c r="J760" s="407">
        <f t="shared" si="172"/>
        <v>12.160000001490117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12.56</v>
      </c>
      <c r="N760" s="410">
        <f t="shared" si="180"/>
        <v>12.660000001490117</v>
      </c>
      <c r="O760" s="411"/>
      <c r="P760" s="485">
        <f t="shared" ca="1" si="181"/>
        <v>0.66831018518518492</v>
      </c>
      <c r="Q760" s="484">
        <f t="shared" ca="1" si="182"/>
        <v>0.66846064814814787</v>
      </c>
      <c r="R760" s="486">
        <v>0.10000000149011612</v>
      </c>
      <c r="S760" s="486"/>
      <c r="T760">
        <v>23</v>
      </c>
      <c r="U760" s="469" t="str">
        <f t="shared" si="173"/>
        <v>C25-R41</v>
      </c>
      <c r="V760">
        <v>25</v>
      </c>
      <c r="W760" s="470" t="s">
        <v>493</v>
      </c>
      <c r="X760" s="470" t="s">
        <v>494</v>
      </c>
      <c r="Y760">
        <v>41</v>
      </c>
      <c r="Z760" s="400">
        <v>484</v>
      </c>
      <c r="AA760" s="502">
        <v>484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C25-R43</v>
      </c>
      <c r="D761" s="405">
        <v>0.56923611111111116</v>
      </c>
      <c r="E761" s="405">
        <v>0.56937499999999996</v>
      </c>
      <c r="F761" s="406">
        <f t="shared" si="184"/>
        <v>1.56</v>
      </c>
      <c r="G761" s="468">
        <f t="shared" si="184"/>
        <v>10.5</v>
      </c>
      <c r="H761" s="407">
        <f t="shared" si="184"/>
        <v>1.2</v>
      </c>
      <c r="I761" s="407">
        <f t="shared" si="176"/>
        <v>12.06</v>
      </c>
      <c r="J761" s="407">
        <f t="shared" si="172"/>
        <v>12.160000001490117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12.56</v>
      </c>
      <c r="N761" s="410">
        <f t="shared" si="180"/>
        <v>12.660000001490117</v>
      </c>
      <c r="O761" s="411"/>
      <c r="P761" s="485">
        <f t="shared" ca="1" si="181"/>
        <v>0.66871527777777751</v>
      </c>
      <c r="Q761" s="484">
        <f t="shared" ca="1" si="182"/>
        <v>0.66887731481481449</v>
      </c>
      <c r="R761" s="486">
        <v>0.10000000149011612</v>
      </c>
      <c r="S761" s="486"/>
      <c r="T761">
        <v>23</v>
      </c>
      <c r="U761" s="469" t="str">
        <f t="shared" si="173"/>
        <v>C25-R43</v>
      </c>
      <c r="V761">
        <v>25</v>
      </c>
      <c r="W761" s="470" t="s">
        <v>493</v>
      </c>
      <c r="X761" s="470" t="s">
        <v>494</v>
      </c>
      <c r="Y761">
        <v>43</v>
      </c>
      <c r="Z761" s="400">
        <v>484</v>
      </c>
      <c r="AA761" s="502">
        <v>484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C25-R45</v>
      </c>
      <c r="D762" s="405">
        <v>0.56949074074074069</v>
      </c>
      <c r="E762" s="405">
        <v>0.56964120370370375</v>
      </c>
      <c r="F762" s="406">
        <f t="shared" si="184"/>
        <v>1.56</v>
      </c>
      <c r="G762" s="468">
        <f t="shared" si="184"/>
        <v>10.5</v>
      </c>
      <c r="H762" s="407">
        <f t="shared" si="184"/>
        <v>1.2</v>
      </c>
      <c r="I762" s="407">
        <f t="shared" si="176"/>
        <v>12.06</v>
      </c>
      <c r="J762" s="407">
        <f t="shared" si="172"/>
        <v>12.160000001490117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12.56</v>
      </c>
      <c r="N762" s="410">
        <f t="shared" si="180"/>
        <v>12.660000001490117</v>
      </c>
      <c r="O762" s="411"/>
      <c r="P762" s="485">
        <f t="shared" ca="1" si="181"/>
        <v>0.66912037037037009</v>
      </c>
      <c r="Q762" s="484">
        <f t="shared" ca="1" si="182"/>
        <v>0.669259259259259</v>
      </c>
      <c r="R762" s="486">
        <v>0.10000000149011612</v>
      </c>
      <c r="S762" s="486"/>
      <c r="T762">
        <v>23</v>
      </c>
      <c r="U762" s="469" t="str">
        <f t="shared" si="173"/>
        <v>C25-R45</v>
      </c>
      <c r="V762">
        <v>25</v>
      </c>
      <c r="W762" s="470" t="s">
        <v>493</v>
      </c>
      <c r="X762" s="470" t="s">
        <v>494</v>
      </c>
      <c r="Y762">
        <v>45</v>
      </c>
      <c r="Z762" s="400">
        <v>484</v>
      </c>
      <c r="AA762" s="502">
        <v>484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C25-R47</v>
      </c>
      <c r="D763" s="405">
        <v>0.56976851851851851</v>
      </c>
      <c r="E763" s="405">
        <v>0.56990740740740742</v>
      </c>
      <c r="F763" s="406">
        <f t="shared" si="184"/>
        <v>1.56</v>
      </c>
      <c r="G763" s="468">
        <f t="shared" si="184"/>
        <v>10.5</v>
      </c>
      <c r="H763" s="407">
        <f t="shared" si="184"/>
        <v>1.2</v>
      </c>
      <c r="I763" s="407">
        <f t="shared" si="176"/>
        <v>12.06</v>
      </c>
      <c r="J763" s="407">
        <f t="shared" si="172"/>
        <v>12.160000001490117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12.56</v>
      </c>
      <c r="N763" s="410">
        <f t="shared" si="180"/>
        <v>12.660000001490117</v>
      </c>
      <c r="O763" s="411"/>
      <c r="P763" s="485">
        <f t="shared" ca="1" si="181"/>
        <v>0.66949074074074044</v>
      </c>
      <c r="Q763" s="484">
        <f t="shared" ca="1" si="182"/>
        <v>0.66966435185185158</v>
      </c>
      <c r="R763" s="486">
        <v>0.10000000149011612</v>
      </c>
      <c r="S763" s="486"/>
      <c r="T763">
        <v>23</v>
      </c>
      <c r="U763" s="469" t="str">
        <f t="shared" si="173"/>
        <v>C25-R47</v>
      </c>
      <c r="V763">
        <v>25</v>
      </c>
      <c r="W763" s="470" t="s">
        <v>493</v>
      </c>
      <c r="X763" s="470" t="s">
        <v>494</v>
      </c>
      <c r="Y763">
        <v>47</v>
      </c>
      <c r="Z763" s="400">
        <v>484</v>
      </c>
      <c r="AA763" s="502">
        <v>484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C25-R49</v>
      </c>
      <c r="D764" s="405">
        <v>0.57004629629629633</v>
      </c>
      <c r="E764" s="405">
        <v>0.57020833333333332</v>
      </c>
      <c r="F764" s="406">
        <f t="shared" si="184"/>
        <v>1.56</v>
      </c>
      <c r="G764" s="468">
        <f t="shared" si="184"/>
        <v>10.5</v>
      </c>
      <c r="H764" s="407">
        <f t="shared" si="184"/>
        <v>1.2</v>
      </c>
      <c r="I764" s="407">
        <f t="shared" si="176"/>
        <v>12.06</v>
      </c>
      <c r="J764" s="407">
        <f t="shared" si="172"/>
        <v>12.160000001490117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12.56</v>
      </c>
      <c r="N764" s="410">
        <f t="shared" si="180"/>
        <v>12.660000001490117</v>
      </c>
      <c r="O764" s="411"/>
      <c r="P764" s="485">
        <f t="shared" ca="1" si="181"/>
        <v>0.66990740740740717</v>
      </c>
      <c r="Q764" s="484">
        <f t="shared" ca="1" si="182"/>
        <v>0.67008101851851831</v>
      </c>
      <c r="R764" s="486">
        <v>0.10000000149011612</v>
      </c>
      <c r="S764" s="486"/>
      <c r="T764">
        <v>23</v>
      </c>
      <c r="U764" s="469" t="str">
        <f t="shared" si="173"/>
        <v>C25-R49</v>
      </c>
      <c r="V764">
        <v>25</v>
      </c>
      <c r="W764" s="470" t="s">
        <v>493</v>
      </c>
      <c r="X764" s="470" t="s">
        <v>494</v>
      </c>
      <c r="Y764">
        <v>49</v>
      </c>
      <c r="Z764" s="400">
        <v>484</v>
      </c>
      <c r="AA764" s="502">
        <v>484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C25-R51</v>
      </c>
      <c r="D765" s="405">
        <v>0.57032407407407404</v>
      </c>
      <c r="E765" s="405">
        <v>0.57047453703703699</v>
      </c>
      <c r="F765" s="406">
        <f t="shared" si="184"/>
        <v>1.56</v>
      </c>
      <c r="G765" s="468">
        <f t="shared" si="184"/>
        <v>10.5</v>
      </c>
      <c r="H765" s="407">
        <f t="shared" si="184"/>
        <v>1.2</v>
      </c>
      <c r="I765" s="407">
        <f t="shared" si="176"/>
        <v>12.06</v>
      </c>
      <c r="J765" s="407">
        <f t="shared" si="172"/>
        <v>12.160000001490117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12.56</v>
      </c>
      <c r="N765" s="410">
        <f t="shared" si="180"/>
        <v>12.660000001490117</v>
      </c>
      <c r="O765" s="411"/>
      <c r="P765" s="485">
        <f t="shared" ca="1" si="181"/>
        <v>0.67034722222222198</v>
      </c>
      <c r="Q765" s="484">
        <f t="shared" ca="1" si="182"/>
        <v>0.67049768518518493</v>
      </c>
      <c r="R765" s="486">
        <v>0.10000000149011612</v>
      </c>
      <c r="S765" s="486"/>
      <c r="T765">
        <v>23</v>
      </c>
      <c r="U765" s="469" t="str">
        <f t="shared" si="173"/>
        <v>C25-R51</v>
      </c>
      <c r="V765">
        <v>25</v>
      </c>
      <c r="W765" s="470" t="s">
        <v>493</v>
      </c>
      <c r="X765" s="470" t="s">
        <v>494</v>
      </c>
      <c r="Y765">
        <v>51</v>
      </c>
      <c r="Z765" s="400">
        <v>484</v>
      </c>
      <c r="AA765" s="502">
        <v>484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C25-R53</v>
      </c>
      <c r="D766" s="405">
        <v>0.57060185185185186</v>
      </c>
      <c r="E766" s="405">
        <v>0.57074074074074077</v>
      </c>
      <c r="F766" s="406">
        <f t="shared" si="184"/>
        <v>1.56</v>
      </c>
      <c r="G766" s="468">
        <f t="shared" si="184"/>
        <v>10.5</v>
      </c>
      <c r="H766" s="407">
        <f t="shared" si="184"/>
        <v>1.2</v>
      </c>
      <c r="I766" s="407">
        <f t="shared" si="176"/>
        <v>12.06</v>
      </c>
      <c r="J766" s="407">
        <f t="shared" si="172"/>
        <v>12.160000001490117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12.56</v>
      </c>
      <c r="N766" s="410">
        <f t="shared" si="180"/>
        <v>12.660000001490117</v>
      </c>
      <c r="O766" s="411"/>
      <c r="P766" s="485">
        <f t="shared" ca="1" si="181"/>
        <v>0.67078703703703679</v>
      </c>
      <c r="Q766" s="484">
        <f t="shared" ca="1" si="182"/>
        <v>0.6709259259259257</v>
      </c>
      <c r="R766" s="486">
        <v>0.10000000149011612</v>
      </c>
      <c r="S766" s="486"/>
      <c r="T766">
        <v>23</v>
      </c>
      <c r="U766" s="469" t="str">
        <f t="shared" si="173"/>
        <v>C25-R53</v>
      </c>
      <c r="V766">
        <v>25</v>
      </c>
      <c r="W766" s="470" t="s">
        <v>493</v>
      </c>
      <c r="X766" s="470" t="s">
        <v>494</v>
      </c>
      <c r="Y766">
        <v>53</v>
      </c>
      <c r="Z766" s="400">
        <v>484</v>
      </c>
      <c r="AA766" s="502">
        <v>484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C25-R55</v>
      </c>
      <c r="D767" s="405">
        <v>0.57086805555555553</v>
      </c>
      <c r="E767" s="405">
        <v>0.57100694444444444</v>
      </c>
      <c r="F767" s="406">
        <f t="shared" si="184"/>
        <v>1.56</v>
      </c>
      <c r="G767" s="468">
        <f t="shared" si="184"/>
        <v>10.5</v>
      </c>
      <c r="H767" s="407">
        <f t="shared" si="184"/>
        <v>1.2</v>
      </c>
      <c r="I767" s="407">
        <f t="shared" si="176"/>
        <v>12.06</v>
      </c>
      <c r="J767" s="407">
        <f t="shared" si="172"/>
        <v>12.160000001490117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12.56</v>
      </c>
      <c r="N767" s="410">
        <f t="shared" si="180"/>
        <v>12.660000001490117</v>
      </c>
      <c r="O767" s="411"/>
      <c r="P767" s="485">
        <f t="shared" ca="1" si="181"/>
        <v>0.67121527777777756</v>
      </c>
      <c r="Q767" s="484">
        <f t="shared" ca="1" si="182"/>
        <v>0.67136574074074051</v>
      </c>
      <c r="R767" s="486">
        <v>0.10000000149011612</v>
      </c>
      <c r="S767" s="486"/>
      <c r="T767">
        <v>23</v>
      </c>
      <c r="U767" s="469" t="str">
        <f t="shared" si="173"/>
        <v>C25-R55</v>
      </c>
      <c r="V767">
        <v>25</v>
      </c>
      <c r="W767" s="470" t="s">
        <v>493</v>
      </c>
      <c r="X767" s="470" t="s">
        <v>494</v>
      </c>
      <c r="Y767">
        <v>55</v>
      </c>
      <c r="Z767" s="400">
        <v>484</v>
      </c>
      <c r="AA767" s="502">
        <v>484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C25-R57</v>
      </c>
      <c r="D768" s="405">
        <v>0.57109953703703709</v>
      </c>
      <c r="E768" s="405">
        <v>0.57127314814814811</v>
      </c>
      <c r="F768" s="406">
        <f t="shared" si="184"/>
        <v>1.56</v>
      </c>
      <c r="G768" s="468">
        <f t="shared" si="184"/>
        <v>10.5</v>
      </c>
      <c r="H768" s="407">
        <f t="shared" si="184"/>
        <v>1.2</v>
      </c>
      <c r="I768" s="407">
        <f t="shared" si="176"/>
        <v>12.06</v>
      </c>
      <c r="J768" s="407">
        <f t="shared" si="172"/>
        <v>12.160000001490117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12.56</v>
      </c>
      <c r="N768" s="410">
        <f t="shared" si="180"/>
        <v>12.660000001490117</v>
      </c>
      <c r="O768" s="411"/>
      <c r="P768" s="485">
        <f t="shared" ca="1" si="181"/>
        <v>0.67163194444444418</v>
      </c>
      <c r="Q768" s="484">
        <f t="shared" ca="1" si="182"/>
        <v>0.67180555555555532</v>
      </c>
      <c r="R768" s="486">
        <v>0.10000000149011612</v>
      </c>
      <c r="S768" s="486"/>
      <c r="T768">
        <v>23</v>
      </c>
      <c r="U768" s="469" t="str">
        <f t="shared" si="173"/>
        <v>C25-R57</v>
      </c>
      <c r="V768">
        <v>25</v>
      </c>
      <c r="W768" s="470" t="s">
        <v>493</v>
      </c>
      <c r="X768" s="470" t="s">
        <v>494</v>
      </c>
      <c r="Y768">
        <v>57</v>
      </c>
      <c r="Z768" s="400">
        <v>484</v>
      </c>
      <c r="AA768" s="502">
        <v>484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C26-R56</v>
      </c>
      <c r="D769" s="405">
        <v>0.57135416666666672</v>
      </c>
      <c r="E769" s="405">
        <v>0.57149305555555552</v>
      </c>
      <c r="F769" s="406">
        <f t="shared" si="184"/>
        <v>1.56</v>
      </c>
      <c r="G769" s="468">
        <f t="shared" si="184"/>
        <v>10.5</v>
      </c>
      <c r="H769" s="407">
        <f t="shared" si="184"/>
        <v>1.2</v>
      </c>
      <c r="I769" s="407">
        <f t="shared" si="176"/>
        <v>12.06</v>
      </c>
      <c r="J769" s="407">
        <f t="shared" si="172"/>
        <v>12.160000001490117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12.56</v>
      </c>
      <c r="N769" s="410">
        <f t="shared" si="180"/>
        <v>12.660000001490117</v>
      </c>
      <c r="O769" s="411"/>
      <c r="P769" s="485">
        <f t="shared" ca="1" si="181"/>
        <v>0.67206018518518496</v>
      </c>
      <c r="Q769" s="484">
        <f t="shared" ca="1" si="182"/>
        <v>0.6722106481481479</v>
      </c>
      <c r="R769" s="486">
        <v>0.10000000149011612</v>
      </c>
      <c r="S769" s="486"/>
      <c r="T769">
        <v>23</v>
      </c>
      <c r="U769" s="469" t="str">
        <f t="shared" si="173"/>
        <v>C26-R56</v>
      </c>
      <c r="V769">
        <v>26</v>
      </c>
      <c r="W769" s="470" t="s">
        <v>493</v>
      </c>
      <c r="X769" s="470" t="s">
        <v>494</v>
      </c>
      <c r="Y769">
        <v>56</v>
      </c>
      <c r="Z769" s="400"/>
      <c r="AA769" s="502">
        <v>484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C26-R54</v>
      </c>
      <c r="D770" s="405">
        <v>0.57162037037037039</v>
      </c>
      <c r="E770" s="405">
        <v>0.57178240740740738</v>
      </c>
      <c r="F770" s="406">
        <f t="shared" si="184"/>
        <v>1.56</v>
      </c>
      <c r="G770" s="468">
        <f t="shared" si="184"/>
        <v>10.5</v>
      </c>
      <c r="H770" s="407">
        <f t="shared" si="184"/>
        <v>1.2</v>
      </c>
      <c r="I770" s="407">
        <f t="shared" si="176"/>
        <v>12.06</v>
      </c>
      <c r="J770" s="407">
        <f t="shared" si="172"/>
        <v>12.160000001490117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12.56</v>
      </c>
      <c r="N770" s="410">
        <f t="shared" si="180"/>
        <v>12.660000001490117</v>
      </c>
      <c r="O770" s="411"/>
      <c r="P770" s="485">
        <f t="shared" ca="1" si="181"/>
        <v>0.67244212962962935</v>
      </c>
      <c r="Q770" s="484">
        <f t="shared" ca="1" si="182"/>
        <v>0.67261574074074049</v>
      </c>
      <c r="R770" s="486">
        <v>0.10000000149011612</v>
      </c>
      <c r="S770" s="486"/>
      <c r="T770">
        <v>23</v>
      </c>
      <c r="U770" s="469" t="str">
        <f t="shared" si="173"/>
        <v>C26-R54</v>
      </c>
      <c r="V770">
        <v>26</v>
      </c>
      <c r="W770" s="470" t="s">
        <v>493</v>
      </c>
      <c r="X770" s="470" t="s">
        <v>494</v>
      </c>
      <c r="Y770">
        <v>54</v>
      </c>
      <c r="Z770" s="400"/>
      <c r="AA770" s="502">
        <v>484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C26-R52</v>
      </c>
      <c r="D771" s="405">
        <v>0.5718981481481481</v>
      </c>
      <c r="E771" s="405">
        <v>0.57207175925925924</v>
      </c>
      <c r="F771" s="406">
        <f t="shared" ref="F771:H786" si="185">F770</f>
        <v>1.56</v>
      </c>
      <c r="G771" s="468">
        <f t="shared" si="185"/>
        <v>10.5</v>
      </c>
      <c r="H771" s="407">
        <f t="shared" si="185"/>
        <v>1.2</v>
      </c>
      <c r="I771" s="407">
        <f t="shared" si="176"/>
        <v>12.06</v>
      </c>
      <c r="J771" s="407">
        <f t="shared" si="172"/>
        <v>12.160000001490117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12.56</v>
      </c>
      <c r="N771" s="410">
        <f t="shared" si="180"/>
        <v>12.660000001490117</v>
      </c>
      <c r="O771" s="411"/>
      <c r="P771" s="485">
        <f t="shared" ca="1" si="181"/>
        <v>0.67288194444444416</v>
      </c>
      <c r="Q771" s="484">
        <f t="shared" ca="1" si="182"/>
        <v>0.67304398148148115</v>
      </c>
      <c r="R771" s="486">
        <v>0.10000000149011612</v>
      </c>
      <c r="S771" s="486"/>
      <c r="T771">
        <v>23</v>
      </c>
      <c r="U771" s="469" t="str">
        <f t="shared" si="173"/>
        <v>C26-R52</v>
      </c>
      <c r="V771">
        <v>26</v>
      </c>
      <c r="W771" s="470" t="s">
        <v>493</v>
      </c>
      <c r="X771" s="470" t="s">
        <v>494</v>
      </c>
      <c r="Y771">
        <v>52</v>
      </c>
      <c r="Z771" s="400"/>
      <c r="AA771" s="502">
        <v>484</v>
      </c>
    </row>
    <row r="772" spans="1:27" ht="12.6" customHeight="1">
      <c r="A772" s="403">
        <f t="shared" si="174"/>
        <v>756</v>
      </c>
      <c r="B772" s="572"/>
      <c r="C772" s="404" t="str">
        <f t="shared" si="171"/>
        <v>C26-R50</v>
      </c>
      <c r="D772" s="405">
        <v>0.57214120370370369</v>
      </c>
      <c r="E772" s="405">
        <v>0.57231481481481483</v>
      </c>
      <c r="F772" s="406">
        <f t="shared" si="185"/>
        <v>1.56</v>
      </c>
      <c r="G772" s="468">
        <f t="shared" si="185"/>
        <v>10.5</v>
      </c>
      <c r="H772" s="407">
        <f t="shared" si="185"/>
        <v>1.2</v>
      </c>
      <c r="I772" s="407">
        <f t="shared" si="176"/>
        <v>12.06</v>
      </c>
      <c r="J772" s="407">
        <f t="shared" si="172"/>
        <v>12.160000001490117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12.56</v>
      </c>
      <c r="N772" s="410">
        <f t="shared" si="180"/>
        <v>12.660000001490117</v>
      </c>
      <c r="O772" s="411"/>
      <c r="P772" s="485">
        <f t="shared" ca="1" si="181"/>
        <v>0.67327546296296259</v>
      </c>
      <c r="Q772" s="484">
        <f t="shared" ca="1" si="182"/>
        <v>0.6734143518518515</v>
      </c>
      <c r="R772" s="486">
        <v>0.10000000149011612</v>
      </c>
      <c r="S772" s="486"/>
      <c r="T772">
        <v>23</v>
      </c>
      <c r="U772" s="469" t="str">
        <f t="shared" si="173"/>
        <v>C26-R50</v>
      </c>
      <c r="V772">
        <v>26</v>
      </c>
      <c r="W772" s="470" t="s">
        <v>493</v>
      </c>
      <c r="X772" s="470" t="s">
        <v>494</v>
      </c>
      <c r="Y772">
        <v>50</v>
      </c>
      <c r="Z772" s="400"/>
      <c r="AA772" s="502">
        <v>484</v>
      </c>
    </row>
    <row r="773" spans="1:27" ht="12.6" customHeight="1">
      <c r="A773" s="403">
        <f t="shared" si="174"/>
        <v>757</v>
      </c>
      <c r="B773" s="572"/>
      <c r="C773" s="404" t="str">
        <f t="shared" si="171"/>
        <v>C26-R48</v>
      </c>
      <c r="D773" s="405">
        <v>0.57238425925925929</v>
      </c>
      <c r="E773" s="405">
        <v>0.57254629629629628</v>
      </c>
      <c r="F773" s="406">
        <f t="shared" si="185"/>
        <v>1.56</v>
      </c>
      <c r="G773" s="468">
        <f t="shared" si="185"/>
        <v>10.5</v>
      </c>
      <c r="H773" s="407">
        <f t="shared" si="185"/>
        <v>1.2</v>
      </c>
      <c r="I773" s="407">
        <f t="shared" si="176"/>
        <v>12.06</v>
      </c>
      <c r="J773" s="407">
        <f t="shared" si="172"/>
        <v>12.160000001490117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12.56</v>
      </c>
      <c r="N773" s="410">
        <f t="shared" si="180"/>
        <v>12.660000001490117</v>
      </c>
      <c r="O773" s="411"/>
      <c r="P773" s="485">
        <f t="shared" ca="1" si="181"/>
        <v>0.67364583333333294</v>
      </c>
      <c r="Q773" s="484">
        <f t="shared" ca="1" si="182"/>
        <v>0.67381944444444408</v>
      </c>
      <c r="R773" s="486">
        <v>0.10000000149011612</v>
      </c>
      <c r="S773" s="486"/>
      <c r="T773">
        <v>23</v>
      </c>
      <c r="U773" s="469" t="str">
        <f t="shared" si="173"/>
        <v>C26-R48</v>
      </c>
      <c r="V773">
        <v>26</v>
      </c>
      <c r="W773" s="470" t="s">
        <v>493</v>
      </c>
      <c r="X773" s="470" t="s">
        <v>494</v>
      </c>
      <c r="Y773">
        <v>48</v>
      </c>
      <c r="Z773" s="400">
        <v>484</v>
      </c>
      <c r="AA773" s="502">
        <v>484</v>
      </c>
    </row>
    <row r="774" spans="1:27" ht="12.6" customHeight="1">
      <c r="A774" s="403">
        <f t="shared" si="174"/>
        <v>758</v>
      </c>
      <c r="B774" s="572"/>
      <c r="C774" s="404" t="str">
        <f t="shared" si="171"/>
        <v>C26-R46</v>
      </c>
      <c r="D774" s="405">
        <v>0.57263888888888892</v>
      </c>
      <c r="E774" s="405">
        <v>0.57278935185185187</v>
      </c>
      <c r="F774" s="406">
        <f t="shared" si="185"/>
        <v>1.56</v>
      </c>
      <c r="G774" s="468">
        <f t="shared" si="185"/>
        <v>10.5</v>
      </c>
      <c r="H774" s="407">
        <f t="shared" si="185"/>
        <v>1.2</v>
      </c>
      <c r="I774" s="407">
        <f t="shared" si="176"/>
        <v>12.06</v>
      </c>
      <c r="J774" s="407">
        <f t="shared" si="172"/>
        <v>12.160000001490117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12.56</v>
      </c>
      <c r="N774" s="410">
        <f t="shared" si="180"/>
        <v>12.660000001490117</v>
      </c>
      <c r="O774" s="411"/>
      <c r="P774" s="485">
        <f t="shared" ca="1" si="181"/>
        <v>0.67406249999999968</v>
      </c>
      <c r="Q774" s="484">
        <f t="shared" ca="1" si="182"/>
        <v>0.67420138888888859</v>
      </c>
      <c r="R774" s="486">
        <v>0.10000000149011612</v>
      </c>
      <c r="S774" s="486"/>
      <c r="T774">
        <v>23</v>
      </c>
      <c r="U774" s="469" t="str">
        <f t="shared" si="173"/>
        <v>C26-R46</v>
      </c>
      <c r="V774">
        <v>26</v>
      </c>
      <c r="W774" s="470" t="s">
        <v>493</v>
      </c>
      <c r="X774" s="470" t="s">
        <v>494</v>
      </c>
      <c r="Y774">
        <v>46</v>
      </c>
      <c r="Z774" s="400">
        <v>484</v>
      </c>
      <c r="AA774" s="502">
        <v>484</v>
      </c>
    </row>
    <row r="775" spans="1:27" ht="12.6" customHeight="1">
      <c r="A775" s="403">
        <f t="shared" si="174"/>
        <v>759</v>
      </c>
      <c r="B775" s="572"/>
      <c r="C775" s="404" t="str">
        <f t="shared" si="171"/>
        <v>C26-R44</v>
      </c>
      <c r="D775" s="405">
        <v>0.57290509259259259</v>
      </c>
      <c r="E775" s="405">
        <v>0.57305555555555554</v>
      </c>
      <c r="F775" s="406">
        <f t="shared" si="185"/>
        <v>1.56</v>
      </c>
      <c r="G775" s="468">
        <f t="shared" si="185"/>
        <v>10.5</v>
      </c>
      <c r="H775" s="407">
        <f t="shared" si="185"/>
        <v>1.2</v>
      </c>
      <c r="I775" s="407">
        <f t="shared" si="176"/>
        <v>12.06</v>
      </c>
      <c r="J775" s="407">
        <f t="shared" si="172"/>
        <v>12.160000001490117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12.56</v>
      </c>
      <c r="N775" s="410">
        <f t="shared" si="180"/>
        <v>12.660000001490117</v>
      </c>
      <c r="O775" s="411"/>
      <c r="P775" s="485">
        <f t="shared" ca="1" si="181"/>
        <v>0.67444444444444418</v>
      </c>
      <c r="Q775" s="484">
        <f t="shared" ca="1" si="182"/>
        <v>0.67459490740740713</v>
      </c>
      <c r="R775" s="486">
        <v>0.10000000149011612</v>
      </c>
      <c r="S775" s="486"/>
      <c r="T775">
        <v>23</v>
      </c>
      <c r="U775" s="469" t="str">
        <f t="shared" si="173"/>
        <v>C26-R44</v>
      </c>
      <c r="V775">
        <v>26</v>
      </c>
      <c r="W775" s="470" t="s">
        <v>493</v>
      </c>
      <c r="X775" s="470" t="s">
        <v>494</v>
      </c>
      <c r="Y775">
        <v>44</v>
      </c>
      <c r="Z775" s="400">
        <v>484</v>
      </c>
      <c r="AA775" s="502">
        <v>484</v>
      </c>
    </row>
    <row r="776" spans="1:27" ht="12.6" customHeight="1">
      <c r="A776" s="403">
        <f t="shared" si="174"/>
        <v>760</v>
      </c>
      <c r="B776" s="572"/>
      <c r="C776" s="404" t="str">
        <f t="shared" si="171"/>
        <v>C26-R42</v>
      </c>
      <c r="D776" s="405">
        <v>0.57317129629629626</v>
      </c>
      <c r="E776" s="405">
        <v>0.5733449074074074</v>
      </c>
      <c r="F776" s="406">
        <f t="shared" si="185"/>
        <v>1.56</v>
      </c>
      <c r="G776" s="468">
        <f t="shared" si="185"/>
        <v>10.5</v>
      </c>
      <c r="H776" s="407">
        <f t="shared" si="185"/>
        <v>1.2</v>
      </c>
      <c r="I776" s="407">
        <f t="shared" si="176"/>
        <v>12.06</v>
      </c>
      <c r="J776" s="407">
        <f t="shared" si="172"/>
        <v>12.160000001490117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12.56</v>
      </c>
      <c r="N776" s="410">
        <f t="shared" si="180"/>
        <v>12.660000001490117</v>
      </c>
      <c r="O776" s="411"/>
      <c r="P776" s="485">
        <f t="shared" ca="1" si="181"/>
        <v>0.67487268518518495</v>
      </c>
      <c r="Q776" s="484">
        <f t="shared" ca="1" si="182"/>
        <v>0.67504629629629609</v>
      </c>
      <c r="R776" s="486">
        <v>0.10000000149011612</v>
      </c>
      <c r="S776" s="486"/>
      <c r="T776">
        <v>23</v>
      </c>
      <c r="U776" s="469" t="str">
        <f t="shared" si="173"/>
        <v>C26-R42</v>
      </c>
      <c r="V776">
        <v>26</v>
      </c>
      <c r="W776" s="470" t="s">
        <v>493</v>
      </c>
      <c r="X776" s="470" t="s">
        <v>494</v>
      </c>
      <c r="Y776">
        <v>42</v>
      </c>
      <c r="Z776" s="400">
        <v>484</v>
      </c>
      <c r="AA776" s="502">
        <v>484</v>
      </c>
    </row>
    <row r="777" spans="1:27" ht="12.6" customHeight="1">
      <c r="A777" s="403">
        <f t="shared" si="174"/>
        <v>761</v>
      </c>
      <c r="B777" s="572"/>
      <c r="C777" s="404" t="str">
        <f t="shared" si="171"/>
        <v>C26-R40</v>
      </c>
      <c r="D777" s="405">
        <v>0.57344907407407408</v>
      </c>
      <c r="E777" s="405">
        <v>0.57358796296296299</v>
      </c>
      <c r="F777" s="406">
        <f t="shared" si="185"/>
        <v>1.56</v>
      </c>
      <c r="G777" s="468">
        <f t="shared" si="185"/>
        <v>10.5</v>
      </c>
      <c r="H777" s="407">
        <f t="shared" si="185"/>
        <v>1.2</v>
      </c>
      <c r="I777" s="407">
        <f t="shared" si="176"/>
        <v>12.06</v>
      </c>
      <c r="J777" s="407">
        <f t="shared" si="172"/>
        <v>12.160000001490117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12.56</v>
      </c>
      <c r="N777" s="410">
        <f t="shared" si="180"/>
        <v>12.660000001490117</v>
      </c>
      <c r="O777" s="411"/>
      <c r="P777" s="485">
        <f t="shared" ca="1" si="181"/>
        <v>0.67530092592592572</v>
      </c>
      <c r="Q777" s="484">
        <f t="shared" ca="1" si="182"/>
        <v>0.67545138888888867</v>
      </c>
      <c r="R777" s="486">
        <v>0.10000000149011612</v>
      </c>
      <c r="S777" s="486"/>
      <c r="T777">
        <v>23</v>
      </c>
      <c r="U777" s="469" t="str">
        <f t="shared" si="173"/>
        <v>C26-R40</v>
      </c>
      <c r="V777">
        <v>26</v>
      </c>
      <c r="W777" s="470" t="s">
        <v>493</v>
      </c>
      <c r="X777" s="470" t="s">
        <v>494</v>
      </c>
      <c r="Y777">
        <v>40</v>
      </c>
      <c r="Z777" s="400">
        <v>484</v>
      </c>
      <c r="AA777" s="502">
        <v>484</v>
      </c>
    </row>
    <row r="778" spans="1:27" ht="12.6" customHeight="1">
      <c r="A778" s="403">
        <f t="shared" si="174"/>
        <v>762</v>
      </c>
      <c r="B778" s="572"/>
      <c r="C778" s="404" t="str">
        <f t="shared" si="171"/>
        <v>C26-R38</v>
      </c>
      <c r="D778" s="405">
        <v>0.5737268518518519</v>
      </c>
      <c r="E778" s="405">
        <v>0.57390046296296293</v>
      </c>
      <c r="F778" s="406">
        <f t="shared" si="185"/>
        <v>1.56</v>
      </c>
      <c r="G778" s="468">
        <f t="shared" si="185"/>
        <v>10.5</v>
      </c>
      <c r="H778" s="407">
        <f t="shared" si="185"/>
        <v>1.2</v>
      </c>
      <c r="I778" s="407">
        <f t="shared" si="176"/>
        <v>12.06</v>
      </c>
      <c r="J778" s="407">
        <f t="shared" si="172"/>
        <v>12.160000001490117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12.56</v>
      </c>
      <c r="N778" s="410">
        <f t="shared" si="180"/>
        <v>12.660000001490117</v>
      </c>
      <c r="O778" s="411"/>
      <c r="P778" s="485">
        <f t="shared" ca="1" si="181"/>
        <v>0.67571759259259234</v>
      </c>
      <c r="Q778" s="484">
        <f t="shared" ca="1" si="182"/>
        <v>0.67586805555555529</v>
      </c>
      <c r="R778" s="486">
        <v>0.10000000149011612</v>
      </c>
      <c r="S778" s="486"/>
      <c r="T778">
        <v>23</v>
      </c>
      <c r="U778" s="469" t="str">
        <f t="shared" si="173"/>
        <v>C26-R38</v>
      </c>
      <c r="V778">
        <v>26</v>
      </c>
      <c r="W778" s="470" t="s">
        <v>493</v>
      </c>
      <c r="X778" s="470" t="s">
        <v>494</v>
      </c>
      <c r="Y778">
        <v>38</v>
      </c>
      <c r="Z778" s="400">
        <v>484</v>
      </c>
      <c r="AA778" s="502">
        <v>484</v>
      </c>
    </row>
    <row r="779" spans="1:27" ht="12.6" customHeight="1">
      <c r="A779" s="403">
        <f t="shared" si="174"/>
        <v>763</v>
      </c>
      <c r="B779" s="572"/>
      <c r="C779" s="404" t="str">
        <f t="shared" si="171"/>
        <v>C26-R36</v>
      </c>
      <c r="D779" s="405">
        <v>0.57395833333333335</v>
      </c>
      <c r="E779" s="405">
        <v>0.57413194444444449</v>
      </c>
      <c r="F779" s="406">
        <f t="shared" si="185"/>
        <v>1.56</v>
      </c>
      <c r="G779" s="468">
        <f t="shared" si="185"/>
        <v>10.5</v>
      </c>
      <c r="H779" s="407">
        <f t="shared" si="185"/>
        <v>1.2</v>
      </c>
      <c r="I779" s="407">
        <f t="shared" si="176"/>
        <v>12.06</v>
      </c>
      <c r="J779" s="407">
        <f t="shared" si="172"/>
        <v>12.160000001490117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12.56</v>
      </c>
      <c r="N779" s="410">
        <f t="shared" si="180"/>
        <v>12.660000001490117</v>
      </c>
      <c r="O779" s="411"/>
      <c r="P779" s="485">
        <f t="shared" ca="1" si="181"/>
        <v>0.67612268518518492</v>
      </c>
      <c r="Q779" s="484">
        <f t="shared" ca="1" si="182"/>
        <v>0.67627314814814787</v>
      </c>
      <c r="R779" s="486">
        <v>0.10000000149011612</v>
      </c>
      <c r="S779" s="486"/>
      <c r="T779">
        <v>23</v>
      </c>
      <c r="U779" s="469" t="str">
        <f t="shared" si="173"/>
        <v>C26-R36</v>
      </c>
      <c r="V779">
        <v>26</v>
      </c>
      <c r="W779" s="470" t="s">
        <v>493</v>
      </c>
      <c r="X779" s="470" t="s">
        <v>494</v>
      </c>
      <c r="Y779">
        <v>36</v>
      </c>
      <c r="Z779" s="400">
        <v>484</v>
      </c>
      <c r="AA779" s="502">
        <v>484</v>
      </c>
    </row>
    <row r="780" spans="1:27" ht="12.6" customHeight="1">
      <c r="A780" s="403">
        <f t="shared" si="174"/>
        <v>764</v>
      </c>
      <c r="B780" s="572"/>
      <c r="C780" s="404" t="str">
        <f t="shared" si="171"/>
        <v>C26-R34</v>
      </c>
      <c r="D780" s="405">
        <v>0.57424768518518521</v>
      </c>
      <c r="E780" s="405">
        <v>0.57438657407407412</v>
      </c>
      <c r="F780" s="406">
        <f t="shared" si="185"/>
        <v>1.56</v>
      </c>
      <c r="G780" s="468">
        <f t="shared" si="185"/>
        <v>10.5</v>
      </c>
      <c r="H780" s="407">
        <f t="shared" si="185"/>
        <v>1.2</v>
      </c>
      <c r="I780" s="407">
        <f t="shared" si="176"/>
        <v>12.06</v>
      </c>
      <c r="J780" s="407">
        <f t="shared" si="172"/>
        <v>12.160000001490117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12.56</v>
      </c>
      <c r="N780" s="410">
        <f t="shared" si="180"/>
        <v>12.660000001490117</v>
      </c>
      <c r="O780" s="411"/>
      <c r="P780" s="485">
        <f t="shared" ca="1" si="181"/>
        <v>0.67652777777777751</v>
      </c>
      <c r="Q780" s="484">
        <f t="shared" ca="1" si="182"/>
        <v>0.67667824074074046</v>
      </c>
      <c r="R780" s="486">
        <v>0.10000000149011612</v>
      </c>
      <c r="S780" s="486"/>
      <c r="T780">
        <v>23</v>
      </c>
      <c r="U780" s="469" t="str">
        <f t="shared" si="173"/>
        <v>C26-R34</v>
      </c>
      <c r="V780">
        <v>26</v>
      </c>
      <c r="W780" s="470" t="s">
        <v>493</v>
      </c>
      <c r="X780" s="470" t="s">
        <v>494</v>
      </c>
      <c r="Y780">
        <v>34</v>
      </c>
      <c r="Z780" s="400">
        <v>484</v>
      </c>
      <c r="AA780" s="502">
        <v>484</v>
      </c>
    </row>
    <row r="781" spans="1:27" ht="12.6" customHeight="1">
      <c r="A781" s="403">
        <f t="shared" si="174"/>
        <v>765</v>
      </c>
      <c r="B781" s="572"/>
      <c r="C781" s="404" t="str">
        <f t="shared" si="171"/>
        <v>C26-R32</v>
      </c>
      <c r="D781" s="405">
        <v>0.57449074074074069</v>
      </c>
      <c r="E781" s="405">
        <v>0.57465277777777779</v>
      </c>
      <c r="F781" s="406">
        <f t="shared" si="185"/>
        <v>1.56</v>
      </c>
      <c r="G781" s="468">
        <f t="shared" si="185"/>
        <v>10.5</v>
      </c>
      <c r="H781" s="407">
        <f t="shared" si="185"/>
        <v>1.2</v>
      </c>
      <c r="I781" s="407">
        <f t="shared" si="176"/>
        <v>12.06</v>
      </c>
      <c r="J781" s="407">
        <f t="shared" si="172"/>
        <v>12.160000001490117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12.56</v>
      </c>
      <c r="N781" s="410">
        <f t="shared" si="180"/>
        <v>12.660000001490117</v>
      </c>
      <c r="O781" s="411"/>
      <c r="P781" s="485">
        <f t="shared" ca="1" si="181"/>
        <v>0.67694444444444413</v>
      </c>
      <c r="Q781" s="484">
        <f t="shared" ca="1" si="182"/>
        <v>0.67710648148148112</v>
      </c>
      <c r="R781" s="486">
        <v>0.10000000149011612</v>
      </c>
      <c r="S781" s="486"/>
      <c r="T781">
        <v>23</v>
      </c>
      <c r="U781" s="469" t="str">
        <f t="shared" si="173"/>
        <v>C26-R32</v>
      </c>
      <c r="V781">
        <v>26</v>
      </c>
      <c r="W781" s="470" t="s">
        <v>493</v>
      </c>
      <c r="X781" s="470" t="s">
        <v>494</v>
      </c>
      <c r="Y781">
        <v>32</v>
      </c>
      <c r="Z781" s="400">
        <v>484</v>
      </c>
      <c r="AA781" s="502">
        <v>484</v>
      </c>
    </row>
    <row r="782" spans="1:27" ht="12.6" customHeight="1">
      <c r="A782" s="403">
        <f t="shared" si="174"/>
        <v>766</v>
      </c>
      <c r="B782" s="572"/>
      <c r="C782" s="404" t="str">
        <f t="shared" si="171"/>
        <v>C26-R30</v>
      </c>
      <c r="D782" s="405">
        <v>0.57476851851851851</v>
      </c>
      <c r="E782" s="405">
        <v>0.57494212962962965</v>
      </c>
      <c r="F782" s="406">
        <f t="shared" si="185"/>
        <v>1.56</v>
      </c>
      <c r="G782" s="468">
        <f t="shared" si="185"/>
        <v>10.5</v>
      </c>
      <c r="H782" s="407">
        <f t="shared" si="185"/>
        <v>1.2</v>
      </c>
      <c r="I782" s="407">
        <f t="shared" si="176"/>
        <v>12.06</v>
      </c>
      <c r="J782" s="407">
        <f t="shared" si="172"/>
        <v>12.160000001490117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12.56</v>
      </c>
      <c r="N782" s="410">
        <f t="shared" si="180"/>
        <v>12.660000001490117</v>
      </c>
      <c r="O782" s="411"/>
      <c r="P782" s="485">
        <f t="shared" ca="1" si="181"/>
        <v>0.67734953703703671</v>
      </c>
      <c r="Q782" s="484">
        <f t="shared" ca="1" si="182"/>
        <v>0.67749999999999966</v>
      </c>
      <c r="R782" s="486">
        <v>0.10000000149011612</v>
      </c>
      <c r="S782" s="486"/>
      <c r="T782">
        <v>23</v>
      </c>
      <c r="U782" s="469" t="str">
        <f t="shared" si="173"/>
        <v>C26-R30</v>
      </c>
      <c r="V782">
        <v>26</v>
      </c>
      <c r="W782" s="470" t="s">
        <v>493</v>
      </c>
      <c r="X782" s="470" t="s">
        <v>494</v>
      </c>
      <c r="Y782">
        <v>30</v>
      </c>
      <c r="Z782" s="400">
        <v>484</v>
      </c>
      <c r="AA782" s="502">
        <v>484</v>
      </c>
    </row>
    <row r="783" spans="1:27" ht="12.6" customHeight="1">
      <c r="A783" s="403">
        <f t="shared" si="174"/>
        <v>767</v>
      </c>
      <c r="B783" s="572"/>
      <c r="C783" s="404" t="str">
        <f t="shared" si="171"/>
        <v>C26-R28</v>
      </c>
      <c r="D783" s="405">
        <v>0.57504629629629633</v>
      </c>
      <c r="E783" s="405">
        <v>0.57520833333333332</v>
      </c>
      <c r="F783" s="406">
        <f t="shared" si="185"/>
        <v>1.56</v>
      </c>
      <c r="G783" s="468">
        <f t="shared" si="185"/>
        <v>10.5</v>
      </c>
      <c r="H783" s="407">
        <f t="shared" si="185"/>
        <v>1.2</v>
      </c>
      <c r="I783" s="407">
        <f t="shared" si="176"/>
        <v>12.06</v>
      </c>
      <c r="J783" s="407">
        <f t="shared" si="172"/>
        <v>12.160000001490117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12.56</v>
      </c>
      <c r="N783" s="410">
        <f t="shared" si="180"/>
        <v>12.660000001490117</v>
      </c>
      <c r="O783" s="411"/>
      <c r="P783" s="485">
        <f t="shared" ca="1" si="181"/>
        <v>0.6777314814814811</v>
      </c>
      <c r="Q783" s="484">
        <f t="shared" ca="1" si="182"/>
        <v>0.67787037037037001</v>
      </c>
      <c r="R783" s="486">
        <v>0.10000000149011612</v>
      </c>
      <c r="S783" s="486"/>
      <c r="T783">
        <v>23</v>
      </c>
      <c r="U783" s="469" t="str">
        <f t="shared" si="173"/>
        <v>C26-R28</v>
      </c>
      <c r="V783">
        <v>26</v>
      </c>
      <c r="W783" s="470" t="s">
        <v>493</v>
      </c>
      <c r="X783" s="470" t="s">
        <v>494</v>
      </c>
      <c r="Y783">
        <v>28</v>
      </c>
      <c r="Z783" s="400">
        <v>484</v>
      </c>
      <c r="AA783" s="502">
        <v>484</v>
      </c>
    </row>
    <row r="784" spans="1:27" ht="12.6" customHeight="1">
      <c r="A784" s="403">
        <f t="shared" si="174"/>
        <v>768</v>
      </c>
      <c r="B784" s="572"/>
      <c r="C784" s="404" t="str">
        <f t="shared" si="171"/>
        <v>C26-R26</v>
      </c>
      <c r="D784" s="405">
        <v>0.57527777777777778</v>
      </c>
      <c r="E784" s="405">
        <v>0.57543981481481477</v>
      </c>
      <c r="F784" s="406">
        <f t="shared" si="185"/>
        <v>1.56</v>
      </c>
      <c r="G784" s="468">
        <f t="shared" si="185"/>
        <v>10.5</v>
      </c>
      <c r="H784" s="407">
        <f t="shared" si="185"/>
        <v>1.2</v>
      </c>
      <c r="I784" s="407">
        <f t="shared" si="176"/>
        <v>12.06</v>
      </c>
      <c r="J784" s="407">
        <f t="shared" si="172"/>
        <v>12.160000001490117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12.56</v>
      </c>
      <c r="N784" s="410">
        <f t="shared" si="180"/>
        <v>12.660000001490117</v>
      </c>
      <c r="O784" s="411"/>
      <c r="P784" s="485">
        <f t="shared" ca="1" si="181"/>
        <v>0.67813657407407368</v>
      </c>
      <c r="Q784" s="484">
        <f t="shared" ca="1" si="182"/>
        <v>0.67831018518518482</v>
      </c>
      <c r="R784" s="486">
        <v>0.10000000149011612</v>
      </c>
      <c r="S784" s="486"/>
      <c r="T784">
        <v>23</v>
      </c>
      <c r="U784" s="469" t="str">
        <f t="shared" si="173"/>
        <v>C26-R26</v>
      </c>
      <c r="V784">
        <v>26</v>
      </c>
      <c r="W784" s="470" t="s">
        <v>493</v>
      </c>
      <c r="X784" s="470" t="s">
        <v>494</v>
      </c>
      <c r="Y784">
        <v>26</v>
      </c>
      <c r="Z784" s="400">
        <v>484</v>
      </c>
      <c r="AA784" s="502">
        <v>484</v>
      </c>
    </row>
    <row r="785" spans="1:27" ht="12.6" customHeight="1">
      <c r="A785" s="403">
        <f t="shared" si="174"/>
        <v>769</v>
      </c>
      <c r="B785" s="572"/>
      <c r="C785" s="404" t="str">
        <f t="shared" si="171"/>
        <v>C26-R24</v>
      </c>
      <c r="D785" s="405">
        <v>0.57552083333333337</v>
      </c>
      <c r="E785" s="405">
        <v>0.57568287037037036</v>
      </c>
      <c r="F785" s="406">
        <f t="shared" si="185"/>
        <v>1.56</v>
      </c>
      <c r="G785" s="468">
        <f t="shared" si="185"/>
        <v>10.5</v>
      </c>
      <c r="H785" s="407">
        <f t="shared" si="185"/>
        <v>1.2</v>
      </c>
      <c r="I785" s="407">
        <f t="shared" si="176"/>
        <v>12.06</v>
      </c>
      <c r="J785" s="407">
        <f t="shared" si="172"/>
        <v>12.160000001490117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12.56</v>
      </c>
      <c r="N785" s="410">
        <f t="shared" si="180"/>
        <v>12.660000001490117</v>
      </c>
      <c r="O785" s="411"/>
      <c r="P785" s="485">
        <f t="shared" ca="1" si="181"/>
        <v>0.67854166666666627</v>
      </c>
      <c r="Q785" s="484">
        <f t="shared" ca="1" si="182"/>
        <v>0.67868055555555518</v>
      </c>
      <c r="R785" s="486">
        <v>0.10000000149011612</v>
      </c>
      <c r="S785" s="486"/>
      <c r="T785">
        <v>23</v>
      </c>
      <c r="U785" s="469" t="str">
        <f t="shared" si="173"/>
        <v>C26-R24</v>
      </c>
      <c r="V785">
        <v>26</v>
      </c>
      <c r="W785" s="470" t="s">
        <v>493</v>
      </c>
      <c r="X785" s="470" t="s">
        <v>494</v>
      </c>
      <c r="Y785">
        <v>24</v>
      </c>
      <c r="Z785" s="400">
        <v>484</v>
      </c>
      <c r="AA785" s="502">
        <v>484</v>
      </c>
    </row>
    <row r="786" spans="1:27" ht="12.6" customHeight="1">
      <c r="A786" s="403">
        <f t="shared" si="174"/>
        <v>770</v>
      </c>
      <c r="B786" s="572"/>
      <c r="C786" s="404" t="str">
        <f t="shared" ref="C786:C793" si="186">U786</f>
        <v>C26-R22</v>
      </c>
      <c r="D786" s="405">
        <v>0.57579861111111108</v>
      </c>
      <c r="E786" s="405">
        <v>0.57594907407407403</v>
      </c>
      <c r="F786" s="406">
        <f t="shared" si="185"/>
        <v>1.56</v>
      </c>
      <c r="G786" s="468">
        <f t="shared" si="185"/>
        <v>10.5</v>
      </c>
      <c r="H786" s="407">
        <f t="shared" si="185"/>
        <v>1.2</v>
      </c>
      <c r="I786" s="407">
        <f t="shared" si="176"/>
        <v>12.06</v>
      </c>
      <c r="J786" s="407">
        <f t="shared" ref="J786:J793" si="187">I786+R786</f>
        <v>12.160000001490117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12.56</v>
      </c>
      <c r="N786" s="410">
        <f t="shared" si="180"/>
        <v>12.660000001490117</v>
      </c>
      <c r="O786" s="411"/>
      <c r="P786" s="485">
        <f t="shared" ca="1" si="181"/>
        <v>0.67892361111111077</v>
      </c>
      <c r="Q786" s="484">
        <f t="shared" ca="1" si="182"/>
        <v>0.67908564814814776</v>
      </c>
      <c r="R786" s="486">
        <v>0.10000000149011612</v>
      </c>
      <c r="S786" s="486"/>
      <c r="T786">
        <v>23</v>
      </c>
      <c r="U786" s="469" t="str">
        <f t="shared" ref="U786:U793" si="188">W786&amp;V786&amp;"-"&amp;X786&amp;Y786</f>
        <v>C26-R22</v>
      </c>
      <c r="V786">
        <v>26</v>
      </c>
      <c r="W786" s="470" t="s">
        <v>493</v>
      </c>
      <c r="X786" s="470" t="s">
        <v>494</v>
      </c>
      <c r="Y786">
        <v>22</v>
      </c>
      <c r="Z786" s="400">
        <v>484</v>
      </c>
      <c r="AA786" s="502">
        <v>484</v>
      </c>
    </row>
    <row r="787" spans="1:27" ht="12.6" customHeight="1">
      <c r="A787" s="403">
        <f t="shared" ref="A787:A793" si="189">A786+1</f>
        <v>771</v>
      </c>
      <c r="B787" s="572"/>
      <c r="C787" s="404" t="str">
        <f t="shared" si="186"/>
        <v>C26-R20</v>
      </c>
      <c r="D787" s="405">
        <v>0.57604166666666667</v>
      </c>
      <c r="E787" s="405">
        <v>0.57620370370370366</v>
      </c>
      <c r="F787" s="406">
        <f t="shared" ref="F787:H793" si="190">F786</f>
        <v>1.56</v>
      </c>
      <c r="G787" s="468">
        <f t="shared" si="190"/>
        <v>10.5</v>
      </c>
      <c r="H787" s="407">
        <f t="shared" si="190"/>
        <v>1.2</v>
      </c>
      <c r="I787" s="407">
        <f t="shared" ref="I787:I793" si="191">F787+G787</f>
        <v>12.06</v>
      </c>
      <c r="J787" s="407">
        <f t="shared" si="187"/>
        <v>12.160000001490117</v>
      </c>
      <c r="K787" s="408">
        <f t="shared" ref="K787:K793" si="192">J787-I787</f>
        <v>0.10000000149011612</v>
      </c>
      <c r="L787" s="409">
        <f t="shared" ref="L787:L793" si="193">L786</f>
        <v>0.5</v>
      </c>
      <c r="M787" s="410">
        <f t="shared" ref="M787:M793" si="194">I787+L787</f>
        <v>12.56</v>
      </c>
      <c r="N787" s="410">
        <f t="shared" ref="N787:N793" si="195">J787+L787</f>
        <v>12.660000001490117</v>
      </c>
      <c r="O787" s="411"/>
      <c r="P787" s="485">
        <f t="shared" ref="P787:P793" ca="1" si="196">Q786+TIME(0,0,RANDBETWEEN(20,25))</f>
        <v>0.67932870370370335</v>
      </c>
      <c r="Q787" s="484">
        <f t="shared" ref="Q787:Q833" ca="1" si="197">P787+TIME(0,0,RANDBETWEEN(12,15))</f>
        <v>0.67950231481481449</v>
      </c>
      <c r="R787" s="486">
        <v>0.10000000149011612</v>
      </c>
      <c r="S787" s="486"/>
      <c r="T787">
        <v>23</v>
      </c>
      <c r="U787" s="469" t="str">
        <f t="shared" si="188"/>
        <v>C26-R20</v>
      </c>
      <c r="V787">
        <v>26</v>
      </c>
      <c r="W787" s="470" t="s">
        <v>493</v>
      </c>
      <c r="X787" s="470" t="s">
        <v>494</v>
      </c>
      <c r="Y787">
        <v>20</v>
      </c>
      <c r="Z787" s="400">
        <v>484</v>
      </c>
      <c r="AA787" s="502">
        <v>484</v>
      </c>
    </row>
    <row r="788" spans="1:27" ht="12.6" customHeight="1">
      <c r="A788" s="403">
        <f t="shared" si="189"/>
        <v>772</v>
      </c>
      <c r="B788" s="572"/>
      <c r="C788" s="404" t="str">
        <f t="shared" si="186"/>
        <v>C26-R18</v>
      </c>
      <c r="D788" s="405">
        <v>0.5763194444444445</v>
      </c>
      <c r="E788" s="405">
        <v>0.57646990740740744</v>
      </c>
      <c r="F788" s="406">
        <f t="shared" si="190"/>
        <v>1.56</v>
      </c>
      <c r="G788" s="468">
        <f t="shared" si="190"/>
        <v>10.5</v>
      </c>
      <c r="H788" s="407">
        <f t="shared" si="190"/>
        <v>1.2</v>
      </c>
      <c r="I788" s="407">
        <f t="shared" si="191"/>
        <v>12.06</v>
      </c>
      <c r="J788" s="407">
        <f t="shared" si="187"/>
        <v>12.160000001490117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12.56</v>
      </c>
      <c r="N788" s="410">
        <f t="shared" si="195"/>
        <v>12.660000001490117</v>
      </c>
      <c r="O788" s="411"/>
      <c r="P788" s="485">
        <f t="shared" ca="1" si="196"/>
        <v>0.67973379629629593</v>
      </c>
      <c r="Q788" s="484">
        <f t="shared" ca="1" si="197"/>
        <v>0.67990740740740707</v>
      </c>
      <c r="R788" s="486">
        <v>0.10000000149011612</v>
      </c>
      <c r="S788" s="486"/>
      <c r="T788">
        <v>23</v>
      </c>
      <c r="U788" s="469" t="str">
        <f t="shared" si="188"/>
        <v>C26-R18</v>
      </c>
      <c r="V788">
        <v>26</v>
      </c>
      <c r="W788" s="470" t="s">
        <v>493</v>
      </c>
      <c r="X788" s="470" t="s">
        <v>494</v>
      </c>
      <c r="Y788">
        <v>18</v>
      </c>
      <c r="Z788" s="400">
        <v>484</v>
      </c>
      <c r="AA788" s="502">
        <v>484</v>
      </c>
    </row>
    <row r="789" spans="1:27" ht="12.6" customHeight="1">
      <c r="A789" s="403">
        <f t="shared" si="189"/>
        <v>773</v>
      </c>
      <c r="B789" s="572"/>
      <c r="C789" s="404" t="str">
        <f t="shared" si="186"/>
        <v>C26-R16</v>
      </c>
      <c r="D789" s="405">
        <v>0.57655092592592594</v>
      </c>
      <c r="E789" s="405">
        <v>0.57671296296296293</v>
      </c>
      <c r="F789" s="406">
        <f t="shared" si="190"/>
        <v>1.56</v>
      </c>
      <c r="G789" s="468">
        <f t="shared" si="190"/>
        <v>10.5</v>
      </c>
      <c r="H789" s="407">
        <f t="shared" si="190"/>
        <v>1.2</v>
      </c>
      <c r="I789" s="407">
        <f t="shared" si="191"/>
        <v>12.06</v>
      </c>
      <c r="J789" s="407">
        <f t="shared" si="187"/>
        <v>12.160000001490117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12.56</v>
      </c>
      <c r="N789" s="410">
        <f t="shared" si="195"/>
        <v>12.660000001490117</v>
      </c>
      <c r="O789" s="411"/>
      <c r="P789" s="485">
        <f t="shared" ca="1" si="196"/>
        <v>0.68015046296296267</v>
      </c>
      <c r="Q789" s="484">
        <f t="shared" ca="1" si="197"/>
        <v>0.6803240740740738</v>
      </c>
      <c r="R789" s="486">
        <v>0.10000000149011612</v>
      </c>
      <c r="S789" s="486"/>
      <c r="T789">
        <v>23</v>
      </c>
      <c r="U789" s="469" t="str">
        <f t="shared" si="188"/>
        <v>C26-R16</v>
      </c>
      <c r="V789">
        <v>26</v>
      </c>
      <c r="W789" s="470" t="s">
        <v>493</v>
      </c>
      <c r="X789" s="470" t="s">
        <v>494</v>
      </c>
      <c r="Y789">
        <v>16</v>
      </c>
      <c r="Z789" s="400">
        <v>484</v>
      </c>
      <c r="AA789" s="502">
        <v>484</v>
      </c>
    </row>
    <row r="790" spans="1:27" ht="12.6" customHeight="1">
      <c r="A790" s="403">
        <f t="shared" si="189"/>
        <v>774</v>
      </c>
      <c r="B790" s="572"/>
      <c r="C790" s="404" t="str">
        <f t="shared" si="186"/>
        <v>C26-R14</v>
      </c>
      <c r="D790" s="405">
        <v>0.57682870370370365</v>
      </c>
      <c r="E790" s="405">
        <v>0.57699074074074075</v>
      </c>
      <c r="F790" s="406">
        <f t="shared" si="190"/>
        <v>1.56</v>
      </c>
      <c r="G790" s="468">
        <f t="shared" si="190"/>
        <v>10.5</v>
      </c>
      <c r="H790" s="407">
        <f t="shared" si="190"/>
        <v>1.2</v>
      </c>
      <c r="I790" s="407">
        <f t="shared" si="191"/>
        <v>12.06</v>
      </c>
      <c r="J790" s="407">
        <f t="shared" si="187"/>
        <v>12.160000001490117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12.56</v>
      </c>
      <c r="N790" s="410">
        <f t="shared" si="195"/>
        <v>12.660000001490117</v>
      </c>
      <c r="O790" s="411"/>
      <c r="P790" s="485">
        <f t="shared" ca="1" si="196"/>
        <v>0.68059027777777747</v>
      </c>
      <c r="Q790" s="484">
        <f t="shared" ca="1" si="197"/>
        <v>0.68075231481481446</v>
      </c>
      <c r="R790" s="486">
        <v>0.10000000149011612</v>
      </c>
      <c r="S790" s="486"/>
      <c r="T790">
        <v>23</v>
      </c>
      <c r="U790" s="469" t="str">
        <f t="shared" si="188"/>
        <v>C26-R14</v>
      </c>
      <c r="V790">
        <v>26</v>
      </c>
      <c r="W790" s="470" t="s">
        <v>493</v>
      </c>
      <c r="X790" s="470" t="s">
        <v>494</v>
      </c>
      <c r="Y790">
        <v>14</v>
      </c>
      <c r="Z790" s="400">
        <v>484</v>
      </c>
      <c r="AA790" s="502">
        <v>484</v>
      </c>
    </row>
    <row r="791" spans="1:27" ht="12.6" customHeight="1">
      <c r="A791" s="403">
        <f t="shared" si="189"/>
        <v>775</v>
      </c>
      <c r="B791" s="572"/>
      <c r="C791" s="404" t="str">
        <f t="shared" si="186"/>
        <v>C26-R12</v>
      </c>
      <c r="D791" s="405">
        <v>0.57709490740740743</v>
      </c>
      <c r="E791" s="405">
        <v>0.57723379629629634</v>
      </c>
      <c r="F791" s="406">
        <f t="shared" si="190"/>
        <v>1.56</v>
      </c>
      <c r="G791" s="468">
        <f t="shared" si="190"/>
        <v>10.5</v>
      </c>
      <c r="H791" s="407">
        <f t="shared" si="190"/>
        <v>1.2</v>
      </c>
      <c r="I791" s="407">
        <f t="shared" si="191"/>
        <v>12.06</v>
      </c>
      <c r="J791" s="407">
        <f t="shared" si="187"/>
        <v>12.160000001490117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12.56</v>
      </c>
      <c r="N791" s="410">
        <f t="shared" si="195"/>
        <v>12.660000001490117</v>
      </c>
      <c r="O791" s="411"/>
      <c r="P791" s="485">
        <f t="shared" ca="1" si="196"/>
        <v>0.68101851851851813</v>
      </c>
      <c r="Q791" s="484">
        <f t="shared" ca="1" si="197"/>
        <v>0.68119212962962927</v>
      </c>
      <c r="R791" s="486">
        <v>0.10000000149011612</v>
      </c>
      <c r="S791" s="486"/>
      <c r="T791">
        <v>23</v>
      </c>
      <c r="U791" s="469" t="str">
        <f t="shared" si="188"/>
        <v>C26-R12</v>
      </c>
      <c r="V791">
        <v>26</v>
      </c>
      <c r="W791" s="470" t="s">
        <v>493</v>
      </c>
      <c r="X791" s="470" t="s">
        <v>494</v>
      </c>
      <c r="Y791">
        <v>12</v>
      </c>
      <c r="Z791" s="400">
        <v>484</v>
      </c>
      <c r="AA791" s="502">
        <v>484</v>
      </c>
    </row>
    <row r="792" spans="1:27" ht="12.6" customHeight="1">
      <c r="A792" s="403">
        <f t="shared" si="189"/>
        <v>776</v>
      </c>
      <c r="B792" s="572"/>
      <c r="C792" s="404" t="str">
        <f t="shared" si="186"/>
        <v>C26-R10</v>
      </c>
      <c r="D792" s="405">
        <v>0.5773611111111111</v>
      </c>
      <c r="E792" s="405">
        <v>0.5775231481481482</v>
      </c>
      <c r="F792" s="406">
        <f t="shared" si="190"/>
        <v>1.56</v>
      </c>
      <c r="G792" s="468">
        <f t="shared" si="190"/>
        <v>10.5</v>
      </c>
      <c r="H792" s="407">
        <f t="shared" si="190"/>
        <v>1.2</v>
      </c>
      <c r="I792" s="407">
        <f t="shared" si="191"/>
        <v>12.06</v>
      </c>
      <c r="J792" s="407">
        <f t="shared" si="187"/>
        <v>12.160000001490117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12.56</v>
      </c>
      <c r="N792" s="410">
        <f t="shared" si="195"/>
        <v>12.660000001490117</v>
      </c>
      <c r="O792" s="411"/>
      <c r="P792" s="485">
        <f t="shared" ca="1" si="196"/>
        <v>0.68145833333333294</v>
      </c>
      <c r="Q792" s="484">
        <f t="shared" ca="1" si="197"/>
        <v>0.68160879629629589</v>
      </c>
      <c r="R792" s="486">
        <v>0.10000000149011612</v>
      </c>
      <c r="S792" s="486"/>
      <c r="T792">
        <v>23</v>
      </c>
      <c r="U792" s="469" t="str">
        <f t="shared" si="188"/>
        <v>C26-R10</v>
      </c>
      <c r="V792">
        <v>26</v>
      </c>
      <c r="W792" s="470" t="s">
        <v>493</v>
      </c>
      <c r="X792" s="470" t="s">
        <v>494</v>
      </c>
      <c r="Y792">
        <v>10</v>
      </c>
      <c r="Z792" s="400">
        <v>484</v>
      </c>
      <c r="AA792" s="502">
        <v>484</v>
      </c>
    </row>
    <row r="793" spans="1:27" ht="12.6" customHeight="1">
      <c r="A793" s="403">
        <f t="shared" si="189"/>
        <v>777</v>
      </c>
      <c r="B793" s="572"/>
      <c r="C793" s="404" t="str">
        <f t="shared" si="186"/>
        <v>C26-R8</v>
      </c>
      <c r="D793" s="405">
        <v>0.57765046296296296</v>
      </c>
      <c r="E793" s="405">
        <v>0.57781249999999995</v>
      </c>
      <c r="F793" s="406">
        <f t="shared" si="190"/>
        <v>1.56</v>
      </c>
      <c r="G793" s="468">
        <f t="shared" si="190"/>
        <v>10.5</v>
      </c>
      <c r="H793" s="407">
        <f t="shared" si="190"/>
        <v>1.2</v>
      </c>
      <c r="I793" s="407">
        <f t="shared" si="191"/>
        <v>12.06</v>
      </c>
      <c r="J793" s="407">
        <f t="shared" si="187"/>
        <v>12.160000001490117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12.56</v>
      </c>
      <c r="N793" s="410">
        <f t="shared" si="195"/>
        <v>12.660000001490117</v>
      </c>
      <c r="O793" s="411"/>
      <c r="P793" s="485">
        <f t="shared" ca="1" si="196"/>
        <v>0.68189814814814775</v>
      </c>
      <c r="Q793" s="484">
        <f t="shared" ca="1" si="197"/>
        <v>0.68206018518518474</v>
      </c>
      <c r="R793" s="486">
        <v>0.10000000149011612</v>
      </c>
      <c r="S793" s="486"/>
      <c r="T793">
        <v>23</v>
      </c>
      <c r="U793" s="469" t="str">
        <f t="shared" si="188"/>
        <v>C26-R8</v>
      </c>
      <c r="V793">
        <v>26</v>
      </c>
      <c r="W793" s="470" t="s">
        <v>493</v>
      </c>
      <c r="X793" s="470" t="s">
        <v>494</v>
      </c>
      <c r="Y793">
        <v>8</v>
      </c>
      <c r="Z793" s="400">
        <v>484</v>
      </c>
      <c r="AA793" s="502">
        <v>484</v>
      </c>
    </row>
    <row r="794" spans="1:27" ht="19.5" customHeight="1" thickBot="1">
      <c r="A794" s="573" t="s">
        <v>475</v>
      </c>
      <c r="B794" s="574"/>
      <c r="C794" s="575"/>
      <c r="D794" s="471"/>
      <c r="E794" s="465"/>
      <c r="F794" s="576"/>
      <c r="G794" s="576"/>
      <c r="H794" s="413"/>
      <c r="I794" s="414"/>
      <c r="J794" s="414"/>
      <c r="K794" s="413"/>
      <c r="L794" s="413"/>
      <c r="M794" s="414">
        <f>ROUND(SUBTOTAL(109,M17:M793),2)</f>
        <v>9759.1200000000008</v>
      </c>
      <c r="N794" s="414">
        <f>ROUND(SUBTOTAL(109,N17:N793),2)</f>
        <v>9827.3799999999992</v>
      </c>
      <c r="O794" s="415"/>
      <c r="P794" s="485" t="e">
        <f ca="1">#REF!+TIME(0,0,RANDBETWEEN(20,25))</f>
        <v>#REF!</v>
      </c>
      <c r="Q794" s="484" t="e">
        <f t="shared" ca="1" si="197"/>
        <v>#REF!</v>
      </c>
      <c r="R794" s="486">
        <v>0.06</v>
      </c>
      <c r="S794" s="486"/>
      <c r="T794"/>
      <c r="U794" s="469"/>
      <c r="V794" s="503"/>
      <c r="W794" s="470"/>
      <c r="X794" s="470"/>
      <c r="Y794" s="503"/>
      <c r="Z794" s="400"/>
      <c r="AA794" s="400"/>
    </row>
    <row r="795" spans="1:27" ht="9" customHeight="1" thickTop="1">
      <c r="A795" s="416"/>
      <c r="B795" s="416"/>
      <c r="C795" s="417"/>
      <c r="D795" s="417"/>
      <c r="E795" s="417"/>
      <c r="F795" s="418"/>
      <c r="G795" s="418"/>
      <c r="H795" s="418"/>
      <c r="I795" s="418"/>
      <c r="J795" s="418"/>
      <c r="K795" s="418"/>
      <c r="L795" s="418"/>
      <c r="M795" s="418"/>
      <c r="N795" s="418"/>
      <c r="O795" s="418"/>
      <c r="P795" s="485" t="e">
        <f t="shared" ref="P795:P858" ca="1" si="198">Q794+TIME(0,0,RANDBETWEEN(20,25))</f>
        <v>#REF!</v>
      </c>
      <c r="Q795" s="484" t="e">
        <f t="shared" ca="1" si="197"/>
        <v>#REF!</v>
      </c>
      <c r="R795" s="486">
        <v>0.02</v>
      </c>
      <c r="S795" s="469"/>
      <c r="T795" s="504"/>
      <c r="U795" s="469"/>
      <c r="V795" s="503"/>
      <c r="W795" s="470"/>
      <c r="X795" s="470"/>
      <c r="Y795" s="503"/>
      <c r="Z795" s="400"/>
      <c r="AA795" s="400"/>
    </row>
    <row r="796" spans="1:27" ht="10.5" customHeight="1">
      <c r="A796" s="577" t="s">
        <v>301</v>
      </c>
      <c r="B796" s="578"/>
      <c r="C796" s="578"/>
      <c r="D796" s="578"/>
      <c r="E796" s="578"/>
      <c r="F796" s="578"/>
      <c r="G796" s="578"/>
      <c r="H796" s="579"/>
      <c r="I796" s="542" t="s">
        <v>303</v>
      </c>
      <c r="J796" s="543"/>
      <c r="K796" s="543"/>
      <c r="L796" s="543"/>
      <c r="M796" s="543"/>
      <c r="N796" s="543"/>
      <c r="O796" s="544"/>
      <c r="P796" s="485" t="e">
        <f t="shared" ca="1" si="198"/>
        <v>#REF!</v>
      </c>
      <c r="Q796" s="484" t="e">
        <f t="shared" ca="1" si="197"/>
        <v>#REF!</v>
      </c>
      <c r="R796" s="486">
        <v>7.0000000000000007E-2</v>
      </c>
      <c r="S796" s="469"/>
      <c r="T796" s="503"/>
      <c r="U796" s="469"/>
      <c r="V796" s="503"/>
      <c r="W796" s="470"/>
      <c r="X796" s="470"/>
      <c r="Y796" s="503"/>
      <c r="Z796" s="400"/>
      <c r="AA796" s="400"/>
    </row>
    <row r="797" spans="1:27" ht="15.75" customHeight="1">
      <c r="A797" s="580"/>
      <c r="B797" s="581"/>
      <c r="C797" s="581"/>
      <c r="D797" s="581"/>
      <c r="E797" s="581"/>
      <c r="F797" s="581"/>
      <c r="G797" s="581"/>
      <c r="H797" s="582"/>
      <c r="I797" s="545"/>
      <c r="J797" s="546"/>
      <c r="K797" s="546"/>
      <c r="L797" s="546"/>
      <c r="M797" s="546"/>
      <c r="N797" s="546"/>
      <c r="O797" s="547"/>
      <c r="P797" s="485" t="e">
        <f t="shared" ca="1" si="198"/>
        <v>#REF!</v>
      </c>
      <c r="Q797" s="484" t="e">
        <f t="shared" ca="1" si="197"/>
        <v>#REF!</v>
      </c>
      <c r="R797" s="486">
        <v>0.1</v>
      </c>
      <c r="S797" s="469"/>
      <c r="T797" s="503"/>
      <c r="U797" s="469"/>
      <c r="V797" s="503"/>
      <c r="W797" s="470"/>
      <c r="X797" s="470"/>
      <c r="Y797" s="503"/>
      <c r="Z797" s="400"/>
      <c r="AA797" s="400"/>
    </row>
    <row r="798" spans="1:27" ht="17.25" customHeight="1">
      <c r="A798" s="548" t="s">
        <v>412</v>
      </c>
      <c r="B798" s="549"/>
      <c r="C798" s="549"/>
      <c r="D798" s="549"/>
      <c r="E798" s="549"/>
      <c r="F798" s="549"/>
      <c r="G798" s="549"/>
      <c r="H798" s="550"/>
      <c r="I798" s="551" t="s">
        <v>342</v>
      </c>
      <c r="J798" s="552"/>
      <c r="K798" s="552"/>
      <c r="L798" s="552"/>
      <c r="M798" s="552"/>
      <c r="N798" s="552"/>
      <c r="O798" s="553"/>
      <c r="P798" s="485" t="e">
        <f t="shared" ca="1" si="198"/>
        <v>#REF!</v>
      </c>
      <c r="Q798" s="484" t="e">
        <f t="shared" ca="1" si="197"/>
        <v>#REF!</v>
      </c>
      <c r="R798" s="486">
        <v>0.08</v>
      </c>
      <c r="S798" s="469"/>
      <c r="T798" s="503"/>
      <c r="U798" s="469"/>
      <c r="V798" s="503"/>
      <c r="W798" s="470"/>
      <c r="X798" s="470"/>
      <c r="Y798" s="503"/>
      <c r="Z798" s="400"/>
      <c r="AA798" s="400"/>
    </row>
    <row r="799" spans="1:27" ht="12.75" customHeight="1">
      <c r="A799" s="554" t="s">
        <v>184</v>
      </c>
      <c r="B799" s="555"/>
      <c r="C799" s="555"/>
      <c r="D799" s="555"/>
      <c r="E799" s="555"/>
      <c r="F799" s="555"/>
      <c r="G799" s="555"/>
      <c r="H799" s="556"/>
      <c r="I799" s="563" t="s">
        <v>514</v>
      </c>
      <c r="J799" s="564"/>
      <c r="K799" s="564"/>
      <c r="L799" s="564"/>
      <c r="M799" s="564"/>
      <c r="N799" s="564"/>
      <c r="O799" s="565"/>
      <c r="P799" s="485" t="e">
        <f t="shared" ca="1" si="198"/>
        <v>#REF!</v>
      </c>
      <c r="Q799" s="484" t="e">
        <f t="shared" ca="1" si="197"/>
        <v>#REF!</v>
      </c>
      <c r="R799" s="486">
        <v>0.11</v>
      </c>
      <c r="S799" s="469"/>
      <c r="T799" s="503">
        <v>8</v>
      </c>
      <c r="U799" s="469"/>
      <c r="V799" s="503"/>
      <c r="W799" s="470"/>
      <c r="X799" s="470"/>
      <c r="Y799" s="503">
        <v>23</v>
      </c>
      <c r="Z799" s="400">
        <v>1006</v>
      </c>
      <c r="AA799" s="400"/>
    </row>
    <row r="800" spans="1:27" ht="12.75" customHeight="1">
      <c r="A800" s="557"/>
      <c r="B800" s="558"/>
      <c r="C800" s="558"/>
      <c r="D800" s="558"/>
      <c r="E800" s="558"/>
      <c r="F800" s="558"/>
      <c r="G800" s="558"/>
      <c r="H800" s="559"/>
      <c r="I800" s="566"/>
      <c r="J800" s="567"/>
      <c r="K800" s="567"/>
      <c r="L800" s="567"/>
      <c r="M800" s="567"/>
      <c r="N800" s="567"/>
      <c r="O800" s="568"/>
      <c r="P800" s="485" t="e">
        <f t="shared" ca="1" si="198"/>
        <v>#REF!</v>
      </c>
      <c r="Q800" s="484" t="e">
        <f t="shared" ca="1" si="197"/>
        <v>#REF!</v>
      </c>
      <c r="R800" s="486">
        <v>0.02</v>
      </c>
      <c r="S800" s="469"/>
      <c r="T800" s="503">
        <v>9</v>
      </c>
      <c r="U800" s="469"/>
      <c r="V800" s="503"/>
      <c r="W800" s="470" t="s">
        <v>493</v>
      </c>
      <c r="X800" s="470"/>
      <c r="Y800" s="503">
        <v>25</v>
      </c>
      <c r="Z800" s="400">
        <v>1007</v>
      </c>
      <c r="AA800" s="400"/>
    </row>
    <row r="801" spans="1:27" ht="12.75" customHeight="1">
      <c r="A801" s="557"/>
      <c r="B801" s="558"/>
      <c r="C801" s="558"/>
      <c r="D801" s="558"/>
      <c r="E801" s="558"/>
      <c r="F801" s="558"/>
      <c r="G801" s="558"/>
      <c r="H801" s="559"/>
      <c r="I801" s="566"/>
      <c r="J801" s="567"/>
      <c r="K801" s="567"/>
      <c r="L801" s="567"/>
      <c r="M801" s="567"/>
      <c r="N801" s="567"/>
      <c r="O801" s="568"/>
      <c r="P801" s="485" t="e">
        <f t="shared" ca="1" si="198"/>
        <v>#REF!</v>
      </c>
      <c r="Q801" s="484" t="e">
        <f t="shared" ca="1" si="197"/>
        <v>#REF!</v>
      </c>
      <c r="R801" s="486">
        <v>0.14000000000000001</v>
      </c>
      <c r="S801" s="469"/>
      <c r="T801" s="503">
        <v>10</v>
      </c>
      <c r="U801" s="469"/>
      <c r="V801" s="503"/>
      <c r="W801" s="470" t="s">
        <v>493</v>
      </c>
      <c r="X801" s="470"/>
      <c r="Y801" s="503">
        <v>27</v>
      </c>
      <c r="Z801" s="400">
        <v>1008</v>
      </c>
      <c r="AA801" s="400"/>
    </row>
    <row r="802" spans="1:27" ht="19.5" customHeight="1">
      <c r="A802" s="557"/>
      <c r="B802" s="558"/>
      <c r="C802" s="558"/>
      <c r="D802" s="558"/>
      <c r="E802" s="558"/>
      <c r="F802" s="558"/>
      <c r="G802" s="558"/>
      <c r="H802" s="559"/>
      <c r="I802" s="566"/>
      <c r="J802" s="567"/>
      <c r="K802" s="567"/>
      <c r="L802" s="567"/>
      <c r="M802" s="567"/>
      <c r="N802" s="567"/>
      <c r="O802" s="568"/>
      <c r="P802" s="485" t="e">
        <f t="shared" ca="1" si="198"/>
        <v>#REF!</v>
      </c>
      <c r="Q802" s="484" t="e">
        <f t="shared" ca="1" si="197"/>
        <v>#REF!</v>
      </c>
      <c r="R802" s="486">
        <v>0.08</v>
      </c>
      <c r="S802" s="469"/>
      <c r="T802" s="503">
        <v>11</v>
      </c>
      <c r="U802" s="469"/>
      <c r="V802" s="503"/>
      <c r="W802" s="470" t="s">
        <v>493</v>
      </c>
      <c r="X802" s="470"/>
      <c r="Y802" s="503">
        <v>29</v>
      </c>
      <c r="Z802" s="400">
        <v>1009</v>
      </c>
      <c r="AA802" s="400"/>
    </row>
    <row r="803" spans="1:27" ht="12.75" customHeight="1">
      <c r="A803" s="557"/>
      <c r="B803" s="558"/>
      <c r="C803" s="558"/>
      <c r="D803" s="558"/>
      <c r="E803" s="558"/>
      <c r="F803" s="558"/>
      <c r="G803" s="558"/>
      <c r="H803" s="559"/>
      <c r="I803" s="566"/>
      <c r="J803" s="567"/>
      <c r="K803" s="567"/>
      <c r="L803" s="567"/>
      <c r="M803" s="567"/>
      <c r="N803" s="567"/>
      <c r="O803" s="568"/>
      <c r="P803" s="485" t="e">
        <f t="shared" ca="1" si="198"/>
        <v>#REF!</v>
      </c>
      <c r="Q803" s="484" t="e">
        <f t="shared" ca="1" si="197"/>
        <v>#REF!</v>
      </c>
      <c r="R803" s="486">
        <v>0.15</v>
      </c>
      <c r="S803" s="469"/>
      <c r="T803" s="503">
        <v>12</v>
      </c>
      <c r="U803" s="469"/>
      <c r="V803" s="503"/>
      <c r="W803" s="470" t="s">
        <v>493</v>
      </c>
      <c r="X803" s="470"/>
      <c r="Y803" s="503">
        <v>31</v>
      </c>
      <c r="Z803" s="400">
        <v>1010</v>
      </c>
      <c r="AA803" s="400"/>
    </row>
    <row r="804" spans="1:27" ht="12" customHeight="1">
      <c r="A804" s="557"/>
      <c r="B804" s="558"/>
      <c r="C804" s="558"/>
      <c r="D804" s="558"/>
      <c r="E804" s="558"/>
      <c r="F804" s="558"/>
      <c r="G804" s="558"/>
      <c r="H804" s="559"/>
      <c r="I804" s="566"/>
      <c r="J804" s="567"/>
      <c r="K804" s="567"/>
      <c r="L804" s="567"/>
      <c r="M804" s="567"/>
      <c r="N804" s="567"/>
      <c r="O804" s="568"/>
      <c r="P804" s="485" t="e">
        <f t="shared" ca="1" si="198"/>
        <v>#REF!</v>
      </c>
      <c r="Q804" s="484" t="e">
        <f t="shared" ca="1" si="197"/>
        <v>#REF!</v>
      </c>
      <c r="R804" s="486">
        <v>0.06</v>
      </c>
      <c r="S804" s="419"/>
      <c r="T804" s="503">
        <v>13</v>
      </c>
      <c r="U804" s="469"/>
      <c r="V804" s="503"/>
      <c r="W804" s="470" t="s">
        <v>493</v>
      </c>
      <c r="X804" s="470"/>
      <c r="Y804" s="503">
        <v>33</v>
      </c>
      <c r="Z804" s="400">
        <v>1011</v>
      </c>
      <c r="AA804" s="400"/>
    </row>
    <row r="805" spans="1:27" ht="12.75" customHeight="1">
      <c r="A805" s="557"/>
      <c r="B805" s="558"/>
      <c r="C805" s="558"/>
      <c r="D805" s="558"/>
      <c r="E805" s="558"/>
      <c r="F805" s="558"/>
      <c r="G805" s="558"/>
      <c r="H805" s="559"/>
      <c r="I805" s="566"/>
      <c r="J805" s="567"/>
      <c r="K805" s="567"/>
      <c r="L805" s="567"/>
      <c r="M805" s="567"/>
      <c r="N805" s="567"/>
      <c r="O805" s="568"/>
      <c r="P805" s="485" t="e">
        <f t="shared" ca="1" si="198"/>
        <v>#REF!</v>
      </c>
      <c r="Q805" s="484" t="e">
        <f t="shared" ca="1" si="197"/>
        <v>#REF!</v>
      </c>
      <c r="R805" s="486">
        <v>0.1</v>
      </c>
      <c r="S805" s="419"/>
      <c r="T805" s="503">
        <v>14</v>
      </c>
      <c r="U805" s="469"/>
      <c r="V805" s="503"/>
      <c r="W805" s="470" t="s">
        <v>493</v>
      </c>
      <c r="X805" s="470"/>
      <c r="Y805" s="503">
        <v>35</v>
      </c>
      <c r="Z805" s="400">
        <v>1012</v>
      </c>
      <c r="AA805" s="400"/>
    </row>
    <row r="806" spans="1:27" ht="12.75" customHeight="1">
      <c r="A806" s="557"/>
      <c r="B806" s="558"/>
      <c r="C806" s="558"/>
      <c r="D806" s="558"/>
      <c r="E806" s="558"/>
      <c r="F806" s="558"/>
      <c r="G806" s="558"/>
      <c r="H806" s="559"/>
      <c r="I806" s="566"/>
      <c r="J806" s="567"/>
      <c r="K806" s="567"/>
      <c r="L806" s="567"/>
      <c r="M806" s="567"/>
      <c r="N806" s="567"/>
      <c r="O806" s="568"/>
      <c r="P806" s="485" t="e">
        <f t="shared" ca="1" si="198"/>
        <v>#REF!</v>
      </c>
      <c r="Q806" s="484" t="e">
        <f t="shared" ca="1" si="197"/>
        <v>#REF!</v>
      </c>
      <c r="R806" s="486">
        <v>0.1</v>
      </c>
      <c r="S806" s="419"/>
      <c r="T806" s="503">
        <v>15</v>
      </c>
      <c r="U806" s="469"/>
      <c r="V806" s="503"/>
      <c r="W806" s="470" t="s">
        <v>493</v>
      </c>
      <c r="X806" s="470"/>
      <c r="Y806" s="503">
        <v>37</v>
      </c>
      <c r="Z806" s="400">
        <v>1013</v>
      </c>
      <c r="AA806" s="400"/>
    </row>
    <row r="807" spans="1:27" ht="15" customHeight="1">
      <c r="A807" s="560"/>
      <c r="B807" s="561"/>
      <c r="C807" s="561"/>
      <c r="D807" s="561"/>
      <c r="E807" s="561"/>
      <c r="F807" s="561"/>
      <c r="G807" s="561"/>
      <c r="H807" s="562"/>
      <c r="I807" s="569"/>
      <c r="J807" s="570"/>
      <c r="K807" s="570"/>
      <c r="L807" s="570"/>
      <c r="M807" s="570"/>
      <c r="N807" s="570"/>
      <c r="O807" s="571"/>
      <c r="P807" s="485" t="e">
        <f t="shared" ca="1" si="198"/>
        <v>#REF!</v>
      </c>
      <c r="Q807" s="484" t="e">
        <f t="shared" ca="1" si="197"/>
        <v>#REF!</v>
      </c>
      <c r="R807" s="486">
        <v>0.06</v>
      </c>
      <c r="T807" s="503">
        <v>16</v>
      </c>
      <c r="U807" s="469"/>
      <c r="V807" s="503"/>
      <c r="W807" s="470" t="s">
        <v>493</v>
      </c>
      <c r="X807" s="470"/>
      <c r="Y807" s="503">
        <v>39</v>
      </c>
      <c r="Z807" s="400">
        <v>1014</v>
      </c>
      <c r="AA807" s="400"/>
    </row>
    <row r="808" spans="1:27" ht="13.8">
      <c r="P808" s="485" t="e">
        <f t="shared" ca="1" si="198"/>
        <v>#REF!</v>
      </c>
      <c r="Q808" s="484" t="e">
        <f t="shared" ca="1" si="197"/>
        <v>#REF!</v>
      </c>
      <c r="R808" s="486">
        <v>0.09</v>
      </c>
      <c r="T808" s="503">
        <v>17</v>
      </c>
      <c r="U808" s="469"/>
      <c r="V808" s="503"/>
      <c r="W808" s="470" t="s">
        <v>493</v>
      </c>
      <c r="X808" s="470"/>
      <c r="Y808" s="503">
        <v>41</v>
      </c>
      <c r="Z808" s="400">
        <v>1015</v>
      </c>
      <c r="AA808" s="400"/>
    </row>
    <row r="809" spans="1:27" ht="13.8">
      <c r="P809" s="485" t="e">
        <f t="shared" ca="1" si="198"/>
        <v>#REF!</v>
      </c>
      <c r="Q809" s="484" t="e">
        <f t="shared" ca="1" si="197"/>
        <v>#REF!</v>
      </c>
      <c r="R809" s="486">
        <v>0.14000000000000001</v>
      </c>
      <c r="T809" s="503">
        <v>18</v>
      </c>
      <c r="U809" s="469"/>
      <c r="V809" s="503">
        <v>31</v>
      </c>
      <c r="W809" s="470" t="s">
        <v>493</v>
      </c>
      <c r="X809" s="470"/>
      <c r="Y809" s="503">
        <v>43</v>
      </c>
      <c r="Z809" s="400">
        <v>1016</v>
      </c>
      <c r="AA809" s="400"/>
    </row>
    <row r="810" spans="1:27" ht="13.8">
      <c r="P810" s="485" t="e">
        <f t="shared" ca="1" si="198"/>
        <v>#REF!</v>
      </c>
      <c r="Q810" s="484" t="e">
        <f t="shared" ca="1" si="197"/>
        <v>#REF!</v>
      </c>
      <c r="R810" s="486">
        <v>0.11</v>
      </c>
      <c r="T810" s="503">
        <v>19</v>
      </c>
      <c r="U810" s="469"/>
      <c r="V810" s="503">
        <v>31</v>
      </c>
      <c r="W810" s="470" t="s">
        <v>493</v>
      </c>
      <c r="X810" s="470"/>
      <c r="Y810" s="503">
        <v>45</v>
      </c>
      <c r="Z810" s="400">
        <v>1017</v>
      </c>
      <c r="AA810" s="400"/>
    </row>
    <row r="811" spans="1:27" ht="13.8">
      <c r="P811" s="485" t="e">
        <f t="shared" ca="1" si="198"/>
        <v>#REF!</v>
      </c>
      <c r="Q811" s="484" t="e">
        <f t="shared" ca="1" si="197"/>
        <v>#REF!</v>
      </c>
      <c r="R811" s="486">
        <v>0.05</v>
      </c>
      <c r="T811" s="503">
        <v>20</v>
      </c>
      <c r="U811" s="469"/>
      <c r="V811" s="503">
        <v>32</v>
      </c>
      <c r="W811" s="470" t="s">
        <v>493</v>
      </c>
      <c r="X811" s="470"/>
      <c r="Y811" s="503">
        <v>48</v>
      </c>
      <c r="Z811" s="400">
        <v>1018</v>
      </c>
      <c r="AA811" s="400"/>
    </row>
    <row r="812" spans="1:27" ht="13.8">
      <c r="P812" s="485" t="e">
        <f t="shared" ca="1" si="198"/>
        <v>#REF!</v>
      </c>
      <c r="Q812" s="484" t="e">
        <f t="shared" ca="1" si="197"/>
        <v>#REF!</v>
      </c>
      <c r="R812" s="486">
        <v>0.04</v>
      </c>
      <c r="T812" s="503">
        <v>21</v>
      </c>
      <c r="U812" s="469"/>
      <c r="V812" s="503">
        <v>32</v>
      </c>
      <c r="W812" s="470" t="s">
        <v>493</v>
      </c>
      <c r="X812" s="470"/>
      <c r="Y812" s="503">
        <v>46</v>
      </c>
      <c r="Z812" s="400">
        <v>1019</v>
      </c>
      <c r="AA812" s="400"/>
    </row>
    <row r="813" spans="1:27" ht="13.8">
      <c r="P813" s="485" t="e">
        <f t="shared" ca="1" si="198"/>
        <v>#REF!</v>
      </c>
      <c r="Q813" s="484" t="e">
        <f t="shared" ca="1" si="197"/>
        <v>#REF!</v>
      </c>
      <c r="R813" s="486">
        <v>0.04</v>
      </c>
      <c r="T813" s="503">
        <v>22</v>
      </c>
      <c r="U813" s="469"/>
      <c r="V813" s="503">
        <v>32</v>
      </c>
      <c r="W813" s="470"/>
      <c r="X813" s="470"/>
      <c r="Y813" s="503">
        <v>44</v>
      </c>
      <c r="Z813" s="400">
        <v>1020</v>
      </c>
      <c r="AA813" s="400"/>
    </row>
    <row r="814" spans="1:27" ht="13.8">
      <c r="P814" s="485" t="e">
        <f t="shared" ca="1" si="198"/>
        <v>#REF!</v>
      </c>
      <c r="Q814" s="484" t="e">
        <f t="shared" ca="1" si="197"/>
        <v>#REF!</v>
      </c>
      <c r="R814" s="486">
        <v>0.02</v>
      </c>
      <c r="T814" s="503">
        <v>23</v>
      </c>
      <c r="U814" s="469"/>
      <c r="V814" s="503">
        <v>32</v>
      </c>
      <c r="W814" s="470"/>
      <c r="X814" s="470"/>
      <c r="Y814" s="503">
        <v>42</v>
      </c>
      <c r="Z814" s="400">
        <v>1021</v>
      </c>
      <c r="AA814" s="400"/>
    </row>
    <row r="815" spans="1:27" ht="13.8">
      <c r="P815" s="485" t="e">
        <f t="shared" ca="1" si="198"/>
        <v>#REF!</v>
      </c>
      <c r="Q815" s="484" t="e">
        <f t="shared" ca="1" si="197"/>
        <v>#REF!</v>
      </c>
      <c r="R815" s="486">
        <v>0.04</v>
      </c>
      <c r="T815" s="503">
        <v>1</v>
      </c>
      <c r="U815" s="469"/>
      <c r="V815" s="503">
        <v>32</v>
      </c>
      <c r="W815" s="470"/>
      <c r="X815" s="470"/>
      <c r="Y815" s="503">
        <v>40</v>
      </c>
      <c r="Z815" s="400">
        <v>1022</v>
      </c>
      <c r="AA815" s="400"/>
    </row>
    <row r="816" spans="1:27" ht="13.8">
      <c r="P816" s="485" t="e">
        <f t="shared" ca="1" si="198"/>
        <v>#REF!</v>
      </c>
      <c r="Q816" s="484" t="e">
        <f t="shared" ca="1" si="197"/>
        <v>#REF!</v>
      </c>
      <c r="R816" s="486">
        <v>0.02</v>
      </c>
      <c r="T816" s="503">
        <v>2</v>
      </c>
      <c r="U816" s="469"/>
      <c r="V816" s="503">
        <v>32</v>
      </c>
      <c r="W816" s="470"/>
      <c r="X816" s="470"/>
      <c r="Y816" s="503">
        <v>38</v>
      </c>
      <c r="Z816" s="400">
        <v>1023</v>
      </c>
      <c r="AA816" s="400"/>
    </row>
    <row r="817" spans="16:27" ht="13.8">
      <c r="P817" s="485" t="e">
        <f t="shared" ca="1" si="198"/>
        <v>#REF!</v>
      </c>
      <c r="Q817" s="484" t="e">
        <f t="shared" ca="1" si="197"/>
        <v>#REF!</v>
      </c>
      <c r="R817" s="486">
        <v>0.11</v>
      </c>
      <c r="T817" s="503">
        <v>3</v>
      </c>
      <c r="U817" s="469"/>
      <c r="V817" s="503">
        <v>32</v>
      </c>
      <c r="W817" s="470"/>
      <c r="X817" s="470"/>
      <c r="Y817" s="503">
        <v>36</v>
      </c>
      <c r="Z817" s="400">
        <v>1024</v>
      </c>
      <c r="AA817" s="400"/>
    </row>
    <row r="818" spans="16:27" ht="13.8">
      <c r="P818" s="485" t="e">
        <f t="shared" ca="1" si="198"/>
        <v>#REF!</v>
      </c>
      <c r="Q818" s="484" t="e">
        <f t="shared" ca="1" si="197"/>
        <v>#REF!</v>
      </c>
      <c r="R818" s="486">
        <v>0.11</v>
      </c>
      <c r="T818" s="503">
        <v>4</v>
      </c>
      <c r="U818" s="469"/>
      <c r="V818" s="503">
        <v>32</v>
      </c>
      <c r="W818" s="470"/>
      <c r="X818" s="470"/>
      <c r="Y818" s="503">
        <v>34</v>
      </c>
      <c r="Z818" s="400">
        <v>1025</v>
      </c>
      <c r="AA818" s="400"/>
    </row>
    <row r="819" spans="16:27" ht="13.8">
      <c r="P819" s="485" t="e">
        <f t="shared" ca="1" si="198"/>
        <v>#REF!</v>
      </c>
      <c r="Q819" s="484" t="e">
        <f t="shared" ca="1" si="197"/>
        <v>#REF!</v>
      </c>
      <c r="R819" s="486">
        <v>0.05</v>
      </c>
      <c r="T819" s="503">
        <v>5</v>
      </c>
      <c r="U819" s="469"/>
      <c r="V819" s="503">
        <v>32</v>
      </c>
      <c r="W819" s="470"/>
      <c r="X819" s="470"/>
      <c r="Y819" s="503">
        <v>32</v>
      </c>
      <c r="Z819" s="400">
        <v>1026</v>
      </c>
      <c r="AA819" s="400"/>
    </row>
    <row r="820" spans="16:27" ht="13.8">
      <c r="P820" s="485" t="e">
        <f t="shared" ca="1" si="198"/>
        <v>#REF!</v>
      </c>
      <c r="Q820" s="484" t="e">
        <f t="shared" ca="1" si="197"/>
        <v>#REF!</v>
      </c>
      <c r="R820" s="486">
        <v>0.08</v>
      </c>
      <c r="T820" s="503">
        <v>6</v>
      </c>
      <c r="U820" s="469"/>
      <c r="V820" s="503">
        <v>32</v>
      </c>
      <c r="W820" s="470"/>
      <c r="X820" s="470"/>
      <c r="Y820" s="503">
        <v>30</v>
      </c>
      <c r="Z820" s="400">
        <v>1027</v>
      </c>
      <c r="AA820" s="400"/>
    </row>
    <row r="821" spans="16:27" ht="13.8">
      <c r="P821" s="485" t="e">
        <f t="shared" ca="1" si="198"/>
        <v>#REF!</v>
      </c>
      <c r="Q821" s="484" t="e">
        <f t="shared" ca="1" si="197"/>
        <v>#REF!</v>
      </c>
      <c r="R821" s="486">
        <v>0.09</v>
      </c>
      <c r="T821" s="503">
        <v>7</v>
      </c>
      <c r="U821" s="469"/>
      <c r="V821" s="503">
        <v>32</v>
      </c>
      <c r="W821" s="470"/>
      <c r="X821" s="470"/>
      <c r="Y821" s="503">
        <v>28</v>
      </c>
      <c r="Z821" s="400">
        <v>1028</v>
      </c>
      <c r="AA821" s="400"/>
    </row>
    <row r="822" spans="16:27" ht="13.8">
      <c r="P822" s="485" t="e">
        <f t="shared" ca="1" si="198"/>
        <v>#REF!</v>
      </c>
      <c r="Q822" s="484" t="e">
        <f t="shared" ca="1" si="197"/>
        <v>#REF!</v>
      </c>
      <c r="R822" s="486">
        <v>0.05</v>
      </c>
      <c r="T822" s="503">
        <v>8</v>
      </c>
      <c r="U822" s="469"/>
      <c r="V822" s="503">
        <v>32</v>
      </c>
      <c r="W822" s="470"/>
      <c r="X822" s="470"/>
      <c r="Y822" s="503">
        <v>26</v>
      </c>
      <c r="Z822" s="400">
        <v>1029</v>
      </c>
      <c r="AA822" s="400"/>
    </row>
    <row r="823" spans="16:27" ht="13.8">
      <c r="P823" s="485" t="e">
        <f t="shared" ca="1" si="198"/>
        <v>#REF!</v>
      </c>
      <c r="Q823" s="484" t="e">
        <f t="shared" ca="1" si="197"/>
        <v>#REF!</v>
      </c>
      <c r="R823" s="486">
        <v>0.12</v>
      </c>
      <c r="T823" s="503">
        <v>9</v>
      </c>
      <c r="U823" s="469"/>
      <c r="V823" s="503">
        <v>32</v>
      </c>
      <c r="W823" s="470"/>
      <c r="X823" s="470"/>
      <c r="Y823" s="503">
        <v>24</v>
      </c>
      <c r="Z823" s="400">
        <v>1030</v>
      </c>
      <c r="AA823" s="400"/>
    </row>
    <row r="824" spans="16:27" ht="13.8">
      <c r="P824" s="485" t="e">
        <f t="shared" ca="1" si="198"/>
        <v>#REF!</v>
      </c>
      <c r="Q824" s="484" t="e">
        <f t="shared" ca="1" si="197"/>
        <v>#REF!</v>
      </c>
      <c r="R824" s="486">
        <v>0.12</v>
      </c>
      <c r="T824" s="503">
        <v>10</v>
      </c>
      <c r="U824" s="469"/>
      <c r="V824" s="503">
        <v>32</v>
      </c>
      <c r="W824" s="470"/>
      <c r="X824" s="470"/>
      <c r="Y824" s="503">
        <v>22</v>
      </c>
      <c r="Z824" s="400">
        <v>1031</v>
      </c>
      <c r="AA824" s="400"/>
    </row>
    <row r="825" spans="16:27" ht="13.8">
      <c r="P825" s="485" t="e">
        <f t="shared" ca="1" si="198"/>
        <v>#REF!</v>
      </c>
      <c r="Q825" s="484" t="e">
        <f t="shared" ca="1" si="197"/>
        <v>#REF!</v>
      </c>
      <c r="R825" s="486">
        <v>0.11</v>
      </c>
      <c r="T825" s="503">
        <v>11</v>
      </c>
      <c r="U825" s="469"/>
      <c r="V825" s="503">
        <v>32</v>
      </c>
      <c r="W825" s="470"/>
      <c r="X825" s="470"/>
      <c r="Y825" s="503">
        <v>23</v>
      </c>
      <c r="Z825" s="400">
        <v>1032</v>
      </c>
      <c r="AA825" s="400"/>
    </row>
    <row r="826" spans="16:27" ht="13.8">
      <c r="P826" s="485" t="e">
        <f t="shared" ca="1" si="198"/>
        <v>#REF!</v>
      </c>
      <c r="Q826" s="484" t="e">
        <f t="shared" ca="1" si="197"/>
        <v>#REF!</v>
      </c>
      <c r="R826" s="486">
        <v>0.15</v>
      </c>
      <c r="T826" s="503">
        <v>12</v>
      </c>
      <c r="U826" s="469"/>
      <c r="V826" s="503">
        <v>32</v>
      </c>
      <c r="W826" s="470"/>
      <c r="X826" s="470"/>
      <c r="Y826" s="503">
        <v>25</v>
      </c>
      <c r="Z826" s="400">
        <v>1033</v>
      </c>
      <c r="AA826" s="400"/>
    </row>
    <row r="827" spans="16:27" ht="13.8">
      <c r="P827" s="485" t="e">
        <f t="shared" ca="1" si="198"/>
        <v>#REF!</v>
      </c>
      <c r="Q827" s="484" t="e">
        <f t="shared" ca="1" si="197"/>
        <v>#REF!</v>
      </c>
      <c r="R827" s="486">
        <v>0.08</v>
      </c>
      <c r="T827" s="503">
        <v>13</v>
      </c>
      <c r="U827" s="469"/>
      <c r="V827" s="503">
        <v>32</v>
      </c>
      <c r="W827" s="470"/>
      <c r="X827" s="470"/>
      <c r="Y827" s="503">
        <v>27</v>
      </c>
      <c r="Z827" s="400">
        <v>1034</v>
      </c>
      <c r="AA827" s="400"/>
    </row>
    <row r="828" spans="16:27" ht="13.8">
      <c r="P828" s="485" t="e">
        <f t="shared" ca="1" si="198"/>
        <v>#REF!</v>
      </c>
      <c r="Q828" s="484" t="e">
        <f t="shared" ca="1" si="197"/>
        <v>#REF!</v>
      </c>
      <c r="R828" s="486">
        <v>0.12</v>
      </c>
      <c r="T828" s="503">
        <v>14</v>
      </c>
      <c r="U828" s="469"/>
      <c r="V828" s="503">
        <v>32</v>
      </c>
      <c r="W828" s="470"/>
      <c r="X828" s="470"/>
      <c r="Y828" s="503">
        <v>29</v>
      </c>
      <c r="Z828" s="400">
        <v>1035</v>
      </c>
      <c r="AA828" s="400"/>
    </row>
    <row r="829" spans="16:27" ht="13.8">
      <c r="P829" s="485" t="e">
        <f t="shared" ca="1" si="198"/>
        <v>#REF!</v>
      </c>
      <c r="Q829" s="484" t="e">
        <f t="shared" ca="1" si="197"/>
        <v>#REF!</v>
      </c>
      <c r="R829" s="486">
        <v>0.04</v>
      </c>
      <c r="T829" s="503">
        <v>15</v>
      </c>
      <c r="U829" s="469"/>
      <c r="V829" s="503">
        <v>32</v>
      </c>
      <c r="W829" s="470"/>
      <c r="X829" s="470"/>
      <c r="Y829" s="503">
        <v>31</v>
      </c>
      <c r="Z829" s="400">
        <v>1036</v>
      </c>
      <c r="AA829" s="400"/>
    </row>
    <row r="830" spans="16:27" ht="13.8">
      <c r="P830" s="485" t="e">
        <f t="shared" ca="1" si="198"/>
        <v>#REF!</v>
      </c>
      <c r="Q830" s="484" t="e">
        <f t="shared" ca="1" si="197"/>
        <v>#REF!</v>
      </c>
      <c r="R830" s="486">
        <v>0.09</v>
      </c>
      <c r="T830" s="503">
        <v>16</v>
      </c>
      <c r="U830" s="469"/>
      <c r="V830" s="503">
        <v>32</v>
      </c>
      <c r="W830" s="470"/>
      <c r="X830" s="470"/>
      <c r="Y830" s="503">
        <v>33</v>
      </c>
      <c r="Z830" s="400">
        <v>1037</v>
      </c>
      <c r="AA830" s="400"/>
    </row>
    <row r="831" spans="16:27" ht="13.8">
      <c r="P831" s="485" t="e">
        <f t="shared" ca="1" si="198"/>
        <v>#REF!</v>
      </c>
      <c r="Q831" s="484" t="e">
        <f t="shared" ca="1" si="197"/>
        <v>#REF!</v>
      </c>
      <c r="R831" s="486">
        <v>0.05</v>
      </c>
      <c r="T831" s="503">
        <v>17</v>
      </c>
      <c r="U831" s="469"/>
      <c r="V831" s="503">
        <v>32</v>
      </c>
      <c r="W831" s="470"/>
      <c r="X831" s="470"/>
      <c r="Y831" s="503">
        <v>35</v>
      </c>
      <c r="Z831" s="400">
        <v>1038</v>
      </c>
      <c r="AA831" s="400"/>
    </row>
    <row r="832" spans="16:27" ht="13.8">
      <c r="P832" s="485" t="e">
        <f t="shared" ca="1" si="198"/>
        <v>#REF!</v>
      </c>
      <c r="Q832" s="484" t="e">
        <f t="shared" ca="1" si="197"/>
        <v>#REF!</v>
      </c>
      <c r="R832" s="486">
        <v>0.12</v>
      </c>
      <c r="T832" s="503">
        <v>18</v>
      </c>
      <c r="U832" s="469"/>
      <c r="V832" s="503">
        <v>32</v>
      </c>
      <c r="W832" s="470"/>
      <c r="X832" s="470"/>
      <c r="Y832" s="503">
        <v>37</v>
      </c>
      <c r="Z832" s="400">
        <v>1039</v>
      </c>
      <c r="AA832" s="400"/>
    </row>
    <row r="833" spans="16:27" ht="13.8">
      <c r="P833" s="485" t="e">
        <f t="shared" ca="1" si="198"/>
        <v>#REF!</v>
      </c>
      <c r="Q833" s="484" t="e">
        <f t="shared" ca="1" si="197"/>
        <v>#REF!</v>
      </c>
      <c r="R833" s="486">
        <v>0.12</v>
      </c>
      <c r="T833" s="503">
        <v>19</v>
      </c>
      <c r="U833" s="469"/>
      <c r="V833" s="503">
        <v>32</v>
      </c>
      <c r="W833" s="470"/>
      <c r="X833" s="470"/>
      <c r="Y833" s="503">
        <v>39</v>
      </c>
      <c r="Z833" s="400">
        <v>1040</v>
      </c>
      <c r="AA833" s="400"/>
    </row>
    <row r="834" spans="16:27" ht="13.8">
      <c r="P834" s="485" t="e">
        <f t="shared" ca="1" si="198"/>
        <v>#REF!</v>
      </c>
      <c r="Q834" s="484" t="e">
        <f t="shared" ref="Q834:Q897" ca="1" si="199">P834+TIME(0,0,RANDBETWEEN(12,15))</f>
        <v>#REF!</v>
      </c>
      <c r="R834" s="486">
        <v>0.11</v>
      </c>
      <c r="T834" s="503">
        <v>20</v>
      </c>
      <c r="U834" s="469"/>
      <c r="V834" s="503">
        <v>32</v>
      </c>
      <c r="W834" s="470"/>
      <c r="X834" s="470"/>
      <c r="Y834" s="503">
        <v>41</v>
      </c>
      <c r="Z834" s="400">
        <v>1041</v>
      </c>
      <c r="AA834" s="400"/>
    </row>
    <row r="835" spans="16:27" ht="13.8">
      <c r="P835" s="485" t="e">
        <f t="shared" ca="1" si="198"/>
        <v>#REF!</v>
      </c>
      <c r="Q835" s="484" t="e">
        <f t="shared" ca="1" si="199"/>
        <v>#REF!</v>
      </c>
      <c r="R835" s="486">
        <v>0.15</v>
      </c>
      <c r="T835" s="503">
        <v>21</v>
      </c>
      <c r="U835" s="469"/>
      <c r="V835" s="503">
        <v>33</v>
      </c>
      <c r="W835" s="470"/>
      <c r="X835" s="470"/>
      <c r="Y835" s="503">
        <v>43</v>
      </c>
      <c r="Z835" s="400">
        <v>1042</v>
      </c>
      <c r="AA835" s="400"/>
    </row>
    <row r="836" spans="16:27" ht="13.8">
      <c r="P836" s="485" t="e">
        <f t="shared" ca="1" si="198"/>
        <v>#REF!</v>
      </c>
      <c r="Q836" s="484" t="e">
        <f t="shared" ca="1" si="199"/>
        <v>#REF!</v>
      </c>
      <c r="R836" s="486">
        <v>0.08</v>
      </c>
      <c r="T836" s="503">
        <v>22</v>
      </c>
      <c r="U836" s="469"/>
      <c r="V836" s="503">
        <v>33</v>
      </c>
      <c r="W836" s="470"/>
      <c r="X836" s="470"/>
      <c r="Y836" s="503">
        <v>45</v>
      </c>
      <c r="Z836" s="400">
        <v>1043</v>
      </c>
      <c r="AA836" s="400"/>
    </row>
    <row r="837" spans="16:27" ht="13.8">
      <c r="P837" s="485" t="e">
        <f t="shared" ca="1" si="198"/>
        <v>#REF!</v>
      </c>
      <c r="Q837" s="484" t="e">
        <f t="shared" ca="1" si="199"/>
        <v>#REF!</v>
      </c>
      <c r="R837" s="486">
        <v>0.12</v>
      </c>
      <c r="T837" s="503">
        <v>23</v>
      </c>
      <c r="U837" s="469"/>
      <c r="V837" s="503">
        <v>33</v>
      </c>
      <c r="W837" s="470"/>
      <c r="X837" s="470"/>
      <c r="Y837" s="503">
        <v>47</v>
      </c>
      <c r="Z837" s="400">
        <v>1044</v>
      </c>
      <c r="AA837" s="400"/>
    </row>
    <row r="838" spans="16:27" ht="13.8">
      <c r="P838" s="485" t="e">
        <f t="shared" ca="1" si="198"/>
        <v>#REF!</v>
      </c>
      <c r="Q838" s="484" t="e">
        <f t="shared" ca="1" si="199"/>
        <v>#REF!</v>
      </c>
      <c r="R838" s="486">
        <v>0.04</v>
      </c>
      <c r="T838" s="503">
        <v>1</v>
      </c>
      <c r="U838" s="469"/>
      <c r="V838" s="503">
        <v>33</v>
      </c>
      <c r="W838" s="470"/>
      <c r="X838" s="470"/>
      <c r="Y838" s="503">
        <v>46</v>
      </c>
      <c r="Z838" s="400">
        <v>1045</v>
      </c>
      <c r="AA838" s="400"/>
    </row>
    <row r="839" spans="16:27" ht="13.8">
      <c r="P839" s="485" t="e">
        <f t="shared" ca="1" si="198"/>
        <v>#REF!</v>
      </c>
      <c r="Q839" s="484" t="e">
        <f t="shared" ca="1" si="199"/>
        <v>#REF!</v>
      </c>
      <c r="R839" s="486">
        <v>0.01</v>
      </c>
      <c r="T839" s="503">
        <v>2</v>
      </c>
      <c r="U839" s="469"/>
      <c r="V839" s="503">
        <v>33</v>
      </c>
      <c r="W839" s="470"/>
      <c r="X839" s="470"/>
      <c r="Y839" s="503">
        <v>44</v>
      </c>
      <c r="Z839" s="400">
        <v>1046</v>
      </c>
      <c r="AA839" s="400"/>
    </row>
    <row r="840" spans="16:27" ht="13.8">
      <c r="P840" s="485" t="e">
        <f t="shared" ca="1" si="198"/>
        <v>#REF!</v>
      </c>
      <c r="Q840" s="484" t="e">
        <f t="shared" ca="1" si="199"/>
        <v>#REF!</v>
      </c>
      <c r="R840" s="486">
        <v>0.01</v>
      </c>
      <c r="T840" s="503">
        <v>3</v>
      </c>
      <c r="U840" s="469"/>
      <c r="V840" s="503">
        <v>33</v>
      </c>
      <c r="W840" s="470"/>
      <c r="X840" s="470"/>
      <c r="Y840" s="503">
        <v>42</v>
      </c>
      <c r="Z840" s="400">
        <v>1047</v>
      </c>
      <c r="AA840" s="400"/>
    </row>
    <row r="841" spans="16:27" ht="13.8">
      <c r="P841" s="485" t="e">
        <f t="shared" ca="1" si="198"/>
        <v>#REF!</v>
      </c>
      <c r="Q841" s="484" t="e">
        <f t="shared" ca="1" si="199"/>
        <v>#REF!</v>
      </c>
      <c r="T841" s="503">
        <v>4</v>
      </c>
      <c r="U841" s="469"/>
      <c r="V841" s="503">
        <v>33</v>
      </c>
      <c r="W841" s="470"/>
      <c r="X841" s="470"/>
      <c r="Y841" s="503">
        <v>40</v>
      </c>
      <c r="Z841" s="400">
        <v>1048</v>
      </c>
      <c r="AA841" s="400"/>
    </row>
    <row r="842" spans="16:27" ht="13.8">
      <c r="P842" s="485" t="e">
        <f t="shared" ca="1" si="198"/>
        <v>#REF!</v>
      </c>
      <c r="Q842" s="484" t="e">
        <f t="shared" ca="1" si="199"/>
        <v>#REF!</v>
      </c>
      <c r="T842" s="503">
        <v>5</v>
      </c>
      <c r="U842" s="469"/>
      <c r="V842" s="503">
        <v>33</v>
      </c>
      <c r="W842" s="470"/>
      <c r="X842" s="470"/>
      <c r="Y842" s="503">
        <v>38</v>
      </c>
      <c r="Z842" s="400">
        <v>1049</v>
      </c>
      <c r="AA842" s="400"/>
    </row>
    <row r="843" spans="16:27" ht="13.8">
      <c r="P843" s="485" t="e">
        <f t="shared" ca="1" si="198"/>
        <v>#REF!</v>
      </c>
      <c r="Q843" s="484" t="e">
        <f t="shared" ca="1" si="199"/>
        <v>#REF!</v>
      </c>
      <c r="T843" s="503">
        <v>6</v>
      </c>
      <c r="U843" s="469"/>
      <c r="V843" s="503">
        <v>33</v>
      </c>
      <c r="W843" s="470"/>
      <c r="X843" s="470"/>
      <c r="Y843" s="503">
        <v>36</v>
      </c>
      <c r="Z843" s="400">
        <v>1050</v>
      </c>
      <c r="AA843" s="400"/>
    </row>
    <row r="844" spans="16:27" ht="13.8">
      <c r="P844" s="485" t="e">
        <f t="shared" ca="1" si="198"/>
        <v>#REF!</v>
      </c>
      <c r="Q844" s="484" t="e">
        <f t="shared" ca="1" si="199"/>
        <v>#REF!</v>
      </c>
      <c r="T844" s="503">
        <v>7</v>
      </c>
      <c r="U844" s="469"/>
      <c r="V844" s="503">
        <v>33</v>
      </c>
      <c r="W844" s="470"/>
      <c r="X844" s="470"/>
      <c r="Y844" s="503">
        <v>34</v>
      </c>
      <c r="Z844" s="400">
        <v>1051</v>
      </c>
      <c r="AA844" s="400"/>
    </row>
    <row r="845" spans="16:27" ht="13.8">
      <c r="P845" s="485" t="e">
        <f t="shared" ca="1" si="198"/>
        <v>#REF!</v>
      </c>
      <c r="Q845" s="484" t="e">
        <f t="shared" ca="1" si="199"/>
        <v>#REF!</v>
      </c>
      <c r="T845" s="503">
        <v>8</v>
      </c>
      <c r="U845" s="469"/>
      <c r="V845" s="503">
        <v>33</v>
      </c>
      <c r="W845" s="470"/>
      <c r="X845" s="470"/>
      <c r="Y845" s="503">
        <v>32</v>
      </c>
      <c r="Z845" s="400">
        <v>1052</v>
      </c>
      <c r="AA845" s="400"/>
    </row>
    <row r="846" spans="16:27" ht="13.8">
      <c r="P846" s="485" t="e">
        <f t="shared" ca="1" si="198"/>
        <v>#REF!</v>
      </c>
      <c r="Q846" s="484" t="e">
        <f t="shared" ca="1" si="199"/>
        <v>#REF!</v>
      </c>
      <c r="T846" s="503">
        <v>9</v>
      </c>
      <c r="U846" s="469"/>
      <c r="V846" s="503">
        <v>33</v>
      </c>
      <c r="W846" s="470"/>
      <c r="X846" s="470"/>
      <c r="Y846" s="503">
        <v>30</v>
      </c>
      <c r="Z846" s="400">
        <v>1053</v>
      </c>
      <c r="AA846" s="400"/>
    </row>
    <row r="847" spans="16:27" ht="13.8">
      <c r="P847" s="485" t="e">
        <f t="shared" ca="1" si="198"/>
        <v>#REF!</v>
      </c>
      <c r="Q847" s="484" t="e">
        <f t="shared" ca="1" si="199"/>
        <v>#REF!</v>
      </c>
      <c r="T847" s="503">
        <v>10</v>
      </c>
      <c r="U847" s="469"/>
      <c r="V847" s="503">
        <v>33</v>
      </c>
      <c r="W847" s="470"/>
      <c r="X847" s="470"/>
      <c r="Y847" s="503">
        <v>28</v>
      </c>
      <c r="Z847" s="400">
        <v>1054</v>
      </c>
      <c r="AA847" s="400"/>
    </row>
    <row r="848" spans="16:27" ht="13.8">
      <c r="P848" s="485" t="e">
        <f t="shared" ca="1" si="198"/>
        <v>#REF!</v>
      </c>
      <c r="Q848" s="484" t="e">
        <f t="shared" ca="1" si="199"/>
        <v>#REF!</v>
      </c>
      <c r="T848" s="503">
        <v>11</v>
      </c>
      <c r="U848" s="469"/>
      <c r="V848" s="503">
        <v>33</v>
      </c>
      <c r="W848" s="470"/>
      <c r="X848" s="470"/>
      <c r="Y848" s="503">
        <v>26</v>
      </c>
      <c r="Z848" s="400">
        <v>1055</v>
      </c>
      <c r="AA848" s="400"/>
    </row>
    <row r="849" spans="16:27" ht="13.8">
      <c r="P849" s="485" t="e">
        <f t="shared" ca="1" si="198"/>
        <v>#REF!</v>
      </c>
      <c r="Q849" s="484" t="e">
        <f t="shared" ca="1" si="199"/>
        <v>#REF!</v>
      </c>
      <c r="T849" s="503">
        <v>12</v>
      </c>
      <c r="U849" s="469"/>
      <c r="V849" s="503">
        <v>33</v>
      </c>
      <c r="W849" s="470"/>
      <c r="X849" s="470"/>
      <c r="Y849" s="503">
        <v>24</v>
      </c>
      <c r="Z849" s="400">
        <v>1056</v>
      </c>
      <c r="AA849" s="400"/>
    </row>
    <row r="850" spans="16:27" ht="13.8">
      <c r="P850" s="485" t="e">
        <f t="shared" ca="1" si="198"/>
        <v>#REF!</v>
      </c>
      <c r="Q850" s="484" t="e">
        <f t="shared" ca="1" si="199"/>
        <v>#REF!</v>
      </c>
      <c r="T850" s="503">
        <v>13</v>
      </c>
      <c r="U850" s="469"/>
      <c r="V850" s="503">
        <v>33</v>
      </c>
      <c r="W850" s="470"/>
      <c r="X850" s="470"/>
      <c r="Y850" s="503">
        <v>22</v>
      </c>
      <c r="Z850" s="400">
        <v>1057</v>
      </c>
      <c r="AA850" s="400"/>
    </row>
    <row r="851" spans="16:27" ht="13.8">
      <c r="P851" s="485" t="e">
        <f t="shared" ca="1" si="198"/>
        <v>#REF!</v>
      </c>
      <c r="Q851" s="484" t="e">
        <f t="shared" ca="1" si="199"/>
        <v>#REF!</v>
      </c>
      <c r="T851" s="503">
        <v>14</v>
      </c>
      <c r="U851" s="469"/>
      <c r="V851" s="503">
        <v>33</v>
      </c>
      <c r="W851" s="470"/>
      <c r="X851" s="470"/>
      <c r="Y851" s="503">
        <v>20</v>
      </c>
      <c r="Z851" s="400">
        <v>1058</v>
      </c>
      <c r="AA851" s="400"/>
    </row>
    <row r="852" spans="16:27" ht="13.8">
      <c r="P852" s="485" t="e">
        <f t="shared" ca="1" si="198"/>
        <v>#REF!</v>
      </c>
      <c r="Q852" s="484" t="e">
        <f t="shared" ca="1" si="199"/>
        <v>#REF!</v>
      </c>
      <c r="T852" s="503">
        <v>15</v>
      </c>
      <c r="U852" s="469"/>
      <c r="V852" s="503">
        <v>33</v>
      </c>
      <c r="W852" s="470"/>
      <c r="X852" s="470"/>
      <c r="Y852" s="503">
        <v>18</v>
      </c>
      <c r="Z852" s="400">
        <v>1059</v>
      </c>
      <c r="AA852" s="400"/>
    </row>
    <row r="853" spans="16:27" ht="13.8">
      <c r="P853" s="485" t="e">
        <f t="shared" ca="1" si="198"/>
        <v>#REF!</v>
      </c>
      <c r="Q853" s="484" t="e">
        <f t="shared" ca="1" si="199"/>
        <v>#REF!</v>
      </c>
      <c r="T853" s="503">
        <v>16</v>
      </c>
      <c r="U853" s="469"/>
      <c r="V853" s="503">
        <v>33</v>
      </c>
      <c r="W853" s="470"/>
      <c r="X853" s="470"/>
      <c r="Y853" s="503">
        <v>16</v>
      </c>
      <c r="Z853" s="400">
        <v>1060</v>
      </c>
      <c r="AA853" s="400"/>
    </row>
    <row r="854" spans="16:27" ht="13.8">
      <c r="P854" s="485" t="e">
        <f t="shared" ca="1" si="198"/>
        <v>#REF!</v>
      </c>
      <c r="Q854" s="484" t="e">
        <f t="shared" ca="1" si="199"/>
        <v>#REF!</v>
      </c>
      <c r="T854" s="503">
        <v>17</v>
      </c>
      <c r="U854" s="469"/>
      <c r="V854" s="503">
        <v>33</v>
      </c>
      <c r="W854" s="470"/>
      <c r="X854" s="470"/>
      <c r="Y854" s="503">
        <v>14</v>
      </c>
      <c r="Z854" s="400">
        <v>1061</v>
      </c>
      <c r="AA854" s="400"/>
    </row>
    <row r="855" spans="16:27" ht="13.8">
      <c r="P855" s="485" t="e">
        <f t="shared" ca="1" si="198"/>
        <v>#REF!</v>
      </c>
      <c r="Q855" s="484" t="e">
        <f t="shared" ca="1" si="199"/>
        <v>#REF!</v>
      </c>
      <c r="T855" s="503">
        <v>18</v>
      </c>
      <c r="U855" s="469"/>
      <c r="V855" s="503">
        <v>33</v>
      </c>
      <c r="W855" s="470"/>
      <c r="X855" s="470"/>
      <c r="Y855" s="503">
        <v>12</v>
      </c>
      <c r="Z855" s="400">
        <v>1062</v>
      </c>
      <c r="AA855" s="400"/>
    </row>
    <row r="856" spans="16:27" ht="13.8">
      <c r="P856" s="485" t="e">
        <f t="shared" ca="1" si="198"/>
        <v>#REF!</v>
      </c>
      <c r="Q856" s="484" t="e">
        <f t="shared" ca="1" si="199"/>
        <v>#REF!</v>
      </c>
      <c r="T856" s="503">
        <v>19</v>
      </c>
      <c r="U856" s="469"/>
      <c r="V856" s="503">
        <v>33</v>
      </c>
      <c r="W856" s="470"/>
      <c r="X856" s="470"/>
      <c r="Y856" s="503">
        <v>10</v>
      </c>
      <c r="Z856" s="400">
        <v>1063</v>
      </c>
      <c r="AA856" s="400"/>
    </row>
    <row r="857" spans="16:27" ht="13.8">
      <c r="P857" s="485" t="e">
        <f t="shared" ca="1" si="198"/>
        <v>#REF!</v>
      </c>
      <c r="Q857" s="484" t="e">
        <f t="shared" ca="1" si="199"/>
        <v>#REF!</v>
      </c>
      <c r="T857" s="503">
        <v>20</v>
      </c>
      <c r="U857" s="469"/>
      <c r="V857" s="503">
        <v>33</v>
      </c>
      <c r="W857" s="470"/>
      <c r="X857" s="470"/>
      <c r="Y857" s="503">
        <v>8</v>
      </c>
      <c r="Z857" s="400">
        <v>1064</v>
      </c>
      <c r="AA857" s="400"/>
    </row>
    <row r="858" spans="16:27" ht="13.8">
      <c r="P858" s="485" t="e">
        <f t="shared" ca="1" si="198"/>
        <v>#REF!</v>
      </c>
      <c r="Q858" s="484" t="e">
        <f t="shared" ca="1" si="199"/>
        <v>#REF!</v>
      </c>
      <c r="T858" s="503">
        <v>21</v>
      </c>
      <c r="U858" s="469"/>
      <c r="V858" s="503">
        <v>34</v>
      </c>
      <c r="W858" s="470"/>
      <c r="X858" s="470"/>
      <c r="Y858" s="503">
        <v>6</v>
      </c>
      <c r="Z858" s="400">
        <v>1065</v>
      </c>
      <c r="AA858" s="400"/>
    </row>
    <row r="859" spans="16:27" ht="13.8">
      <c r="P859" s="485" t="e">
        <f t="shared" ref="P859:P922" ca="1" si="200">Q858+TIME(0,0,RANDBETWEEN(20,25))</f>
        <v>#REF!</v>
      </c>
      <c r="Q859" s="484" t="e">
        <f t="shared" ca="1" si="199"/>
        <v>#REF!</v>
      </c>
      <c r="T859" s="503">
        <v>22</v>
      </c>
      <c r="U859" s="469"/>
      <c r="V859" s="503">
        <v>34</v>
      </c>
      <c r="W859" s="470"/>
      <c r="X859" s="470"/>
      <c r="Y859" s="503">
        <v>4</v>
      </c>
      <c r="Z859" s="400">
        <v>1066</v>
      </c>
      <c r="AA859" s="400"/>
    </row>
    <row r="860" spans="16:27" ht="13.8">
      <c r="P860" s="485" t="e">
        <f t="shared" ca="1" si="200"/>
        <v>#REF!</v>
      </c>
      <c r="Q860" s="484" t="e">
        <f t="shared" ca="1" si="199"/>
        <v>#REF!</v>
      </c>
      <c r="T860" s="503">
        <v>23</v>
      </c>
      <c r="U860" s="469"/>
      <c r="V860" s="503">
        <v>34</v>
      </c>
      <c r="W860" s="470"/>
      <c r="X860" s="470"/>
      <c r="Y860" s="503">
        <v>2</v>
      </c>
      <c r="Z860" s="400">
        <v>1067</v>
      </c>
      <c r="AA860" s="400"/>
    </row>
    <row r="861" spans="16:27" ht="13.8">
      <c r="P861" s="485" t="e">
        <f t="shared" ca="1" si="200"/>
        <v>#REF!</v>
      </c>
      <c r="Q861" s="484" t="e">
        <f t="shared" ca="1" si="199"/>
        <v>#REF!</v>
      </c>
      <c r="T861" s="503">
        <v>1</v>
      </c>
      <c r="U861" s="469"/>
      <c r="V861" s="503">
        <v>34</v>
      </c>
      <c r="W861" s="470"/>
      <c r="X861" s="470"/>
      <c r="Y861" s="503">
        <v>3</v>
      </c>
      <c r="Z861" s="400">
        <v>1068</v>
      </c>
      <c r="AA861" s="400"/>
    </row>
    <row r="862" spans="16:27" ht="13.8">
      <c r="P862" s="485" t="e">
        <f t="shared" ca="1" si="200"/>
        <v>#REF!</v>
      </c>
      <c r="Q862" s="484" t="e">
        <f t="shared" ca="1" si="199"/>
        <v>#REF!</v>
      </c>
      <c r="T862" s="503">
        <v>2</v>
      </c>
      <c r="U862" s="469"/>
      <c r="V862" s="503">
        <v>34</v>
      </c>
      <c r="W862" s="470"/>
      <c r="X862" s="470"/>
      <c r="Y862" s="503">
        <v>5</v>
      </c>
      <c r="Z862" s="400">
        <v>1069</v>
      </c>
      <c r="AA862" s="400"/>
    </row>
    <row r="863" spans="16:27">
      <c r="P863" s="485" t="e">
        <f t="shared" ca="1" si="200"/>
        <v>#REF!</v>
      </c>
      <c r="Q863" s="484" t="e">
        <f t="shared" ca="1" si="199"/>
        <v>#REF!</v>
      </c>
      <c r="T863" s="470">
        <v>6</v>
      </c>
      <c r="U863" s="469"/>
      <c r="V863" s="470">
        <v>34</v>
      </c>
      <c r="W863" s="470"/>
      <c r="X863" s="470"/>
      <c r="Y863" s="470"/>
      <c r="Z863" s="400">
        <v>1070</v>
      </c>
      <c r="AA863" s="400"/>
    </row>
    <row r="864" spans="16:27">
      <c r="P864" s="485" t="e">
        <f t="shared" ca="1" si="200"/>
        <v>#REF!</v>
      </c>
      <c r="Q864" s="484" t="e">
        <f t="shared" ca="1" si="199"/>
        <v>#REF!</v>
      </c>
      <c r="T864" s="470">
        <v>7</v>
      </c>
      <c r="U864" s="469"/>
      <c r="V864" s="470">
        <v>34</v>
      </c>
      <c r="W864" s="470"/>
      <c r="X864" s="470"/>
      <c r="Y864" s="470"/>
      <c r="Z864" s="400">
        <v>1071</v>
      </c>
      <c r="AA864" s="400"/>
    </row>
    <row r="865" spans="16:27">
      <c r="P865" s="485" t="e">
        <f t="shared" ca="1" si="200"/>
        <v>#REF!</v>
      </c>
      <c r="Q865" s="484" t="e">
        <f t="shared" ca="1" si="199"/>
        <v>#REF!</v>
      </c>
      <c r="T865" s="470">
        <v>8</v>
      </c>
      <c r="U865" s="469"/>
      <c r="V865" s="470">
        <v>34</v>
      </c>
      <c r="W865" s="470"/>
      <c r="X865" s="470"/>
      <c r="Y865" s="470"/>
      <c r="Z865" s="400">
        <v>1072</v>
      </c>
      <c r="AA865" s="400"/>
    </row>
    <row r="866" spans="16:27">
      <c r="P866" s="485" t="e">
        <f t="shared" ca="1" si="200"/>
        <v>#REF!</v>
      </c>
      <c r="Q866" s="484" t="e">
        <f t="shared" ca="1" si="199"/>
        <v>#REF!</v>
      </c>
      <c r="T866" s="470">
        <v>9</v>
      </c>
      <c r="U866" s="469"/>
      <c r="V866" s="470">
        <v>34</v>
      </c>
      <c r="W866" s="470"/>
      <c r="X866" s="470"/>
      <c r="Y866" s="470"/>
      <c r="Z866" s="400">
        <v>1073</v>
      </c>
      <c r="AA866" s="400"/>
    </row>
    <row r="867" spans="16:27">
      <c r="P867" s="485" t="e">
        <f t="shared" ca="1" si="200"/>
        <v>#REF!</v>
      </c>
      <c r="Q867" s="484" t="e">
        <f t="shared" ca="1" si="199"/>
        <v>#REF!</v>
      </c>
      <c r="T867" s="470">
        <v>10</v>
      </c>
      <c r="U867" s="469"/>
      <c r="V867" s="470">
        <v>34</v>
      </c>
      <c r="W867" s="470"/>
      <c r="X867" s="470"/>
      <c r="Y867" s="470"/>
      <c r="Z867" s="400">
        <v>1074</v>
      </c>
      <c r="AA867" s="400"/>
    </row>
    <row r="868" spans="16:27">
      <c r="P868" s="485" t="e">
        <f t="shared" ca="1" si="200"/>
        <v>#REF!</v>
      </c>
      <c r="Q868" s="484" t="e">
        <f t="shared" ca="1" si="199"/>
        <v>#REF!</v>
      </c>
      <c r="T868" s="470">
        <v>11</v>
      </c>
      <c r="U868" s="469"/>
      <c r="V868" s="470">
        <v>34</v>
      </c>
      <c r="W868" s="470"/>
      <c r="X868" s="470"/>
      <c r="Y868" s="470"/>
      <c r="Z868" s="400">
        <v>1075</v>
      </c>
      <c r="AA868" s="400"/>
    </row>
    <row r="869" spans="16:27">
      <c r="P869" s="485" t="e">
        <f t="shared" ca="1" si="200"/>
        <v>#REF!</v>
      </c>
      <c r="Q869" s="484" t="e">
        <f t="shared" ca="1" si="199"/>
        <v>#REF!</v>
      </c>
      <c r="T869" s="470">
        <v>12</v>
      </c>
      <c r="U869" s="469"/>
      <c r="V869" s="470">
        <v>34</v>
      </c>
      <c r="W869" s="470"/>
      <c r="X869" s="470"/>
      <c r="Y869" s="470"/>
      <c r="Z869" s="400">
        <v>1076</v>
      </c>
      <c r="AA869" s="400"/>
    </row>
    <row r="870" spans="16:27">
      <c r="P870" s="485" t="e">
        <f t="shared" ca="1" si="200"/>
        <v>#REF!</v>
      </c>
      <c r="Q870" s="484" t="e">
        <f t="shared" ca="1" si="199"/>
        <v>#REF!</v>
      </c>
      <c r="T870" s="470">
        <v>13</v>
      </c>
      <c r="U870" s="469"/>
      <c r="V870" s="470">
        <v>34</v>
      </c>
      <c r="W870" s="470"/>
      <c r="X870" s="470"/>
      <c r="Y870" s="470"/>
      <c r="Z870" s="400">
        <v>1077</v>
      </c>
      <c r="AA870" s="400"/>
    </row>
    <row r="871" spans="16:27">
      <c r="P871" s="485" t="e">
        <f t="shared" ca="1" si="200"/>
        <v>#REF!</v>
      </c>
      <c r="Q871" s="484" t="e">
        <f t="shared" ca="1" si="199"/>
        <v>#REF!</v>
      </c>
      <c r="T871" s="470">
        <v>14</v>
      </c>
      <c r="U871" s="469"/>
      <c r="V871" s="470">
        <v>34</v>
      </c>
      <c r="W871" s="470"/>
      <c r="X871" s="470"/>
      <c r="Y871" s="470"/>
      <c r="Z871" s="400">
        <v>1078</v>
      </c>
      <c r="AA871" s="400"/>
    </row>
    <row r="872" spans="16:27">
      <c r="P872" s="485" t="e">
        <f t="shared" ca="1" si="200"/>
        <v>#REF!</v>
      </c>
      <c r="Q872" s="484" t="e">
        <f t="shared" ca="1" si="199"/>
        <v>#REF!</v>
      </c>
      <c r="T872" s="470">
        <v>15</v>
      </c>
      <c r="U872" s="469"/>
      <c r="V872" s="470">
        <v>34</v>
      </c>
      <c r="W872" s="470"/>
      <c r="X872" s="470"/>
      <c r="Y872" s="470"/>
      <c r="Z872" s="400">
        <v>1079</v>
      </c>
      <c r="AA872" s="400"/>
    </row>
    <row r="873" spans="16:27">
      <c r="P873" s="485" t="e">
        <f t="shared" ca="1" si="200"/>
        <v>#REF!</v>
      </c>
      <c r="Q873" s="484" t="e">
        <f t="shared" ca="1" si="199"/>
        <v>#REF!</v>
      </c>
      <c r="T873" s="470">
        <v>16</v>
      </c>
      <c r="U873" s="469"/>
      <c r="V873" s="470">
        <v>34</v>
      </c>
      <c r="W873" s="470"/>
      <c r="X873" s="470"/>
      <c r="Y873" s="470"/>
      <c r="Z873" s="400">
        <v>1080</v>
      </c>
      <c r="AA873" s="400"/>
    </row>
    <row r="874" spans="16:27">
      <c r="P874" s="485" t="e">
        <f t="shared" ca="1" si="200"/>
        <v>#REF!</v>
      </c>
      <c r="Q874" s="484" t="e">
        <f t="shared" ca="1" si="199"/>
        <v>#REF!</v>
      </c>
      <c r="T874" s="470">
        <v>17</v>
      </c>
      <c r="U874" s="469"/>
      <c r="V874" s="470">
        <v>34</v>
      </c>
      <c r="W874" s="470"/>
      <c r="X874" s="470"/>
      <c r="Y874" s="470"/>
      <c r="Z874" s="400">
        <v>1081</v>
      </c>
      <c r="AA874" s="400"/>
    </row>
    <row r="875" spans="16:27">
      <c r="P875" s="485" t="e">
        <f t="shared" ca="1" si="200"/>
        <v>#REF!</v>
      </c>
      <c r="Q875" s="484" t="e">
        <f t="shared" ca="1" si="199"/>
        <v>#REF!</v>
      </c>
      <c r="T875" s="470">
        <v>18</v>
      </c>
      <c r="U875" s="469"/>
      <c r="V875" s="470">
        <v>34</v>
      </c>
      <c r="W875" s="470"/>
      <c r="X875" s="470"/>
      <c r="Y875" s="470"/>
      <c r="Z875" s="400">
        <v>1082</v>
      </c>
      <c r="AA875" s="400"/>
    </row>
    <row r="876" spans="16:27">
      <c r="P876" s="485" t="e">
        <f t="shared" ca="1" si="200"/>
        <v>#REF!</v>
      </c>
      <c r="Q876" s="484" t="e">
        <f t="shared" ca="1" si="199"/>
        <v>#REF!</v>
      </c>
      <c r="T876" s="470">
        <v>19</v>
      </c>
      <c r="U876" s="469"/>
      <c r="V876" s="470">
        <v>34</v>
      </c>
      <c r="W876" s="470"/>
      <c r="X876" s="470"/>
      <c r="Y876" s="470"/>
      <c r="Z876" s="400">
        <v>1083</v>
      </c>
      <c r="AA876" s="400"/>
    </row>
    <row r="877" spans="16:27">
      <c r="P877" s="485" t="e">
        <f t="shared" ca="1" si="200"/>
        <v>#REF!</v>
      </c>
      <c r="Q877" s="484" t="e">
        <f t="shared" ca="1" si="199"/>
        <v>#REF!</v>
      </c>
      <c r="T877" s="501">
        <v>20</v>
      </c>
      <c r="U877" s="469"/>
      <c r="V877" s="470">
        <v>34</v>
      </c>
      <c r="W877" s="470"/>
      <c r="X877" s="470"/>
      <c r="Y877" s="470"/>
      <c r="Z877" s="400">
        <v>1084</v>
      </c>
      <c r="AA877" s="400"/>
    </row>
    <row r="878" spans="16:27">
      <c r="P878" s="485" t="e">
        <f t="shared" ca="1" si="200"/>
        <v>#REF!</v>
      </c>
      <c r="Q878" s="484" t="e">
        <f t="shared" ca="1" si="199"/>
        <v>#REF!</v>
      </c>
      <c r="T878" s="470"/>
      <c r="U878" s="469"/>
      <c r="V878" s="470">
        <v>34</v>
      </c>
      <c r="W878" s="470"/>
      <c r="X878" s="470"/>
      <c r="Y878" s="470"/>
      <c r="Z878" s="400">
        <v>1085</v>
      </c>
      <c r="AA878" s="400"/>
    </row>
    <row r="879" spans="16:27">
      <c r="P879" s="485" t="e">
        <f t="shared" ca="1" si="200"/>
        <v>#REF!</v>
      </c>
      <c r="Q879" s="484" t="e">
        <f t="shared" ca="1" si="199"/>
        <v>#REF!</v>
      </c>
      <c r="T879" s="470"/>
      <c r="U879" s="469"/>
      <c r="V879" s="470">
        <v>34</v>
      </c>
      <c r="W879" s="470"/>
      <c r="X879" s="470"/>
      <c r="Y879" s="470"/>
      <c r="Z879" s="400">
        <v>1086</v>
      </c>
      <c r="AA879" s="400"/>
    </row>
    <row r="880" spans="16:27">
      <c r="P880" s="485" t="e">
        <f t="shared" ca="1" si="200"/>
        <v>#REF!</v>
      </c>
      <c r="Q880" s="484" t="e">
        <f t="shared" ca="1" si="199"/>
        <v>#REF!</v>
      </c>
      <c r="T880" s="470"/>
      <c r="U880" s="469"/>
      <c r="V880" s="470">
        <v>34</v>
      </c>
      <c r="W880" s="470"/>
      <c r="X880" s="470"/>
      <c r="Y880" s="470"/>
      <c r="Z880" s="400">
        <v>1087</v>
      </c>
      <c r="AA880" s="400"/>
    </row>
    <row r="881" spans="16:27">
      <c r="P881" s="485" t="e">
        <f t="shared" ca="1" si="200"/>
        <v>#REF!</v>
      </c>
      <c r="Q881" s="484" t="e">
        <f t="shared" ca="1" si="199"/>
        <v>#REF!</v>
      </c>
      <c r="T881" s="470"/>
      <c r="U881" s="469"/>
      <c r="V881" s="470">
        <v>34</v>
      </c>
      <c r="W881" s="470"/>
      <c r="X881" s="470"/>
      <c r="Y881" s="470"/>
      <c r="Z881" s="400">
        <v>1088</v>
      </c>
      <c r="AA881" s="400"/>
    </row>
    <row r="882" spans="16:27">
      <c r="P882" s="485" t="e">
        <f t="shared" ca="1" si="200"/>
        <v>#REF!</v>
      </c>
      <c r="Q882" s="484" t="e">
        <f t="shared" ca="1" si="199"/>
        <v>#REF!</v>
      </c>
      <c r="T882" s="470"/>
      <c r="U882" s="469"/>
      <c r="V882" s="470"/>
      <c r="W882" s="470"/>
      <c r="X882" s="470"/>
      <c r="Y882" s="470"/>
      <c r="Z882" s="400">
        <v>1089</v>
      </c>
      <c r="AA882" s="400"/>
    </row>
    <row r="883" spans="16:27">
      <c r="P883" s="485" t="e">
        <f t="shared" ca="1" si="200"/>
        <v>#REF!</v>
      </c>
      <c r="Q883" s="484" t="e">
        <f t="shared" ca="1" si="199"/>
        <v>#REF!</v>
      </c>
      <c r="T883" s="470"/>
      <c r="U883" s="469"/>
      <c r="V883" s="470"/>
      <c r="W883" s="470"/>
      <c r="X883" s="470"/>
      <c r="Y883" s="470"/>
      <c r="Z883" s="400">
        <v>1090</v>
      </c>
      <c r="AA883" s="400"/>
    </row>
    <row r="884" spans="16:27">
      <c r="P884" s="485" t="e">
        <f t="shared" ca="1" si="200"/>
        <v>#REF!</v>
      </c>
      <c r="Q884" s="484" t="e">
        <f t="shared" ca="1" si="199"/>
        <v>#REF!</v>
      </c>
      <c r="T884" s="470"/>
      <c r="U884" s="469"/>
      <c r="V884" s="470"/>
      <c r="W884" s="470"/>
      <c r="X884" s="470"/>
      <c r="Y884" s="470"/>
      <c r="Z884" s="400">
        <v>1091</v>
      </c>
      <c r="AA884" s="400"/>
    </row>
    <row r="885" spans="16:27">
      <c r="P885" s="485" t="e">
        <f t="shared" ca="1" si="200"/>
        <v>#REF!</v>
      </c>
      <c r="Q885" s="484" t="e">
        <f t="shared" ca="1" si="199"/>
        <v>#REF!</v>
      </c>
      <c r="T885" s="470"/>
      <c r="U885" s="469"/>
      <c r="V885" s="470"/>
      <c r="W885" s="470"/>
      <c r="X885" s="470"/>
      <c r="Y885" s="470"/>
      <c r="Z885" s="400">
        <v>1092</v>
      </c>
      <c r="AA885" s="400"/>
    </row>
    <row r="886" spans="16:27">
      <c r="P886" s="485" t="e">
        <f t="shared" ca="1" si="200"/>
        <v>#REF!</v>
      </c>
      <c r="Q886" s="484" t="e">
        <f t="shared" ca="1" si="199"/>
        <v>#REF!</v>
      </c>
      <c r="T886" s="470"/>
      <c r="U886" s="469"/>
      <c r="V886" s="470"/>
      <c r="W886" s="470"/>
      <c r="X886" s="470"/>
      <c r="Y886" s="470"/>
      <c r="Z886" s="400">
        <v>1093</v>
      </c>
      <c r="AA886" s="400"/>
    </row>
    <row r="887" spans="16:27">
      <c r="P887" s="485" t="e">
        <f t="shared" ca="1" si="200"/>
        <v>#REF!</v>
      </c>
      <c r="Q887" s="484" t="e">
        <f t="shared" ca="1" si="199"/>
        <v>#REF!</v>
      </c>
      <c r="T887" s="470"/>
      <c r="U887" s="469"/>
      <c r="V887" s="470"/>
      <c r="W887" s="470"/>
      <c r="X887" s="470"/>
      <c r="Y887" s="470"/>
      <c r="Z887" s="400">
        <v>1094</v>
      </c>
      <c r="AA887" s="400"/>
    </row>
    <row r="888" spans="16:27">
      <c r="P888" s="485" t="e">
        <f t="shared" ca="1" si="200"/>
        <v>#REF!</v>
      </c>
      <c r="Q888" s="484" t="e">
        <f t="shared" ca="1" si="199"/>
        <v>#REF!</v>
      </c>
      <c r="T888" s="470"/>
      <c r="U888" s="469"/>
      <c r="V888" s="470"/>
      <c r="W888" s="470"/>
      <c r="X888" s="470"/>
      <c r="Y888" s="470"/>
      <c r="Z888" s="400">
        <v>1095</v>
      </c>
      <c r="AA888" s="400"/>
    </row>
    <row r="889" spans="16:27">
      <c r="P889" s="485" t="e">
        <f t="shared" ca="1" si="200"/>
        <v>#REF!</v>
      </c>
      <c r="Q889" s="484" t="e">
        <f t="shared" ca="1" si="199"/>
        <v>#REF!</v>
      </c>
      <c r="T889" s="470"/>
      <c r="U889" s="469"/>
      <c r="V889" s="470"/>
      <c r="W889" s="470"/>
      <c r="X889" s="470"/>
      <c r="Y889" s="470"/>
      <c r="Z889" s="400">
        <v>1096</v>
      </c>
      <c r="AA889" s="400"/>
    </row>
    <row r="890" spans="16:27">
      <c r="P890" s="485" t="e">
        <f t="shared" ca="1" si="200"/>
        <v>#REF!</v>
      </c>
      <c r="Q890" s="484" t="e">
        <f t="shared" ca="1" si="199"/>
        <v>#REF!</v>
      </c>
      <c r="T890" s="470"/>
      <c r="U890" s="469"/>
      <c r="V890" s="470"/>
      <c r="W890" s="470"/>
      <c r="X890" s="470"/>
      <c r="Y890" s="470"/>
      <c r="Z890" s="400">
        <v>1097</v>
      </c>
      <c r="AA890" s="400"/>
    </row>
    <row r="891" spans="16:27">
      <c r="P891" s="485" t="e">
        <f t="shared" ca="1" si="200"/>
        <v>#REF!</v>
      </c>
      <c r="Q891" s="484" t="e">
        <f t="shared" ca="1" si="199"/>
        <v>#REF!</v>
      </c>
      <c r="T891" s="470"/>
      <c r="U891" s="469"/>
      <c r="V891" s="470"/>
      <c r="W891" s="470"/>
      <c r="X891" s="470"/>
      <c r="Y891" s="470"/>
      <c r="Z891" s="400">
        <v>1098</v>
      </c>
      <c r="AA891" s="400"/>
    </row>
    <row r="892" spans="16:27">
      <c r="P892" s="485" t="e">
        <f t="shared" ca="1" si="200"/>
        <v>#REF!</v>
      </c>
      <c r="Q892" s="484" t="e">
        <f t="shared" ca="1" si="199"/>
        <v>#REF!</v>
      </c>
      <c r="T892" s="470"/>
      <c r="U892" s="469"/>
      <c r="V892" s="470"/>
      <c r="W892" s="470"/>
      <c r="X892" s="470"/>
      <c r="Y892" s="470"/>
      <c r="Z892" s="400">
        <v>1099</v>
      </c>
      <c r="AA892" s="400"/>
    </row>
    <row r="893" spans="16:27">
      <c r="P893" s="485" t="e">
        <f t="shared" ca="1" si="200"/>
        <v>#REF!</v>
      </c>
      <c r="Q893" s="484" t="e">
        <f t="shared" ca="1" si="199"/>
        <v>#REF!</v>
      </c>
      <c r="T893" s="470"/>
      <c r="U893" s="469"/>
      <c r="V893" s="470"/>
      <c r="W893" s="470"/>
      <c r="X893" s="470"/>
      <c r="Y893" s="470"/>
      <c r="Z893" s="400">
        <v>1100</v>
      </c>
      <c r="AA893" s="400"/>
    </row>
    <row r="894" spans="16:27">
      <c r="P894" s="485" t="e">
        <f t="shared" ca="1" si="200"/>
        <v>#REF!</v>
      </c>
      <c r="Q894" s="484" t="e">
        <f t="shared" ca="1" si="199"/>
        <v>#REF!</v>
      </c>
      <c r="T894" s="470"/>
      <c r="U894" s="469"/>
      <c r="V894" s="470"/>
      <c r="W894" s="470"/>
      <c r="X894" s="470"/>
      <c r="Y894" s="470"/>
      <c r="Z894" s="400">
        <v>1101</v>
      </c>
      <c r="AA894" s="400"/>
    </row>
    <row r="895" spans="16:27">
      <c r="P895" s="485" t="e">
        <f t="shared" ca="1" si="200"/>
        <v>#REF!</v>
      </c>
      <c r="Q895" s="484" t="e">
        <f t="shared" ca="1" si="199"/>
        <v>#REF!</v>
      </c>
      <c r="T895" s="470"/>
      <c r="U895" s="469"/>
      <c r="V895" s="470"/>
      <c r="W895" s="470"/>
      <c r="X895" s="470"/>
      <c r="Y895" s="470"/>
      <c r="Z895" s="400">
        <v>1102</v>
      </c>
      <c r="AA895" s="400"/>
    </row>
    <row r="896" spans="16:27">
      <c r="P896" s="485" t="e">
        <f t="shared" ca="1" si="200"/>
        <v>#REF!</v>
      </c>
      <c r="Q896" s="484" t="e">
        <f t="shared" ca="1" si="199"/>
        <v>#REF!</v>
      </c>
      <c r="T896" s="470"/>
      <c r="U896" s="469"/>
      <c r="V896" s="470"/>
      <c r="W896" s="470"/>
      <c r="X896" s="470"/>
      <c r="Y896" s="470"/>
      <c r="Z896" s="400">
        <v>1103</v>
      </c>
      <c r="AA896" s="400"/>
    </row>
    <row r="897" spans="16:27">
      <c r="P897" s="485" t="e">
        <f t="shared" ca="1" si="200"/>
        <v>#REF!</v>
      </c>
      <c r="Q897" s="484" t="e">
        <f t="shared" ca="1" si="199"/>
        <v>#REF!</v>
      </c>
      <c r="T897" s="470"/>
      <c r="U897" s="469"/>
      <c r="V897" s="470"/>
      <c r="W897" s="470"/>
      <c r="X897" s="470"/>
      <c r="Y897" s="470"/>
      <c r="Z897" s="400">
        <v>1104</v>
      </c>
      <c r="AA897" s="400"/>
    </row>
    <row r="898" spans="16:27">
      <c r="P898" s="485" t="e">
        <f t="shared" ca="1" si="200"/>
        <v>#REF!</v>
      </c>
      <c r="Q898" s="484" t="e">
        <f t="shared" ref="Q898:Q961" ca="1" si="201">P898+TIME(0,0,RANDBETWEEN(12,15))</f>
        <v>#REF!</v>
      </c>
      <c r="T898" s="470"/>
      <c r="U898" s="469"/>
      <c r="V898" s="470"/>
      <c r="W898" s="470"/>
      <c r="X898" s="470"/>
      <c r="Y898" s="470"/>
      <c r="Z898" s="400">
        <v>1105</v>
      </c>
      <c r="AA898" s="400"/>
    </row>
    <row r="899" spans="16:27">
      <c r="P899" s="485" t="e">
        <f t="shared" ca="1" si="200"/>
        <v>#REF!</v>
      </c>
      <c r="Q899" s="484" t="e">
        <f t="shared" ca="1" si="201"/>
        <v>#REF!</v>
      </c>
      <c r="T899" s="470"/>
      <c r="U899" s="469"/>
      <c r="V899" s="470"/>
      <c r="W899" s="470"/>
      <c r="X899" s="470"/>
      <c r="Y899" s="470"/>
      <c r="Z899" s="400">
        <v>1106</v>
      </c>
      <c r="AA899" s="400"/>
    </row>
    <row r="900" spans="16:27">
      <c r="P900" s="485" t="e">
        <f t="shared" ca="1" si="200"/>
        <v>#REF!</v>
      </c>
      <c r="Q900" s="484" t="e">
        <f t="shared" ca="1" si="201"/>
        <v>#REF!</v>
      </c>
      <c r="T900" s="470"/>
      <c r="U900" s="469"/>
      <c r="V900" s="470"/>
      <c r="W900" s="470"/>
      <c r="X900" s="470"/>
      <c r="Y900" s="470"/>
      <c r="Z900" s="400">
        <v>1107</v>
      </c>
      <c r="AA900" s="400"/>
    </row>
    <row r="901" spans="16:27">
      <c r="P901" s="485" t="e">
        <f t="shared" ca="1" si="200"/>
        <v>#REF!</v>
      </c>
      <c r="Q901" s="484" t="e">
        <f t="shared" ca="1" si="201"/>
        <v>#REF!</v>
      </c>
      <c r="T901" s="470"/>
      <c r="U901" s="469"/>
      <c r="V901" s="470"/>
      <c r="W901" s="470"/>
      <c r="X901" s="470"/>
      <c r="Y901" s="470"/>
      <c r="Z901" s="400">
        <v>1108</v>
      </c>
      <c r="AA901" s="400"/>
    </row>
    <row r="902" spans="16:27">
      <c r="P902" s="485" t="e">
        <f t="shared" ca="1" si="200"/>
        <v>#REF!</v>
      </c>
      <c r="Q902" s="484" t="e">
        <f t="shared" ca="1" si="201"/>
        <v>#REF!</v>
      </c>
      <c r="T902" s="470"/>
      <c r="U902" s="469"/>
      <c r="V902" s="470"/>
      <c r="W902" s="470"/>
      <c r="X902" s="470"/>
      <c r="Y902" s="470"/>
      <c r="Z902" s="400">
        <v>609</v>
      </c>
      <c r="AA902" s="400"/>
    </row>
    <row r="903" spans="16:27">
      <c r="P903" s="485" t="e">
        <f t="shared" ca="1" si="200"/>
        <v>#REF!</v>
      </c>
      <c r="Q903" s="484" t="e">
        <f t="shared" ca="1" si="201"/>
        <v>#REF!</v>
      </c>
      <c r="T903" s="470"/>
      <c r="U903" s="469"/>
      <c r="V903" s="470"/>
      <c r="W903" s="470"/>
      <c r="X903" s="470"/>
      <c r="Y903" s="470"/>
      <c r="Z903" s="400">
        <v>610</v>
      </c>
      <c r="AA903" s="400"/>
    </row>
    <row r="904" spans="16:27">
      <c r="P904" s="485" t="e">
        <f t="shared" ca="1" si="200"/>
        <v>#REF!</v>
      </c>
      <c r="Q904" s="484" t="e">
        <f t="shared" ca="1" si="201"/>
        <v>#REF!</v>
      </c>
      <c r="T904" s="470"/>
      <c r="U904" s="469"/>
      <c r="V904" s="470"/>
      <c r="W904" s="470"/>
      <c r="X904" s="470"/>
      <c r="Y904" s="470"/>
      <c r="Z904" s="400">
        <v>611</v>
      </c>
      <c r="AA904" s="400"/>
    </row>
    <row r="905" spans="16:27">
      <c r="P905" s="485" t="e">
        <f t="shared" ca="1" si="200"/>
        <v>#REF!</v>
      </c>
      <c r="Q905" s="484" t="e">
        <f t="shared" ca="1" si="201"/>
        <v>#REF!</v>
      </c>
      <c r="T905" s="470"/>
      <c r="U905" s="469"/>
      <c r="V905" s="470"/>
      <c r="W905" s="470"/>
      <c r="X905" s="470"/>
      <c r="Y905" s="470"/>
      <c r="Z905" s="400">
        <v>612</v>
      </c>
      <c r="AA905" s="400"/>
    </row>
    <row r="906" spans="16:27">
      <c r="P906" s="485" t="e">
        <f t="shared" ca="1" si="200"/>
        <v>#REF!</v>
      </c>
      <c r="Q906" s="484" t="e">
        <f t="shared" ca="1" si="201"/>
        <v>#REF!</v>
      </c>
      <c r="T906" s="470"/>
      <c r="U906" s="469"/>
      <c r="V906" s="470"/>
      <c r="W906" s="470"/>
      <c r="X906" s="470"/>
      <c r="Y906" s="470"/>
      <c r="Z906" s="400">
        <v>613</v>
      </c>
      <c r="AA906" s="400"/>
    </row>
    <row r="907" spans="16:27">
      <c r="P907" s="485" t="e">
        <f t="shared" ca="1" si="200"/>
        <v>#REF!</v>
      </c>
      <c r="Q907" s="484" t="e">
        <f t="shared" ca="1" si="201"/>
        <v>#REF!</v>
      </c>
      <c r="T907" s="470"/>
      <c r="U907" s="469"/>
      <c r="V907" s="470"/>
      <c r="W907" s="470"/>
      <c r="X907" s="470"/>
      <c r="Y907" s="470"/>
      <c r="Z907" s="400">
        <v>614</v>
      </c>
      <c r="AA907" s="400"/>
    </row>
    <row r="908" spans="16:27">
      <c r="P908" s="485" t="e">
        <f t="shared" ca="1" si="200"/>
        <v>#REF!</v>
      </c>
      <c r="Q908" s="484" t="e">
        <f t="shared" ca="1" si="201"/>
        <v>#REF!</v>
      </c>
      <c r="T908" s="501">
        <v>20</v>
      </c>
      <c r="U908" s="469"/>
      <c r="V908" s="470"/>
      <c r="W908" s="470"/>
      <c r="X908" s="470"/>
      <c r="Y908" s="470"/>
      <c r="Z908" s="400">
        <v>615</v>
      </c>
      <c r="AA908" s="400"/>
    </row>
    <row r="909" spans="16:27">
      <c r="P909" s="485" t="e">
        <f t="shared" ca="1" si="200"/>
        <v>#REF!</v>
      </c>
      <c r="Q909" s="484" t="e">
        <f t="shared" ca="1" si="201"/>
        <v>#REF!</v>
      </c>
      <c r="T909" s="470"/>
      <c r="U909" s="469"/>
      <c r="V909" s="470"/>
      <c r="W909" s="470"/>
      <c r="X909" s="470"/>
      <c r="Y909" s="470"/>
      <c r="Z909" s="400">
        <v>616</v>
      </c>
      <c r="AA909" s="400"/>
    </row>
    <row r="910" spans="16:27">
      <c r="P910" s="485" t="e">
        <f t="shared" ca="1" si="200"/>
        <v>#REF!</v>
      </c>
      <c r="Q910" s="484" t="e">
        <f t="shared" ca="1" si="201"/>
        <v>#REF!</v>
      </c>
      <c r="T910" s="470"/>
      <c r="U910" s="469"/>
      <c r="V910" s="470"/>
      <c r="W910" s="470"/>
      <c r="X910" s="470"/>
      <c r="Y910" s="470"/>
      <c r="Z910" s="400">
        <v>617</v>
      </c>
      <c r="AA910" s="400"/>
    </row>
    <row r="911" spans="16:27">
      <c r="P911" s="485" t="e">
        <f t="shared" ca="1" si="200"/>
        <v>#REF!</v>
      </c>
      <c r="Q911" s="484" t="e">
        <f t="shared" ca="1" si="201"/>
        <v>#REF!</v>
      </c>
      <c r="T911" s="470"/>
      <c r="U911" s="469"/>
      <c r="V911" s="470"/>
      <c r="W911" s="470"/>
      <c r="X911" s="470"/>
      <c r="Y911" s="470"/>
      <c r="Z911" s="400">
        <v>618</v>
      </c>
      <c r="AA911" s="400"/>
    </row>
    <row r="912" spans="16:27">
      <c r="P912" s="485" t="e">
        <f t="shared" ca="1" si="200"/>
        <v>#REF!</v>
      </c>
      <c r="Q912" s="484" t="e">
        <f t="shared" ca="1" si="201"/>
        <v>#REF!</v>
      </c>
      <c r="T912" s="470"/>
      <c r="U912" s="469"/>
      <c r="V912" s="470"/>
      <c r="W912" s="470"/>
      <c r="X912" s="470"/>
      <c r="Y912" s="470"/>
      <c r="Z912" s="400">
        <v>619</v>
      </c>
      <c r="AA912" s="400"/>
    </row>
    <row r="913" spans="16:27">
      <c r="P913" s="485" t="e">
        <f t="shared" ca="1" si="200"/>
        <v>#REF!</v>
      </c>
      <c r="Q913" s="484" t="e">
        <f t="shared" ca="1" si="201"/>
        <v>#REF!</v>
      </c>
      <c r="T913" s="470"/>
      <c r="U913" s="469"/>
      <c r="V913" s="470"/>
      <c r="W913" s="470"/>
      <c r="X913" s="470"/>
      <c r="Y913" s="470"/>
      <c r="Z913" s="400">
        <v>620</v>
      </c>
      <c r="AA913" s="400"/>
    </row>
    <row r="914" spans="16:27">
      <c r="P914" s="485" t="e">
        <f t="shared" ca="1" si="200"/>
        <v>#REF!</v>
      </c>
      <c r="Q914" s="484" t="e">
        <f t="shared" ca="1" si="201"/>
        <v>#REF!</v>
      </c>
      <c r="T914" s="470"/>
      <c r="U914" s="469"/>
      <c r="V914" s="470"/>
      <c r="W914" s="470"/>
      <c r="X914" s="470"/>
      <c r="Y914" s="470"/>
      <c r="Z914" s="400">
        <v>621</v>
      </c>
      <c r="AA914" s="400"/>
    </row>
    <row r="915" spans="16:27">
      <c r="P915" s="485" t="e">
        <f t="shared" ca="1" si="200"/>
        <v>#REF!</v>
      </c>
      <c r="Q915" s="484" t="e">
        <f t="shared" ca="1" si="201"/>
        <v>#REF!</v>
      </c>
      <c r="T915" s="470"/>
      <c r="U915" s="469"/>
      <c r="V915" s="470"/>
      <c r="W915" s="470"/>
      <c r="X915" s="470"/>
      <c r="Y915" s="470"/>
      <c r="Z915" s="400">
        <v>622</v>
      </c>
      <c r="AA915" s="400"/>
    </row>
    <row r="916" spans="16:27">
      <c r="P916" s="485" t="e">
        <f t="shared" ca="1" si="200"/>
        <v>#REF!</v>
      </c>
      <c r="Q916" s="484" t="e">
        <f t="shared" ca="1" si="201"/>
        <v>#REF!</v>
      </c>
      <c r="T916" s="470"/>
      <c r="U916" s="469"/>
      <c r="V916" s="470"/>
      <c r="W916" s="470"/>
      <c r="X916" s="470"/>
      <c r="Y916" s="470"/>
      <c r="Z916" s="400">
        <v>623</v>
      </c>
      <c r="AA916" s="400"/>
    </row>
    <row r="917" spans="16:27">
      <c r="P917" s="485" t="e">
        <f t="shared" ca="1" si="200"/>
        <v>#REF!</v>
      </c>
      <c r="Q917" s="484" t="e">
        <f t="shared" ca="1" si="201"/>
        <v>#REF!</v>
      </c>
      <c r="T917" s="470"/>
      <c r="U917" s="469"/>
      <c r="V917" s="470"/>
      <c r="W917" s="470"/>
      <c r="X917" s="470"/>
      <c r="Y917" s="470"/>
      <c r="Z917" s="400">
        <v>624</v>
      </c>
      <c r="AA917" s="400"/>
    </row>
    <row r="918" spans="16:27">
      <c r="P918" s="485" t="e">
        <f t="shared" ca="1" si="200"/>
        <v>#REF!</v>
      </c>
      <c r="Q918" s="484" t="e">
        <f t="shared" ca="1" si="201"/>
        <v>#REF!</v>
      </c>
      <c r="T918" s="470"/>
      <c r="U918" s="469"/>
      <c r="V918" s="470"/>
      <c r="W918" s="470"/>
      <c r="X918" s="470"/>
      <c r="Y918" s="470"/>
      <c r="Z918" s="400">
        <v>625</v>
      </c>
      <c r="AA918" s="400"/>
    </row>
    <row r="919" spans="16:27">
      <c r="P919" s="485" t="e">
        <f t="shared" ca="1" si="200"/>
        <v>#REF!</v>
      </c>
      <c r="Q919" s="484" t="e">
        <f t="shared" ca="1" si="201"/>
        <v>#REF!</v>
      </c>
      <c r="T919" s="470"/>
      <c r="U919" s="469"/>
      <c r="V919" s="470"/>
      <c r="W919" s="470"/>
      <c r="X919" s="470"/>
      <c r="Y919" s="470"/>
      <c r="Z919" s="400">
        <v>626</v>
      </c>
      <c r="AA919" s="400"/>
    </row>
    <row r="920" spans="16:27">
      <c r="P920" s="485" t="e">
        <f t="shared" ca="1" si="200"/>
        <v>#REF!</v>
      </c>
      <c r="Q920" s="484" t="e">
        <f t="shared" ca="1" si="201"/>
        <v>#REF!</v>
      </c>
      <c r="T920" s="470"/>
      <c r="U920" s="469"/>
      <c r="V920" s="470"/>
      <c r="W920" s="470"/>
      <c r="X920" s="470"/>
      <c r="Y920" s="470"/>
      <c r="Z920" s="400">
        <v>627</v>
      </c>
      <c r="AA920" s="400"/>
    </row>
    <row r="921" spans="16:27">
      <c r="P921" s="485" t="e">
        <f t="shared" ca="1" si="200"/>
        <v>#REF!</v>
      </c>
      <c r="Q921" s="484" t="e">
        <f t="shared" ca="1" si="201"/>
        <v>#REF!</v>
      </c>
      <c r="T921" s="470"/>
      <c r="U921" s="469"/>
      <c r="V921" s="470"/>
      <c r="W921" s="470"/>
      <c r="X921" s="470"/>
      <c r="Y921" s="470"/>
      <c r="Z921" s="400">
        <v>628</v>
      </c>
      <c r="AA921" s="400"/>
    </row>
    <row r="922" spans="16:27">
      <c r="P922" s="485" t="e">
        <f t="shared" ca="1" si="200"/>
        <v>#REF!</v>
      </c>
      <c r="Q922" s="484" t="e">
        <f t="shared" ca="1" si="201"/>
        <v>#REF!</v>
      </c>
      <c r="T922" s="470"/>
      <c r="U922" s="469"/>
      <c r="V922" s="470"/>
      <c r="W922" s="470"/>
      <c r="X922" s="470"/>
      <c r="Y922" s="470"/>
      <c r="Z922" s="400">
        <v>629</v>
      </c>
      <c r="AA922" s="400"/>
    </row>
    <row r="923" spans="16:27">
      <c r="P923" s="485" t="e">
        <f t="shared" ref="P923:P986" ca="1" si="202">Q922+TIME(0,0,RANDBETWEEN(20,25))</f>
        <v>#REF!</v>
      </c>
      <c r="Q923" s="484" t="e">
        <f t="shared" ca="1" si="201"/>
        <v>#REF!</v>
      </c>
      <c r="T923" s="470"/>
      <c r="U923" s="469"/>
      <c r="V923" s="470"/>
      <c r="W923" s="470"/>
      <c r="X923" s="470"/>
      <c r="Y923" s="470"/>
      <c r="Z923" s="400">
        <v>630</v>
      </c>
      <c r="AA923" s="400"/>
    </row>
    <row r="924" spans="16:27">
      <c r="P924" s="485" t="e">
        <f t="shared" ca="1" si="202"/>
        <v>#REF!</v>
      </c>
      <c r="Q924" s="484" t="e">
        <f t="shared" ca="1" si="201"/>
        <v>#REF!</v>
      </c>
      <c r="T924" s="470"/>
      <c r="U924" s="469"/>
      <c r="V924" s="470"/>
      <c r="W924" s="470"/>
      <c r="X924" s="470"/>
      <c r="Y924" s="470"/>
      <c r="Z924" s="400">
        <v>631</v>
      </c>
      <c r="AA924" s="400"/>
    </row>
    <row r="925" spans="16:27">
      <c r="P925" s="485" t="e">
        <f t="shared" ca="1" si="202"/>
        <v>#REF!</v>
      </c>
      <c r="Q925" s="484" t="e">
        <f t="shared" ca="1" si="201"/>
        <v>#REF!</v>
      </c>
      <c r="T925" s="470"/>
      <c r="U925" s="469"/>
      <c r="V925" s="470"/>
      <c r="W925" s="470"/>
      <c r="X925" s="470"/>
      <c r="Y925" s="470"/>
      <c r="Z925" s="400">
        <v>632</v>
      </c>
      <c r="AA925" s="400"/>
    </row>
    <row r="926" spans="16:27">
      <c r="P926" s="485" t="e">
        <f t="shared" ca="1" si="202"/>
        <v>#REF!</v>
      </c>
      <c r="Q926" s="484" t="e">
        <f t="shared" ca="1" si="201"/>
        <v>#REF!</v>
      </c>
      <c r="T926" s="470"/>
      <c r="U926" s="469"/>
      <c r="V926" s="470"/>
      <c r="W926" s="470"/>
      <c r="X926" s="470"/>
      <c r="Y926" s="470"/>
      <c r="Z926" s="400">
        <v>633</v>
      </c>
      <c r="AA926" s="400"/>
    </row>
    <row r="927" spans="16:27">
      <c r="P927" s="485" t="e">
        <f t="shared" ca="1" si="202"/>
        <v>#REF!</v>
      </c>
      <c r="Q927" s="484" t="e">
        <f t="shared" ca="1" si="201"/>
        <v>#REF!</v>
      </c>
      <c r="T927" s="470"/>
      <c r="U927" s="469"/>
      <c r="V927" s="470"/>
      <c r="W927" s="470"/>
      <c r="X927" s="470"/>
      <c r="Y927" s="470"/>
      <c r="Z927" s="400">
        <v>634</v>
      </c>
      <c r="AA927" s="400"/>
    </row>
    <row r="928" spans="16:27">
      <c r="P928" s="485" t="e">
        <f t="shared" ca="1" si="202"/>
        <v>#REF!</v>
      </c>
      <c r="Q928" s="484" t="e">
        <f t="shared" ca="1" si="201"/>
        <v>#REF!</v>
      </c>
      <c r="T928" s="470"/>
      <c r="U928" s="469"/>
      <c r="V928" s="470"/>
      <c r="W928" s="470"/>
      <c r="X928" s="470"/>
      <c r="Y928" s="470"/>
      <c r="Z928" s="400">
        <v>635</v>
      </c>
      <c r="AA928" s="400"/>
    </row>
    <row r="929" spans="16:27">
      <c r="P929" s="485" t="e">
        <f t="shared" ca="1" si="202"/>
        <v>#REF!</v>
      </c>
      <c r="Q929" s="484" t="e">
        <f t="shared" ca="1" si="201"/>
        <v>#REF!</v>
      </c>
      <c r="T929" s="470"/>
      <c r="U929" s="469"/>
      <c r="V929" s="470"/>
      <c r="W929" s="470"/>
      <c r="X929" s="470"/>
      <c r="Y929" s="470"/>
      <c r="Z929" s="400">
        <v>636</v>
      </c>
      <c r="AA929" s="400"/>
    </row>
    <row r="930" spans="16:27">
      <c r="P930" s="485" t="e">
        <f t="shared" ca="1" si="202"/>
        <v>#REF!</v>
      </c>
      <c r="Q930" s="484" t="e">
        <f t="shared" ca="1" si="201"/>
        <v>#REF!</v>
      </c>
      <c r="T930" s="470"/>
      <c r="U930" s="469"/>
      <c r="V930" s="470"/>
      <c r="W930" s="470"/>
      <c r="X930" s="470"/>
      <c r="Y930" s="470"/>
      <c r="Z930" s="400">
        <v>637</v>
      </c>
      <c r="AA930" s="400"/>
    </row>
    <row r="931" spans="16:27">
      <c r="P931" s="485" t="e">
        <f t="shared" ca="1" si="202"/>
        <v>#REF!</v>
      </c>
      <c r="Q931" s="484" t="e">
        <f t="shared" ca="1" si="201"/>
        <v>#REF!</v>
      </c>
      <c r="T931" s="470"/>
      <c r="U931" s="469"/>
      <c r="V931" s="470"/>
      <c r="W931" s="470"/>
      <c r="X931" s="470"/>
      <c r="Y931" s="470"/>
      <c r="Z931" s="400">
        <v>638</v>
      </c>
      <c r="AA931" s="400"/>
    </row>
    <row r="932" spans="16:27">
      <c r="P932" s="485" t="e">
        <f t="shared" ca="1" si="202"/>
        <v>#REF!</v>
      </c>
      <c r="Q932" s="484" t="e">
        <f t="shared" ca="1" si="201"/>
        <v>#REF!</v>
      </c>
      <c r="T932" s="470"/>
      <c r="U932" s="469"/>
      <c r="V932" s="470"/>
      <c r="W932" s="470"/>
      <c r="X932" s="470"/>
      <c r="Y932" s="470"/>
      <c r="AA932" s="400"/>
    </row>
    <row r="933" spans="16:27">
      <c r="P933" s="485" t="e">
        <f t="shared" ca="1" si="202"/>
        <v>#REF!</v>
      </c>
      <c r="Q933" s="484" t="e">
        <f t="shared" ca="1" si="201"/>
        <v>#REF!</v>
      </c>
      <c r="T933" s="470"/>
      <c r="U933" s="469"/>
      <c r="V933" s="470"/>
      <c r="W933" s="470"/>
      <c r="X933" s="470"/>
      <c r="Y933" s="470"/>
      <c r="AA933" s="400"/>
    </row>
    <row r="934" spans="16:27">
      <c r="P934" s="485" t="e">
        <f t="shared" ca="1" si="202"/>
        <v>#REF!</v>
      </c>
      <c r="Q934" s="484" t="e">
        <f t="shared" ca="1" si="201"/>
        <v>#REF!</v>
      </c>
      <c r="T934" s="470"/>
      <c r="U934" s="469"/>
      <c r="V934" s="470"/>
      <c r="W934" s="470"/>
      <c r="X934" s="470"/>
      <c r="Y934" s="470"/>
      <c r="AA934" s="400"/>
    </row>
    <row r="935" spans="16:27">
      <c r="P935" s="485" t="e">
        <f t="shared" ca="1" si="202"/>
        <v>#REF!</v>
      </c>
      <c r="Q935" s="484" t="e">
        <f t="shared" ca="1" si="201"/>
        <v>#REF!</v>
      </c>
      <c r="T935" s="470"/>
      <c r="U935" s="469"/>
      <c r="V935" s="470"/>
      <c r="W935" s="470"/>
      <c r="X935" s="470"/>
      <c r="Y935" s="470"/>
      <c r="AA935" s="400"/>
    </row>
    <row r="936" spans="16:27">
      <c r="P936" s="485" t="e">
        <f t="shared" ca="1" si="202"/>
        <v>#REF!</v>
      </c>
      <c r="Q936" s="484" t="e">
        <f t="shared" ca="1" si="201"/>
        <v>#REF!</v>
      </c>
      <c r="T936" s="470"/>
      <c r="U936" s="469"/>
      <c r="V936" s="470"/>
      <c r="W936" s="470"/>
      <c r="X936" s="470"/>
      <c r="Y936" s="470"/>
      <c r="AA936" s="400"/>
    </row>
    <row r="937" spans="16:27">
      <c r="P937" s="485" t="e">
        <f t="shared" ca="1" si="202"/>
        <v>#REF!</v>
      </c>
      <c r="Q937" s="484" t="e">
        <f t="shared" ca="1" si="201"/>
        <v>#REF!</v>
      </c>
      <c r="T937" s="470"/>
      <c r="U937" s="469"/>
      <c r="V937" s="470"/>
      <c r="W937" s="470"/>
      <c r="X937" s="470"/>
      <c r="Y937" s="470"/>
      <c r="AA937" s="400"/>
    </row>
    <row r="938" spans="16:27">
      <c r="P938" s="485" t="e">
        <f t="shared" ca="1" si="202"/>
        <v>#REF!</v>
      </c>
      <c r="Q938" s="484" t="e">
        <f t="shared" ca="1" si="201"/>
        <v>#REF!</v>
      </c>
      <c r="T938" s="470"/>
      <c r="U938" s="469"/>
      <c r="V938" s="470"/>
      <c r="W938" s="470"/>
      <c r="X938" s="470"/>
      <c r="Y938" s="470"/>
      <c r="AA938" s="400"/>
    </row>
    <row r="939" spans="16:27">
      <c r="P939" s="485" t="e">
        <f t="shared" ca="1" si="202"/>
        <v>#REF!</v>
      </c>
      <c r="Q939" s="484" t="e">
        <f t="shared" ca="1" si="201"/>
        <v>#REF!</v>
      </c>
      <c r="T939" s="470"/>
      <c r="U939" s="469"/>
      <c r="V939" s="470"/>
      <c r="W939" s="470"/>
      <c r="X939" s="470"/>
      <c r="Y939" s="470"/>
      <c r="AA939" s="400"/>
    </row>
    <row r="940" spans="16:27">
      <c r="P940" s="485" t="e">
        <f t="shared" ca="1" si="202"/>
        <v>#REF!</v>
      </c>
      <c r="Q940" s="484" t="e">
        <f t="shared" ca="1" si="201"/>
        <v>#REF!</v>
      </c>
      <c r="T940" s="470"/>
      <c r="U940" s="469"/>
      <c r="V940" s="470"/>
      <c r="W940" s="470"/>
      <c r="X940" s="470"/>
      <c r="Y940" s="470"/>
      <c r="AA940" s="400"/>
    </row>
    <row r="941" spans="16:27">
      <c r="P941" s="485" t="e">
        <f t="shared" ca="1" si="202"/>
        <v>#REF!</v>
      </c>
      <c r="Q941" s="484" t="e">
        <f t="shared" ca="1" si="201"/>
        <v>#REF!</v>
      </c>
      <c r="T941" s="470"/>
      <c r="U941" s="469"/>
      <c r="V941" s="470"/>
      <c r="W941" s="470"/>
      <c r="X941" s="470"/>
      <c r="Y941" s="470"/>
      <c r="AA941" s="400"/>
    </row>
    <row r="942" spans="16:27">
      <c r="P942" s="485" t="e">
        <f t="shared" ca="1" si="202"/>
        <v>#REF!</v>
      </c>
      <c r="Q942" s="484" t="e">
        <f t="shared" ca="1" si="201"/>
        <v>#REF!</v>
      </c>
      <c r="T942" s="470"/>
      <c r="U942" s="469"/>
      <c r="V942" s="470"/>
      <c r="W942" s="470"/>
      <c r="X942" s="470"/>
      <c r="Y942" s="470"/>
      <c r="AA942" s="400"/>
    </row>
    <row r="943" spans="16:27">
      <c r="P943" s="485" t="e">
        <f t="shared" ca="1" si="202"/>
        <v>#REF!</v>
      </c>
      <c r="Q943" s="484" t="e">
        <f t="shared" ca="1" si="201"/>
        <v>#REF!</v>
      </c>
      <c r="T943" s="470"/>
      <c r="U943" s="469"/>
      <c r="V943" s="470"/>
      <c r="W943" s="470"/>
      <c r="X943" s="470"/>
      <c r="Y943" s="470"/>
      <c r="AA943" s="400"/>
    </row>
    <row r="944" spans="16:27">
      <c r="P944" s="485" t="e">
        <f t="shared" ca="1" si="202"/>
        <v>#REF!</v>
      </c>
      <c r="Q944" s="484" t="e">
        <f t="shared" ca="1" si="201"/>
        <v>#REF!</v>
      </c>
      <c r="T944" s="470"/>
      <c r="U944" s="469"/>
      <c r="V944" s="470"/>
      <c r="W944" s="470"/>
      <c r="X944" s="470"/>
      <c r="Y944" s="470"/>
      <c r="AA944" s="400"/>
    </row>
    <row r="945" spans="16:27">
      <c r="P945" s="485" t="e">
        <f t="shared" ca="1" si="202"/>
        <v>#REF!</v>
      </c>
      <c r="Q945" s="484" t="e">
        <f t="shared" ca="1" si="201"/>
        <v>#REF!</v>
      </c>
      <c r="T945" s="470"/>
      <c r="U945" s="469"/>
      <c r="V945" s="470"/>
      <c r="W945" s="470"/>
      <c r="X945" s="470"/>
      <c r="Y945" s="470"/>
      <c r="AA945" s="400"/>
    </row>
    <row r="946" spans="16:27">
      <c r="P946" s="485" t="e">
        <f t="shared" ca="1" si="202"/>
        <v>#REF!</v>
      </c>
      <c r="Q946" s="484" t="e">
        <f t="shared" ca="1" si="201"/>
        <v>#REF!</v>
      </c>
      <c r="T946" s="470"/>
      <c r="U946" s="469"/>
      <c r="V946" s="470"/>
      <c r="W946" s="470"/>
      <c r="X946" s="470"/>
      <c r="Y946" s="470"/>
      <c r="AA946" s="400"/>
    </row>
    <row r="947" spans="16:27">
      <c r="P947" s="485" t="e">
        <f t="shared" ca="1" si="202"/>
        <v>#REF!</v>
      </c>
      <c r="Q947" s="484" t="e">
        <f t="shared" ca="1" si="201"/>
        <v>#REF!</v>
      </c>
      <c r="T947" s="470"/>
      <c r="U947" s="469"/>
      <c r="V947" s="470"/>
      <c r="W947" s="470"/>
      <c r="X947" s="470"/>
      <c r="Y947" s="470"/>
      <c r="AA947" s="400"/>
    </row>
    <row r="948" spans="16:27">
      <c r="P948" s="485" t="e">
        <f t="shared" ca="1" si="202"/>
        <v>#REF!</v>
      </c>
      <c r="Q948" s="484" t="e">
        <f t="shared" ca="1" si="201"/>
        <v>#REF!</v>
      </c>
      <c r="T948" s="470"/>
      <c r="U948" s="469"/>
      <c r="V948" s="470"/>
      <c r="W948" s="470"/>
      <c r="X948" s="470"/>
      <c r="Y948" s="470"/>
      <c r="AA948" s="400"/>
    </row>
    <row r="949" spans="16:27">
      <c r="P949" s="485" t="e">
        <f t="shared" ca="1" si="202"/>
        <v>#REF!</v>
      </c>
      <c r="Q949" s="484" t="e">
        <f t="shared" ca="1" si="201"/>
        <v>#REF!</v>
      </c>
      <c r="T949" s="470"/>
      <c r="U949" s="469"/>
      <c r="V949" s="470"/>
      <c r="W949" s="470"/>
      <c r="X949" s="470"/>
      <c r="Y949" s="470"/>
      <c r="AA949" s="400"/>
    </row>
    <row r="950" spans="16:27">
      <c r="P950" s="485" t="e">
        <f t="shared" ca="1" si="202"/>
        <v>#REF!</v>
      </c>
      <c r="Q950" s="484" t="e">
        <f t="shared" ca="1" si="201"/>
        <v>#REF!</v>
      </c>
      <c r="T950" s="470"/>
      <c r="U950" s="469"/>
      <c r="V950" s="470"/>
      <c r="W950" s="470"/>
      <c r="X950" s="470"/>
      <c r="Y950" s="470"/>
      <c r="AA950" s="400"/>
    </row>
    <row r="951" spans="16:27">
      <c r="P951" s="485" t="e">
        <f t="shared" ca="1" si="202"/>
        <v>#REF!</v>
      </c>
      <c r="Q951" s="484" t="e">
        <f t="shared" ca="1" si="201"/>
        <v>#REF!</v>
      </c>
      <c r="T951" s="470"/>
      <c r="U951" s="469"/>
      <c r="V951" s="470"/>
      <c r="W951" s="470"/>
      <c r="X951" s="470"/>
      <c r="Y951" s="470"/>
      <c r="AA951" s="400"/>
    </row>
    <row r="952" spans="16:27">
      <c r="P952" s="485" t="e">
        <f t="shared" ca="1" si="202"/>
        <v>#REF!</v>
      </c>
      <c r="Q952" s="484" t="e">
        <f t="shared" ca="1" si="201"/>
        <v>#REF!</v>
      </c>
      <c r="T952" s="470"/>
      <c r="U952" s="469"/>
      <c r="V952" s="470"/>
      <c r="W952" s="470"/>
      <c r="X952" s="470"/>
      <c r="Y952" s="470"/>
      <c r="AA952" s="400"/>
    </row>
    <row r="953" spans="16:27">
      <c r="P953" s="485" t="e">
        <f t="shared" ca="1" si="202"/>
        <v>#REF!</v>
      </c>
      <c r="Q953" s="484" t="e">
        <f t="shared" ca="1" si="201"/>
        <v>#REF!</v>
      </c>
      <c r="V953" s="470"/>
      <c r="W953" s="470"/>
      <c r="X953" s="470"/>
      <c r="Y953" s="470"/>
      <c r="AA953" s="400"/>
    </row>
    <row r="954" spans="16:27">
      <c r="P954" s="485" t="e">
        <f t="shared" ca="1" si="202"/>
        <v>#REF!</v>
      </c>
      <c r="Q954" s="484" t="e">
        <f t="shared" ca="1" si="201"/>
        <v>#REF!</v>
      </c>
      <c r="V954" s="470"/>
      <c r="W954" s="470"/>
      <c r="X954" s="470"/>
      <c r="Y954" s="470"/>
      <c r="AA954" s="400"/>
    </row>
    <row r="955" spans="16:27">
      <c r="P955" s="485" t="e">
        <f t="shared" ca="1" si="202"/>
        <v>#REF!</v>
      </c>
      <c r="Q955" s="484" t="e">
        <f t="shared" ca="1" si="201"/>
        <v>#REF!</v>
      </c>
      <c r="V955" s="470"/>
      <c r="W955" s="470"/>
      <c r="X955" s="470"/>
      <c r="Y955" s="470"/>
      <c r="AA955" s="400"/>
    </row>
    <row r="956" spans="16:27">
      <c r="P956" s="485" t="e">
        <f t="shared" ca="1" si="202"/>
        <v>#REF!</v>
      </c>
      <c r="Q956" s="484" t="e">
        <f t="shared" ca="1" si="201"/>
        <v>#REF!</v>
      </c>
      <c r="V956" s="470"/>
      <c r="W956" s="470"/>
      <c r="X956" s="470"/>
      <c r="Y956" s="470"/>
      <c r="AA956" s="400"/>
    </row>
    <row r="957" spans="16:27">
      <c r="P957" s="485" t="e">
        <f t="shared" ca="1" si="202"/>
        <v>#REF!</v>
      </c>
      <c r="Q957" s="484" t="e">
        <f t="shared" ca="1" si="201"/>
        <v>#REF!</v>
      </c>
      <c r="V957" s="470"/>
      <c r="W957" s="470"/>
      <c r="X957" s="470"/>
      <c r="Y957" s="470"/>
      <c r="AA957" s="400"/>
    </row>
    <row r="958" spans="16:27">
      <c r="P958" s="485" t="e">
        <f t="shared" ca="1" si="202"/>
        <v>#REF!</v>
      </c>
      <c r="Q958" s="484" t="e">
        <f t="shared" ca="1" si="201"/>
        <v>#REF!</v>
      </c>
      <c r="V958" s="470"/>
      <c r="W958" s="470"/>
      <c r="X958" s="470"/>
      <c r="Y958" s="470"/>
      <c r="AA958" s="400"/>
    </row>
    <row r="959" spans="16:27">
      <c r="P959" s="485" t="e">
        <f t="shared" ca="1" si="202"/>
        <v>#REF!</v>
      </c>
      <c r="Q959" s="484" t="e">
        <f t="shared" ca="1" si="201"/>
        <v>#REF!</v>
      </c>
      <c r="V959" s="470"/>
      <c r="W959" s="470"/>
      <c r="X959" s="470"/>
      <c r="Y959" s="470"/>
      <c r="AA959" s="400"/>
    </row>
    <row r="960" spans="16:27">
      <c r="P960" s="485" t="e">
        <f t="shared" ca="1" si="202"/>
        <v>#REF!</v>
      </c>
      <c r="Q960" s="484" t="e">
        <f t="shared" ca="1" si="201"/>
        <v>#REF!</v>
      </c>
      <c r="V960" s="470"/>
      <c r="W960" s="470"/>
      <c r="X960" s="470"/>
      <c r="Y960" s="470"/>
      <c r="AA960" s="400"/>
    </row>
    <row r="961" spans="16:27">
      <c r="P961" s="485" t="e">
        <f t="shared" ca="1" si="202"/>
        <v>#REF!</v>
      </c>
      <c r="Q961" s="484" t="e">
        <f t="shared" ca="1" si="201"/>
        <v>#REF!</v>
      </c>
      <c r="V961" s="470"/>
      <c r="W961" s="470"/>
      <c r="X961" s="470"/>
      <c r="Y961" s="470"/>
      <c r="AA961" s="400"/>
    </row>
    <row r="962" spans="16:27">
      <c r="P962" s="485" t="e">
        <f t="shared" ca="1" si="202"/>
        <v>#REF!</v>
      </c>
      <c r="Q962" s="484" t="e">
        <f t="shared" ref="Q962:Q1011" ca="1" si="203">P962+TIME(0,0,RANDBETWEEN(12,15))</f>
        <v>#REF!</v>
      </c>
      <c r="V962" s="470"/>
      <c r="W962" s="470"/>
      <c r="X962" s="470"/>
      <c r="Y962" s="470"/>
      <c r="AA962" s="400"/>
    </row>
    <row r="963" spans="16:27">
      <c r="P963" s="485" t="e">
        <f t="shared" ca="1" si="202"/>
        <v>#REF!</v>
      </c>
      <c r="Q963" s="484" t="e">
        <f t="shared" ca="1" si="203"/>
        <v>#REF!</v>
      </c>
      <c r="V963" s="470"/>
      <c r="W963" s="470"/>
      <c r="X963" s="470"/>
      <c r="Y963" s="470"/>
      <c r="AA963" s="400"/>
    </row>
    <row r="964" spans="16:27">
      <c r="P964" s="485" t="e">
        <f t="shared" ca="1" si="202"/>
        <v>#REF!</v>
      </c>
      <c r="Q964" s="484" t="e">
        <f t="shared" ca="1" si="203"/>
        <v>#REF!</v>
      </c>
      <c r="V964" s="470"/>
      <c r="W964" s="470"/>
      <c r="X964" s="470"/>
      <c r="Y964" s="470"/>
      <c r="AA964" s="400"/>
    </row>
    <row r="965" spans="16:27">
      <c r="P965" s="485" t="e">
        <f t="shared" ca="1" si="202"/>
        <v>#REF!</v>
      </c>
      <c r="Q965" s="484" t="e">
        <f t="shared" ca="1" si="203"/>
        <v>#REF!</v>
      </c>
      <c r="V965" s="470"/>
      <c r="W965" s="470"/>
      <c r="X965" s="470"/>
      <c r="Y965" s="470"/>
      <c r="AA965" s="400"/>
    </row>
    <row r="966" spans="16:27">
      <c r="P966" s="485" t="e">
        <f t="shared" ca="1" si="202"/>
        <v>#REF!</v>
      </c>
      <c r="Q966" s="484" t="e">
        <f t="shared" ca="1" si="203"/>
        <v>#REF!</v>
      </c>
      <c r="V966" s="470"/>
      <c r="W966" s="470"/>
      <c r="X966" s="470"/>
      <c r="Y966" s="470"/>
      <c r="AA966" s="400"/>
    </row>
    <row r="967" spans="16:27">
      <c r="P967" s="485" t="e">
        <f t="shared" ca="1" si="202"/>
        <v>#REF!</v>
      </c>
      <c r="Q967" s="484" t="e">
        <f t="shared" ca="1" si="203"/>
        <v>#REF!</v>
      </c>
      <c r="V967" s="470"/>
      <c r="W967" s="470"/>
      <c r="X967" s="470"/>
      <c r="Y967" s="470"/>
      <c r="AA967" s="400"/>
    </row>
    <row r="968" spans="16:27">
      <c r="P968" s="485" t="e">
        <f t="shared" ca="1" si="202"/>
        <v>#REF!</v>
      </c>
      <c r="Q968" s="484" t="e">
        <f t="shared" ca="1" si="203"/>
        <v>#REF!</v>
      </c>
      <c r="V968" s="470"/>
      <c r="W968" s="470"/>
      <c r="X968" s="470"/>
      <c r="Y968" s="470"/>
      <c r="AA968" s="400"/>
    </row>
    <row r="969" spans="16:27">
      <c r="P969" s="485" t="e">
        <f t="shared" ca="1" si="202"/>
        <v>#REF!</v>
      </c>
      <c r="Q969" s="484" t="e">
        <f t="shared" ca="1" si="203"/>
        <v>#REF!</v>
      </c>
      <c r="V969" s="470"/>
      <c r="W969" s="470"/>
      <c r="X969" s="470"/>
      <c r="Y969" s="470"/>
      <c r="AA969" s="400"/>
    </row>
    <row r="970" spans="16:27">
      <c r="P970" s="485" t="e">
        <f t="shared" ca="1" si="202"/>
        <v>#REF!</v>
      </c>
      <c r="Q970" s="484" t="e">
        <f t="shared" ca="1" si="203"/>
        <v>#REF!</v>
      </c>
      <c r="V970" s="470"/>
      <c r="W970" s="470"/>
      <c r="X970" s="470"/>
      <c r="Y970" s="470"/>
      <c r="AA970" s="400"/>
    </row>
    <row r="971" spans="16:27">
      <c r="P971" s="485" t="e">
        <f t="shared" ca="1" si="202"/>
        <v>#REF!</v>
      </c>
      <c r="Q971" s="484" t="e">
        <f t="shared" ca="1" si="203"/>
        <v>#REF!</v>
      </c>
      <c r="V971" s="470"/>
      <c r="W971" s="470"/>
      <c r="X971" s="470"/>
      <c r="Y971" s="470"/>
      <c r="AA971" s="400"/>
    </row>
    <row r="972" spans="16:27">
      <c r="P972" s="485" t="e">
        <f t="shared" ca="1" si="202"/>
        <v>#REF!</v>
      </c>
      <c r="Q972" s="484" t="e">
        <f t="shared" ca="1" si="203"/>
        <v>#REF!</v>
      </c>
      <c r="V972" s="470"/>
      <c r="W972" s="470"/>
      <c r="X972" s="470"/>
      <c r="Y972" s="470"/>
      <c r="AA972" s="400"/>
    </row>
    <row r="973" spans="16:27">
      <c r="P973" s="485" t="e">
        <f t="shared" ca="1" si="202"/>
        <v>#REF!</v>
      </c>
      <c r="Q973" s="484" t="e">
        <f t="shared" ca="1" si="203"/>
        <v>#REF!</v>
      </c>
      <c r="V973" s="470"/>
      <c r="W973" s="470"/>
      <c r="X973" s="470"/>
      <c r="Y973" s="470"/>
      <c r="AA973" s="400"/>
    </row>
    <row r="974" spans="16:27">
      <c r="P974" s="485" t="e">
        <f t="shared" ca="1" si="202"/>
        <v>#REF!</v>
      </c>
      <c r="Q974" s="484" t="e">
        <f t="shared" ca="1" si="203"/>
        <v>#REF!</v>
      </c>
      <c r="V974" s="470"/>
      <c r="W974" s="470"/>
      <c r="X974" s="470"/>
      <c r="Y974" s="470"/>
      <c r="AA974" s="400"/>
    </row>
    <row r="975" spans="16:27">
      <c r="P975" s="485" t="e">
        <f t="shared" ca="1" si="202"/>
        <v>#REF!</v>
      </c>
      <c r="Q975" s="484" t="e">
        <f t="shared" ca="1" si="203"/>
        <v>#REF!</v>
      </c>
      <c r="V975" s="470"/>
      <c r="W975" s="470"/>
      <c r="X975" s="470"/>
      <c r="Y975" s="470"/>
      <c r="AA975" s="400"/>
    </row>
    <row r="976" spans="16:27">
      <c r="P976" s="485" t="e">
        <f t="shared" ca="1" si="202"/>
        <v>#REF!</v>
      </c>
      <c r="Q976" s="484" t="e">
        <f t="shared" ca="1" si="203"/>
        <v>#REF!</v>
      </c>
      <c r="V976" s="470"/>
      <c r="W976" s="470"/>
      <c r="X976" s="470"/>
      <c r="Y976" s="470"/>
      <c r="AA976" s="400"/>
    </row>
    <row r="977" spans="16:27">
      <c r="P977" s="485" t="e">
        <f t="shared" ca="1" si="202"/>
        <v>#REF!</v>
      </c>
      <c r="Q977" s="484" t="e">
        <f t="shared" ca="1" si="203"/>
        <v>#REF!</v>
      </c>
      <c r="V977" s="470"/>
      <c r="W977" s="470"/>
      <c r="X977" s="470"/>
      <c r="Y977" s="470"/>
      <c r="AA977" s="400"/>
    </row>
    <row r="978" spans="16:27">
      <c r="P978" s="485" t="e">
        <f t="shared" ca="1" si="202"/>
        <v>#REF!</v>
      </c>
      <c r="Q978" s="484" t="e">
        <f t="shared" ca="1" si="203"/>
        <v>#REF!</v>
      </c>
      <c r="V978" s="470"/>
      <c r="W978" s="470"/>
      <c r="X978" s="470"/>
      <c r="Y978" s="470"/>
      <c r="AA978" s="400"/>
    </row>
    <row r="979" spans="16:27">
      <c r="P979" s="485" t="e">
        <f t="shared" ca="1" si="202"/>
        <v>#REF!</v>
      </c>
      <c r="Q979" s="484" t="e">
        <f t="shared" ca="1" si="203"/>
        <v>#REF!</v>
      </c>
      <c r="V979" s="470"/>
      <c r="W979" s="470"/>
      <c r="X979" s="470"/>
      <c r="Y979" s="470"/>
      <c r="AA979" s="400"/>
    </row>
    <row r="980" spans="16:27">
      <c r="P980" s="485" t="e">
        <f t="shared" ca="1" si="202"/>
        <v>#REF!</v>
      </c>
      <c r="Q980" s="484" t="e">
        <f t="shared" ca="1" si="203"/>
        <v>#REF!</v>
      </c>
      <c r="V980" s="470"/>
      <c r="W980" s="470"/>
      <c r="X980" s="470"/>
      <c r="Y980" s="470"/>
      <c r="AA980" s="400"/>
    </row>
    <row r="981" spans="16:27">
      <c r="P981" s="485" t="e">
        <f t="shared" ca="1" si="202"/>
        <v>#REF!</v>
      </c>
      <c r="Q981" s="484" t="e">
        <f t="shared" ca="1" si="203"/>
        <v>#REF!</v>
      </c>
      <c r="V981" s="470"/>
      <c r="W981" s="470"/>
      <c r="X981" s="470"/>
      <c r="Y981" s="470"/>
      <c r="AA981" s="400"/>
    </row>
    <row r="982" spans="16:27">
      <c r="P982" s="485" t="e">
        <f t="shared" ca="1" si="202"/>
        <v>#REF!</v>
      </c>
      <c r="Q982" s="484" t="e">
        <f t="shared" ca="1" si="203"/>
        <v>#REF!</v>
      </c>
      <c r="V982" s="470"/>
      <c r="W982" s="470"/>
      <c r="X982" s="470"/>
      <c r="Y982" s="470"/>
      <c r="AA982" s="400"/>
    </row>
    <row r="983" spans="16:27">
      <c r="P983" s="485" t="e">
        <f t="shared" ca="1" si="202"/>
        <v>#REF!</v>
      </c>
      <c r="Q983" s="484" t="e">
        <f t="shared" ca="1" si="203"/>
        <v>#REF!</v>
      </c>
      <c r="V983" s="470"/>
      <c r="W983" s="470"/>
      <c r="X983" s="470"/>
      <c r="Y983" s="470"/>
      <c r="AA983" s="400"/>
    </row>
    <row r="984" spans="16:27">
      <c r="P984" s="485" t="e">
        <f t="shared" ca="1" si="202"/>
        <v>#REF!</v>
      </c>
      <c r="Q984" s="484" t="e">
        <f t="shared" ca="1" si="203"/>
        <v>#REF!</v>
      </c>
      <c r="V984" s="470"/>
      <c r="W984" s="470"/>
      <c r="X984" s="470"/>
      <c r="Y984" s="470"/>
      <c r="AA984" s="400"/>
    </row>
    <row r="985" spans="16:27">
      <c r="P985" s="485" t="e">
        <f t="shared" ca="1" si="202"/>
        <v>#REF!</v>
      </c>
      <c r="Q985" s="484" t="e">
        <f t="shared" ca="1" si="203"/>
        <v>#REF!</v>
      </c>
      <c r="V985" s="470"/>
      <c r="W985" s="470"/>
      <c r="X985" s="470"/>
      <c r="Y985" s="470"/>
      <c r="AA985" s="400"/>
    </row>
    <row r="986" spans="16:27">
      <c r="P986" s="485" t="e">
        <f t="shared" ca="1" si="202"/>
        <v>#REF!</v>
      </c>
      <c r="Q986" s="484" t="e">
        <f t="shared" ca="1" si="203"/>
        <v>#REF!</v>
      </c>
      <c r="V986" s="470"/>
      <c r="W986" s="470"/>
      <c r="X986" s="470"/>
      <c r="Y986" s="470"/>
      <c r="AA986" s="400"/>
    </row>
    <row r="987" spans="16:27">
      <c r="P987" s="485" t="e">
        <f t="shared" ref="P987:P1011" ca="1" si="204">Q986+TIME(0,0,RANDBETWEEN(20,25))</f>
        <v>#REF!</v>
      </c>
      <c r="Q987" s="484" t="e">
        <f t="shared" ca="1" si="203"/>
        <v>#REF!</v>
      </c>
      <c r="V987" s="470"/>
      <c r="W987" s="470"/>
      <c r="X987" s="470"/>
      <c r="Y987" s="470"/>
      <c r="AA987" s="400"/>
    </row>
    <row r="988" spans="16:27">
      <c r="P988" s="485" t="e">
        <f t="shared" ca="1" si="204"/>
        <v>#REF!</v>
      </c>
      <c r="Q988" s="484" t="e">
        <f t="shared" ca="1" si="203"/>
        <v>#REF!</v>
      </c>
      <c r="V988" s="470"/>
      <c r="W988" s="470"/>
      <c r="X988" s="470"/>
      <c r="Y988" s="470"/>
      <c r="AA988" s="400"/>
    </row>
    <row r="989" spans="16:27">
      <c r="P989" s="485" t="e">
        <f t="shared" ca="1" si="204"/>
        <v>#REF!</v>
      </c>
      <c r="Q989" s="484" t="e">
        <f t="shared" ca="1" si="203"/>
        <v>#REF!</v>
      </c>
      <c r="V989" s="470"/>
      <c r="W989" s="470"/>
      <c r="X989" s="470"/>
      <c r="Y989" s="470"/>
      <c r="AA989" s="400"/>
    </row>
    <row r="990" spans="16:27">
      <c r="P990" s="485" t="e">
        <f t="shared" ca="1" si="204"/>
        <v>#REF!</v>
      </c>
      <c r="Q990" s="484" t="e">
        <f t="shared" ca="1" si="203"/>
        <v>#REF!</v>
      </c>
      <c r="V990" s="470"/>
      <c r="W990" s="470"/>
      <c r="X990" s="470"/>
      <c r="Y990" s="470"/>
      <c r="AA990" s="400"/>
    </row>
    <row r="991" spans="16:27">
      <c r="P991" s="485" t="e">
        <f t="shared" ca="1" si="204"/>
        <v>#REF!</v>
      </c>
      <c r="Q991" s="484" t="e">
        <f t="shared" ca="1" si="203"/>
        <v>#REF!</v>
      </c>
      <c r="V991" s="470"/>
      <c r="W991" s="470"/>
      <c r="X991" s="470"/>
      <c r="Y991" s="470"/>
      <c r="AA991" s="400"/>
    </row>
    <row r="992" spans="16:27">
      <c r="P992" s="485" t="e">
        <f t="shared" ca="1" si="204"/>
        <v>#REF!</v>
      </c>
      <c r="Q992" s="484" t="e">
        <f t="shared" ca="1" si="203"/>
        <v>#REF!</v>
      </c>
      <c r="V992" s="470"/>
      <c r="W992" s="470"/>
      <c r="X992" s="470"/>
      <c r="Y992" s="470"/>
      <c r="AA992" s="400"/>
    </row>
    <row r="993" spans="16:27">
      <c r="P993" s="485" t="e">
        <f t="shared" ca="1" si="204"/>
        <v>#REF!</v>
      </c>
      <c r="Q993" s="484" t="e">
        <f t="shared" ca="1" si="203"/>
        <v>#REF!</v>
      </c>
      <c r="V993" s="470"/>
      <c r="W993" s="470"/>
      <c r="X993" s="470"/>
      <c r="Y993" s="470"/>
      <c r="AA993" s="400"/>
    </row>
    <row r="994" spans="16:27">
      <c r="P994" s="485" t="e">
        <f t="shared" ca="1" si="204"/>
        <v>#REF!</v>
      </c>
      <c r="Q994" s="484" t="e">
        <f t="shared" ca="1" si="203"/>
        <v>#REF!</v>
      </c>
      <c r="V994" s="470"/>
      <c r="W994" s="470"/>
      <c r="X994" s="470"/>
      <c r="Y994" s="470"/>
      <c r="AA994" s="400"/>
    </row>
    <row r="995" spans="16:27">
      <c r="P995" s="485" t="e">
        <f t="shared" ca="1" si="204"/>
        <v>#REF!</v>
      </c>
      <c r="Q995" s="484" t="e">
        <f t="shared" ca="1" si="203"/>
        <v>#REF!</v>
      </c>
      <c r="V995" s="470"/>
      <c r="W995" s="470"/>
      <c r="X995" s="470"/>
      <c r="Y995" s="470"/>
      <c r="AA995" s="400"/>
    </row>
    <row r="996" spans="16:27">
      <c r="P996" s="485" t="e">
        <f t="shared" ca="1" si="204"/>
        <v>#REF!</v>
      </c>
      <c r="Q996" s="484" t="e">
        <f t="shared" ca="1" si="203"/>
        <v>#REF!</v>
      </c>
      <c r="V996" s="470"/>
      <c r="W996" s="470"/>
      <c r="X996" s="470"/>
      <c r="Y996" s="470"/>
      <c r="AA996" s="400"/>
    </row>
    <row r="997" spans="16:27">
      <c r="P997" s="485" t="e">
        <f t="shared" ca="1" si="204"/>
        <v>#REF!</v>
      </c>
      <c r="Q997" s="484" t="e">
        <f t="shared" ca="1" si="203"/>
        <v>#REF!</v>
      </c>
      <c r="V997" s="470"/>
      <c r="W997" s="470"/>
      <c r="X997" s="470"/>
      <c r="Y997" s="470"/>
      <c r="AA997" s="400"/>
    </row>
    <row r="998" spans="16:27">
      <c r="P998" s="485" t="e">
        <f t="shared" ca="1" si="204"/>
        <v>#REF!</v>
      </c>
      <c r="Q998" s="484" t="e">
        <f t="shared" ca="1" si="203"/>
        <v>#REF!</v>
      </c>
      <c r="V998" s="470"/>
      <c r="W998" s="470"/>
      <c r="X998" s="470"/>
      <c r="Y998" s="470"/>
      <c r="AA998" s="400"/>
    </row>
    <row r="999" spans="16:27">
      <c r="P999" s="485" t="e">
        <f t="shared" ca="1" si="204"/>
        <v>#REF!</v>
      </c>
      <c r="Q999" s="484" t="e">
        <f t="shared" ca="1" si="203"/>
        <v>#REF!</v>
      </c>
      <c r="V999" s="470"/>
      <c r="W999" s="470"/>
      <c r="X999" s="470"/>
      <c r="Y999" s="470"/>
      <c r="AA999" s="400"/>
    </row>
    <row r="1000" spans="16:27">
      <c r="P1000" s="485" t="e">
        <f t="shared" ca="1" si="204"/>
        <v>#REF!</v>
      </c>
      <c r="Q1000" s="484" t="e">
        <f t="shared" ca="1" si="203"/>
        <v>#REF!</v>
      </c>
      <c r="V1000" s="470"/>
      <c r="W1000" s="470"/>
      <c r="X1000" s="470"/>
      <c r="Y1000" s="470"/>
      <c r="AA1000" s="400"/>
    </row>
    <row r="1001" spans="16:27">
      <c r="P1001" s="485" t="e">
        <f t="shared" ca="1" si="204"/>
        <v>#REF!</v>
      </c>
      <c r="Q1001" s="484" t="e">
        <f t="shared" ca="1" si="203"/>
        <v>#REF!</v>
      </c>
      <c r="V1001" s="470"/>
      <c r="W1001" s="470"/>
      <c r="X1001" s="470"/>
      <c r="Y1001" s="470"/>
      <c r="AA1001" s="400"/>
    </row>
    <row r="1002" spans="16:27">
      <c r="P1002" s="485" t="e">
        <f t="shared" ca="1" si="204"/>
        <v>#REF!</v>
      </c>
      <c r="Q1002" s="484" t="e">
        <f t="shared" ca="1" si="203"/>
        <v>#REF!</v>
      </c>
      <c r="V1002" s="470"/>
      <c r="W1002" s="470"/>
      <c r="X1002" s="470"/>
      <c r="Y1002" s="470"/>
      <c r="AA1002" s="400"/>
    </row>
    <row r="1003" spans="16:27">
      <c r="P1003" s="485" t="e">
        <f t="shared" ca="1" si="204"/>
        <v>#REF!</v>
      </c>
      <c r="Q1003" s="484" t="e">
        <f t="shared" ca="1" si="203"/>
        <v>#REF!</v>
      </c>
      <c r="V1003" s="470"/>
      <c r="W1003" s="470"/>
      <c r="X1003" s="470"/>
      <c r="Y1003" s="470"/>
      <c r="AA1003" s="400"/>
    </row>
    <row r="1004" spans="16:27">
      <c r="P1004" s="485" t="e">
        <f t="shared" ca="1" si="204"/>
        <v>#REF!</v>
      </c>
      <c r="Q1004" s="484" t="e">
        <f t="shared" ca="1" si="203"/>
        <v>#REF!</v>
      </c>
      <c r="V1004" s="470"/>
      <c r="W1004" s="470"/>
      <c r="X1004" s="470"/>
      <c r="Y1004" s="470"/>
      <c r="AA1004" s="400"/>
    </row>
    <row r="1005" spans="16:27">
      <c r="P1005" s="485" t="e">
        <f t="shared" ca="1" si="204"/>
        <v>#REF!</v>
      </c>
      <c r="Q1005" s="484" t="e">
        <f t="shared" ca="1" si="203"/>
        <v>#REF!</v>
      </c>
      <c r="V1005" s="470"/>
      <c r="W1005" s="470"/>
      <c r="X1005" s="470"/>
      <c r="Y1005" s="470"/>
      <c r="AA1005" s="400"/>
    </row>
    <row r="1006" spans="16:27">
      <c r="P1006" s="485" t="e">
        <f t="shared" ca="1" si="204"/>
        <v>#REF!</v>
      </c>
      <c r="Q1006" s="484" t="e">
        <f t="shared" ca="1" si="203"/>
        <v>#REF!</v>
      </c>
      <c r="V1006" s="470"/>
      <c r="W1006" s="470"/>
      <c r="X1006" s="470"/>
      <c r="Y1006" s="470"/>
      <c r="AA1006" s="400"/>
    </row>
    <row r="1007" spans="16:27">
      <c r="P1007" s="485" t="e">
        <f t="shared" ca="1" si="204"/>
        <v>#REF!</v>
      </c>
      <c r="Q1007" s="484" t="e">
        <f t="shared" ca="1" si="203"/>
        <v>#REF!</v>
      </c>
      <c r="V1007" s="470"/>
      <c r="W1007" s="470"/>
      <c r="X1007" s="470"/>
      <c r="Y1007" s="470"/>
      <c r="AA1007" s="400"/>
    </row>
    <row r="1008" spans="16:27">
      <c r="P1008" s="485" t="e">
        <f t="shared" ca="1" si="204"/>
        <v>#REF!</v>
      </c>
      <c r="Q1008" s="484" t="e">
        <f t="shared" ca="1" si="203"/>
        <v>#REF!</v>
      </c>
      <c r="V1008" s="470"/>
      <c r="W1008" s="470"/>
      <c r="X1008" s="470"/>
      <c r="Y1008" s="470"/>
      <c r="AA1008" s="400"/>
    </row>
    <row r="1009" spans="16:27">
      <c r="P1009" s="485" t="e">
        <f t="shared" ca="1" si="204"/>
        <v>#REF!</v>
      </c>
      <c r="Q1009" s="484" t="e">
        <f t="shared" ca="1" si="203"/>
        <v>#REF!</v>
      </c>
      <c r="V1009" s="470"/>
      <c r="W1009" s="470"/>
      <c r="X1009" s="470"/>
      <c r="Y1009" s="470"/>
      <c r="AA1009" s="400"/>
    </row>
    <row r="1010" spans="16:27">
      <c r="P1010" s="485" t="e">
        <f t="shared" ca="1" si="204"/>
        <v>#REF!</v>
      </c>
      <c r="Q1010" s="484" t="e">
        <f t="shared" ca="1" si="203"/>
        <v>#REF!</v>
      </c>
      <c r="V1010" s="470"/>
      <c r="W1010" s="470"/>
      <c r="X1010" s="470"/>
      <c r="Y1010" s="470"/>
      <c r="AA1010" s="400"/>
    </row>
    <row r="1011" spans="16:27">
      <c r="P1011" s="485" t="e">
        <f t="shared" ca="1" si="204"/>
        <v>#REF!</v>
      </c>
      <c r="Q1011" s="484" t="e">
        <f t="shared" ca="1" si="203"/>
        <v>#REF!</v>
      </c>
      <c r="V1011" s="470"/>
      <c r="W1011" s="470"/>
      <c r="X1011" s="470"/>
      <c r="Y1011" s="470"/>
      <c r="AA1011" s="400"/>
    </row>
    <row r="1012" spans="16:27">
      <c r="P1012" s="394">
        <f t="shared" ref="P1012:P1075" ca="1" si="205">ROUND((RAND()*(270-250)+250),-1)</f>
        <v>250</v>
      </c>
      <c r="Q1012" s="394">
        <f t="shared" ref="Q1012:Q1075" ca="1" si="206">ROUND((RAND()*(45-30)+30),-1)</f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205"/>
        <v>270</v>
      </c>
      <c r="Q1013" s="394">
        <f t="shared" ca="1" si="206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205"/>
        <v>260</v>
      </c>
      <c r="Q1014" s="394">
        <f t="shared" ca="1" si="206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205"/>
        <v>250</v>
      </c>
      <c r="Q1015" s="394">
        <f t="shared" ca="1" si="206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205"/>
        <v>270</v>
      </c>
      <c r="Q1016" s="394">
        <f t="shared" ca="1" si="206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205"/>
        <v>270</v>
      </c>
      <c r="Q1017" s="394">
        <f t="shared" ca="1" si="206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205"/>
        <v>260</v>
      </c>
      <c r="Q1018" s="394">
        <f t="shared" ca="1" si="206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205"/>
        <v>250</v>
      </c>
      <c r="Q1019" s="394">
        <f t="shared" ca="1" si="206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205"/>
        <v>250</v>
      </c>
      <c r="Q1020" s="394">
        <f t="shared" ca="1" si="206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205"/>
        <v>270</v>
      </c>
      <c r="Q1021" s="394">
        <f t="shared" ca="1" si="206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205"/>
        <v>250</v>
      </c>
      <c r="Q1022" s="394">
        <f t="shared" ca="1" si="206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205"/>
        <v>260</v>
      </c>
      <c r="Q1023" s="394">
        <f t="shared" ca="1" si="206"/>
        <v>30</v>
      </c>
      <c r="V1023" s="470"/>
      <c r="W1023" s="470"/>
      <c r="X1023" s="470"/>
      <c r="Y1023" s="470"/>
      <c r="AA1023" s="400"/>
    </row>
    <row r="1024" spans="16:27">
      <c r="P1024" s="394">
        <f t="shared" ca="1" si="205"/>
        <v>270</v>
      </c>
      <c r="Q1024" s="394">
        <f t="shared" ca="1" si="206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205"/>
        <v>250</v>
      </c>
      <c r="Q1025" s="394">
        <f t="shared" ca="1" si="206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205"/>
        <v>260</v>
      </c>
      <c r="Q1026" s="394">
        <f t="shared" ca="1" si="206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205"/>
        <v>260</v>
      </c>
      <c r="Q1027" s="394">
        <f t="shared" ca="1" si="206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205"/>
        <v>260</v>
      </c>
      <c r="Q1028" s="394">
        <f t="shared" ca="1" si="206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205"/>
        <v>260</v>
      </c>
      <c r="Q1029" s="394">
        <f t="shared" ca="1" si="206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205"/>
        <v>270</v>
      </c>
      <c r="Q1030" s="394">
        <f t="shared" ca="1" si="206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205"/>
        <v>260</v>
      </c>
      <c r="Q1031" s="394">
        <f t="shared" ca="1" si="206"/>
        <v>40</v>
      </c>
      <c r="V1031" s="470"/>
      <c r="W1031" s="470"/>
      <c r="X1031" s="470"/>
      <c r="Y1031" s="470"/>
      <c r="AA1031" s="400"/>
    </row>
    <row r="1032" spans="16:27">
      <c r="P1032" s="394">
        <f t="shared" ca="1" si="205"/>
        <v>270</v>
      </c>
      <c r="Q1032" s="394">
        <f t="shared" ca="1" si="206"/>
        <v>40</v>
      </c>
      <c r="V1032" s="470"/>
      <c r="W1032" s="470"/>
      <c r="X1032" s="470"/>
      <c r="Y1032" s="470"/>
      <c r="AA1032" s="400"/>
    </row>
    <row r="1033" spans="16:27">
      <c r="P1033" s="394">
        <f t="shared" ca="1" si="205"/>
        <v>260</v>
      </c>
      <c r="Q1033" s="394">
        <f t="shared" ca="1" si="206"/>
        <v>40</v>
      </c>
      <c r="V1033" s="470"/>
      <c r="W1033" s="470"/>
      <c r="X1033" s="470"/>
      <c r="Y1033" s="470"/>
      <c r="AA1033" s="400"/>
    </row>
    <row r="1034" spans="16:27">
      <c r="P1034" s="394">
        <f t="shared" ca="1" si="205"/>
        <v>260</v>
      </c>
      <c r="Q1034" s="394">
        <f t="shared" ca="1" si="206"/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205"/>
        <v>260</v>
      </c>
      <c r="Q1035" s="394">
        <f t="shared" ca="1" si="206"/>
        <v>30</v>
      </c>
      <c r="V1035" s="470"/>
      <c r="W1035" s="470"/>
      <c r="X1035" s="470"/>
      <c r="Y1035" s="470"/>
      <c r="AA1035" s="400"/>
    </row>
    <row r="1036" spans="16:27">
      <c r="P1036" s="394">
        <f t="shared" ca="1" si="205"/>
        <v>250</v>
      </c>
      <c r="Q1036" s="394">
        <f t="shared" ca="1" si="206"/>
        <v>30</v>
      </c>
      <c r="V1036" s="470"/>
      <c r="W1036" s="470"/>
      <c r="X1036" s="470"/>
      <c r="Y1036" s="470"/>
      <c r="AA1036" s="400"/>
    </row>
    <row r="1037" spans="16:27">
      <c r="P1037" s="394">
        <f t="shared" ca="1" si="205"/>
        <v>270</v>
      </c>
      <c r="Q1037" s="394">
        <f t="shared" ca="1" si="206"/>
        <v>30</v>
      </c>
      <c r="V1037" s="470"/>
      <c r="W1037" s="470"/>
      <c r="X1037" s="470"/>
      <c r="Y1037" s="470"/>
      <c r="AA1037" s="400"/>
    </row>
    <row r="1038" spans="16:27">
      <c r="P1038" s="394">
        <f t="shared" ca="1" si="205"/>
        <v>260</v>
      </c>
      <c r="Q1038" s="394">
        <f t="shared" ca="1" si="206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205"/>
        <v>250</v>
      </c>
      <c r="Q1039" s="394">
        <f t="shared" ca="1" si="206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205"/>
        <v>270</v>
      </c>
      <c r="Q1040" s="394">
        <f t="shared" ca="1" si="206"/>
        <v>30</v>
      </c>
      <c r="V1040" s="470"/>
      <c r="W1040" s="470"/>
      <c r="X1040" s="470"/>
      <c r="Y1040" s="470"/>
      <c r="AA1040" s="400"/>
    </row>
    <row r="1041" spans="16:27">
      <c r="P1041" s="394">
        <f t="shared" ca="1" si="205"/>
        <v>260</v>
      </c>
      <c r="Q1041" s="394">
        <f t="shared" ca="1" si="206"/>
        <v>40</v>
      </c>
      <c r="V1041" s="470"/>
      <c r="W1041" s="470"/>
      <c r="X1041" s="470"/>
      <c r="Y1041" s="470"/>
      <c r="AA1041" s="400"/>
    </row>
    <row r="1042" spans="16:27">
      <c r="P1042" s="394">
        <f t="shared" ca="1" si="205"/>
        <v>270</v>
      </c>
      <c r="Q1042" s="394">
        <f t="shared" ca="1" si="206"/>
        <v>30</v>
      </c>
      <c r="V1042" s="470"/>
      <c r="W1042" s="470"/>
      <c r="X1042" s="470"/>
      <c r="Y1042" s="470"/>
      <c r="AA1042" s="400"/>
    </row>
    <row r="1043" spans="16:27">
      <c r="P1043" s="394">
        <f t="shared" ca="1" si="205"/>
        <v>260</v>
      </c>
      <c r="Q1043" s="394">
        <f t="shared" ca="1" si="206"/>
        <v>40</v>
      </c>
      <c r="V1043" s="470"/>
      <c r="W1043" s="470"/>
      <c r="X1043" s="470"/>
      <c r="Y1043" s="470"/>
      <c r="AA1043" s="400"/>
    </row>
    <row r="1044" spans="16:27">
      <c r="P1044" s="394">
        <f t="shared" ca="1" si="205"/>
        <v>270</v>
      </c>
      <c r="Q1044" s="394">
        <f t="shared" ca="1" si="206"/>
        <v>30</v>
      </c>
      <c r="V1044" s="470"/>
      <c r="W1044" s="470"/>
      <c r="X1044" s="470"/>
      <c r="Y1044" s="470"/>
      <c r="AA1044" s="400"/>
    </row>
    <row r="1045" spans="16:27">
      <c r="P1045" s="394">
        <f t="shared" ca="1" si="205"/>
        <v>260</v>
      </c>
      <c r="Q1045" s="394">
        <f t="shared" ca="1" si="206"/>
        <v>40</v>
      </c>
      <c r="V1045" s="470"/>
      <c r="W1045" s="470"/>
      <c r="X1045" s="470"/>
      <c r="Y1045" s="470"/>
      <c r="AA1045" s="400"/>
    </row>
    <row r="1046" spans="16:27">
      <c r="P1046" s="394">
        <f t="shared" ca="1" si="205"/>
        <v>250</v>
      </c>
      <c r="Q1046" s="394">
        <f t="shared" ca="1" si="206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205"/>
        <v>270</v>
      </c>
      <c r="Q1047" s="394">
        <f t="shared" ca="1" si="206"/>
        <v>40</v>
      </c>
      <c r="V1047" s="470"/>
      <c r="W1047" s="470"/>
      <c r="X1047" s="470"/>
      <c r="Y1047" s="470"/>
      <c r="AA1047" s="400"/>
    </row>
    <row r="1048" spans="16:27">
      <c r="P1048" s="394">
        <f t="shared" ca="1" si="205"/>
        <v>260</v>
      </c>
      <c r="Q1048" s="394">
        <f t="shared" ca="1" si="206"/>
        <v>40</v>
      </c>
      <c r="V1048" s="470"/>
      <c r="W1048" s="470"/>
      <c r="X1048" s="470"/>
      <c r="Y1048" s="470"/>
      <c r="AA1048" s="400"/>
    </row>
    <row r="1049" spans="16:27">
      <c r="P1049" s="394">
        <f t="shared" ca="1" si="205"/>
        <v>270</v>
      </c>
      <c r="Q1049" s="394">
        <f t="shared" ca="1" si="206"/>
        <v>30</v>
      </c>
      <c r="V1049" s="470"/>
      <c r="W1049" s="470"/>
      <c r="X1049" s="470"/>
      <c r="Y1049" s="470"/>
      <c r="AA1049" s="400"/>
    </row>
    <row r="1050" spans="16:27">
      <c r="P1050" s="394">
        <f t="shared" ca="1" si="205"/>
        <v>260</v>
      </c>
      <c r="Q1050" s="394">
        <f t="shared" ca="1" si="206"/>
        <v>40</v>
      </c>
      <c r="V1050" s="470"/>
      <c r="W1050" s="470"/>
      <c r="X1050" s="470"/>
      <c r="Y1050" s="470"/>
      <c r="AA1050" s="400"/>
    </row>
    <row r="1051" spans="16:27">
      <c r="P1051" s="394">
        <f t="shared" ca="1" si="205"/>
        <v>260</v>
      </c>
      <c r="Q1051" s="394">
        <f t="shared" ca="1" si="206"/>
        <v>40</v>
      </c>
      <c r="V1051" s="470"/>
      <c r="W1051" s="470"/>
      <c r="X1051" s="470"/>
      <c r="Y1051" s="470"/>
      <c r="AA1051" s="400"/>
    </row>
    <row r="1052" spans="16:27">
      <c r="P1052" s="394">
        <f t="shared" ca="1" si="205"/>
        <v>260</v>
      </c>
      <c r="Q1052" s="394">
        <f t="shared" ca="1" si="206"/>
        <v>30</v>
      </c>
      <c r="V1052" s="470"/>
      <c r="W1052" s="470"/>
      <c r="X1052" s="470"/>
      <c r="Y1052" s="470"/>
      <c r="AA1052" s="400"/>
    </row>
    <row r="1053" spans="16:27">
      <c r="P1053" s="394">
        <f t="shared" ca="1" si="205"/>
        <v>270</v>
      </c>
      <c r="Q1053" s="394">
        <f t="shared" ca="1" si="206"/>
        <v>30</v>
      </c>
      <c r="V1053" s="470"/>
      <c r="W1053" s="470"/>
      <c r="X1053" s="470"/>
      <c r="Y1053" s="470"/>
      <c r="AA1053" s="400"/>
    </row>
    <row r="1054" spans="16:27">
      <c r="P1054" s="394">
        <f t="shared" ca="1" si="205"/>
        <v>260</v>
      </c>
      <c r="Q1054" s="394">
        <f t="shared" ca="1" si="206"/>
        <v>40</v>
      </c>
      <c r="V1054" s="470"/>
      <c r="W1054" s="470"/>
      <c r="X1054" s="470"/>
      <c r="Y1054" s="470"/>
      <c r="AA1054" s="400"/>
    </row>
    <row r="1055" spans="16:27">
      <c r="P1055" s="394">
        <f t="shared" ca="1" si="205"/>
        <v>260</v>
      </c>
      <c r="Q1055" s="394">
        <f t="shared" ca="1" si="206"/>
        <v>40</v>
      </c>
      <c r="V1055" s="470"/>
      <c r="W1055" s="470"/>
      <c r="X1055" s="470"/>
      <c r="Y1055" s="470"/>
      <c r="AA1055" s="400"/>
    </row>
    <row r="1056" spans="16:27">
      <c r="P1056" s="394">
        <f t="shared" ca="1" si="205"/>
        <v>260</v>
      </c>
      <c r="Q1056" s="394">
        <f t="shared" ca="1" si="206"/>
        <v>40</v>
      </c>
      <c r="V1056" s="470"/>
      <c r="W1056" s="470"/>
      <c r="X1056" s="470"/>
      <c r="Y1056" s="470"/>
      <c r="AA1056" s="400"/>
    </row>
    <row r="1057" spans="16:27">
      <c r="P1057" s="394">
        <f t="shared" ca="1" si="205"/>
        <v>260</v>
      </c>
      <c r="Q1057" s="394">
        <f t="shared" ca="1" si="206"/>
        <v>30</v>
      </c>
      <c r="V1057" s="470"/>
      <c r="W1057" s="470"/>
      <c r="X1057" s="470"/>
      <c r="Y1057" s="470"/>
      <c r="AA1057" s="400"/>
    </row>
    <row r="1058" spans="16:27">
      <c r="P1058" s="394">
        <f t="shared" ca="1" si="205"/>
        <v>260</v>
      </c>
      <c r="Q1058" s="394">
        <f t="shared" ca="1" si="206"/>
        <v>40</v>
      </c>
      <c r="V1058" s="470"/>
      <c r="W1058" s="470"/>
      <c r="X1058" s="470"/>
      <c r="Y1058" s="470"/>
      <c r="AA1058" s="400"/>
    </row>
    <row r="1059" spans="16:27">
      <c r="P1059" s="394">
        <f t="shared" ca="1" si="205"/>
        <v>250</v>
      </c>
      <c r="Q1059" s="394">
        <f t="shared" ca="1" si="206"/>
        <v>40</v>
      </c>
      <c r="V1059" s="470"/>
      <c r="W1059" s="470"/>
      <c r="X1059" s="470"/>
      <c r="Y1059" s="470"/>
      <c r="AA1059" s="400"/>
    </row>
    <row r="1060" spans="16:27">
      <c r="P1060" s="394">
        <f t="shared" ca="1" si="205"/>
        <v>270</v>
      </c>
      <c r="Q1060" s="394">
        <f t="shared" ca="1" si="206"/>
        <v>40</v>
      </c>
      <c r="V1060" s="470"/>
      <c r="W1060" s="470"/>
      <c r="X1060" s="470"/>
      <c r="Y1060" s="470"/>
      <c r="AA1060" s="400"/>
    </row>
    <row r="1061" spans="16:27">
      <c r="P1061" s="394">
        <f t="shared" ca="1" si="205"/>
        <v>260</v>
      </c>
      <c r="Q1061" s="394">
        <f t="shared" ca="1" si="206"/>
        <v>40</v>
      </c>
      <c r="V1061" s="470"/>
      <c r="W1061" s="470"/>
      <c r="X1061" s="470"/>
      <c r="Y1061" s="470"/>
      <c r="AA1061" s="400"/>
    </row>
    <row r="1062" spans="16:27">
      <c r="P1062" s="394">
        <f t="shared" ca="1" si="205"/>
        <v>260</v>
      </c>
      <c r="Q1062" s="394">
        <f t="shared" ca="1" si="206"/>
        <v>30</v>
      </c>
      <c r="V1062" s="470"/>
      <c r="W1062" s="470"/>
      <c r="X1062" s="470"/>
      <c r="Y1062" s="470"/>
      <c r="AA1062" s="400"/>
    </row>
    <row r="1063" spans="16:27">
      <c r="P1063" s="394">
        <f t="shared" ca="1" si="205"/>
        <v>270</v>
      </c>
      <c r="Q1063" s="394">
        <f t="shared" ca="1" si="206"/>
        <v>40</v>
      </c>
      <c r="V1063" s="470"/>
      <c r="W1063" s="470"/>
      <c r="X1063" s="470"/>
      <c r="Y1063" s="470"/>
      <c r="AA1063" s="400"/>
    </row>
    <row r="1064" spans="16:27">
      <c r="P1064" s="394">
        <f t="shared" ca="1" si="205"/>
        <v>260</v>
      </c>
      <c r="Q1064" s="394">
        <f t="shared" ca="1" si="206"/>
        <v>30</v>
      </c>
      <c r="V1064" s="470"/>
      <c r="W1064" s="470"/>
      <c r="X1064" s="470"/>
      <c r="Y1064" s="470"/>
      <c r="AA1064" s="400"/>
    </row>
    <row r="1065" spans="16:27">
      <c r="P1065" s="394">
        <f t="shared" ca="1" si="205"/>
        <v>260</v>
      </c>
      <c r="Q1065" s="394">
        <f t="shared" ca="1" si="206"/>
        <v>40</v>
      </c>
      <c r="V1065" s="470"/>
      <c r="W1065" s="470"/>
      <c r="X1065" s="470"/>
      <c r="Y1065" s="470"/>
      <c r="AA1065" s="400"/>
    </row>
    <row r="1066" spans="16:27">
      <c r="P1066" s="394">
        <f t="shared" ca="1" si="205"/>
        <v>250</v>
      </c>
      <c r="Q1066" s="394">
        <f t="shared" ca="1" si="206"/>
        <v>40</v>
      </c>
      <c r="V1066" s="470"/>
      <c r="W1066" s="470"/>
      <c r="X1066" s="470"/>
      <c r="Y1066" s="470"/>
      <c r="AA1066" s="400"/>
    </row>
    <row r="1067" spans="16:27">
      <c r="P1067" s="394">
        <f t="shared" ca="1" si="205"/>
        <v>250</v>
      </c>
      <c r="Q1067" s="394">
        <f t="shared" ca="1" si="206"/>
        <v>40</v>
      </c>
      <c r="V1067" s="470"/>
      <c r="W1067" s="470"/>
      <c r="X1067" s="470"/>
      <c r="Y1067" s="470"/>
      <c r="AA1067" s="400"/>
    </row>
    <row r="1068" spans="16:27">
      <c r="P1068" s="394">
        <f t="shared" ca="1" si="205"/>
        <v>250</v>
      </c>
      <c r="Q1068" s="394">
        <f t="shared" ca="1" si="206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205"/>
        <v>260</v>
      </c>
      <c r="Q1069" s="394">
        <f t="shared" ca="1" si="206"/>
        <v>40</v>
      </c>
      <c r="V1069" s="470"/>
      <c r="W1069" s="470"/>
      <c r="X1069" s="470"/>
      <c r="Y1069" s="470"/>
      <c r="AA1069" s="400"/>
    </row>
    <row r="1070" spans="16:27">
      <c r="P1070" s="394">
        <f t="shared" ca="1" si="205"/>
        <v>270</v>
      </c>
      <c r="Q1070" s="394">
        <f t="shared" ca="1" si="206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205"/>
        <v>260</v>
      </c>
      <c r="Q1071" s="394">
        <f t="shared" ca="1" si="206"/>
        <v>30</v>
      </c>
      <c r="V1071" s="470"/>
      <c r="W1071" s="470"/>
      <c r="X1071" s="470"/>
      <c r="Y1071" s="470"/>
      <c r="AA1071" s="400"/>
    </row>
    <row r="1072" spans="16:27">
      <c r="P1072" s="394">
        <f t="shared" ca="1" si="205"/>
        <v>250</v>
      </c>
      <c r="Q1072" s="394">
        <f t="shared" ca="1" si="206"/>
        <v>40</v>
      </c>
      <c r="V1072" s="470"/>
      <c r="W1072" s="470"/>
      <c r="X1072" s="470"/>
      <c r="Y1072" s="470"/>
      <c r="AA1072" s="400"/>
    </row>
    <row r="1073" spans="16:27">
      <c r="P1073" s="394">
        <f t="shared" ca="1" si="205"/>
        <v>260</v>
      </c>
      <c r="Q1073" s="394">
        <f t="shared" ca="1" si="206"/>
        <v>30</v>
      </c>
      <c r="V1073" s="470"/>
      <c r="W1073" s="470"/>
      <c r="X1073" s="470"/>
      <c r="Y1073" s="470"/>
      <c r="AA1073" s="400"/>
    </row>
    <row r="1074" spans="16:27">
      <c r="P1074" s="394">
        <f t="shared" ca="1" si="205"/>
        <v>260</v>
      </c>
      <c r="Q1074" s="394">
        <f t="shared" ca="1" si="206"/>
        <v>40</v>
      </c>
      <c r="V1074" s="470"/>
      <c r="W1074" s="470"/>
      <c r="X1074" s="470"/>
      <c r="Y1074" s="470"/>
      <c r="AA1074" s="400"/>
    </row>
    <row r="1075" spans="16:27">
      <c r="P1075" s="394">
        <f t="shared" ca="1" si="205"/>
        <v>250</v>
      </c>
      <c r="Q1075" s="394">
        <f t="shared" ca="1" si="206"/>
        <v>40</v>
      </c>
      <c r="V1075" s="470"/>
      <c r="W1075" s="470"/>
      <c r="X1075" s="470"/>
      <c r="Y1075" s="470"/>
      <c r="AA1075" s="400"/>
    </row>
    <row r="1076" spans="16:27">
      <c r="P1076" s="394">
        <f t="shared" ref="P1076:P1139" ca="1" si="207">ROUND((RAND()*(270-250)+250),-1)</f>
        <v>250</v>
      </c>
      <c r="Q1076" s="394">
        <f t="shared" ref="Q1076:Q1139" ca="1" si="208">ROUND((RAND()*(45-30)+30),-1)</f>
        <v>40</v>
      </c>
      <c r="V1076" s="470"/>
      <c r="W1076" s="470"/>
      <c r="X1076" s="470"/>
      <c r="Y1076" s="470"/>
      <c r="AA1076" s="400"/>
    </row>
    <row r="1077" spans="16:27">
      <c r="P1077" s="394">
        <f t="shared" ca="1" si="207"/>
        <v>270</v>
      </c>
      <c r="Q1077" s="394">
        <f t="shared" ca="1" si="208"/>
        <v>40</v>
      </c>
      <c r="V1077" s="470"/>
      <c r="W1077" s="470"/>
      <c r="X1077" s="470"/>
      <c r="Y1077" s="470"/>
      <c r="AA1077" s="400"/>
    </row>
    <row r="1078" spans="16:27">
      <c r="P1078" s="394">
        <f t="shared" ca="1" si="207"/>
        <v>260</v>
      </c>
      <c r="Q1078" s="394">
        <f t="shared" ca="1" si="208"/>
        <v>30</v>
      </c>
      <c r="V1078" s="470"/>
      <c r="W1078" s="470"/>
      <c r="X1078" s="470"/>
      <c r="Y1078" s="470"/>
      <c r="AA1078" s="400"/>
    </row>
    <row r="1079" spans="16:27">
      <c r="P1079" s="394">
        <f t="shared" ca="1" si="207"/>
        <v>260</v>
      </c>
      <c r="Q1079" s="394">
        <f t="shared" ca="1" si="208"/>
        <v>40</v>
      </c>
      <c r="V1079" s="470"/>
      <c r="W1079" s="470"/>
      <c r="X1079" s="470"/>
      <c r="Y1079" s="470"/>
      <c r="AA1079" s="400"/>
    </row>
    <row r="1080" spans="16:27">
      <c r="P1080" s="394">
        <f t="shared" ca="1" si="207"/>
        <v>250</v>
      </c>
      <c r="Q1080" s="394">
        <f t="shared" ca="1" si="208"/>
        <v>40</v>
      </c>
      <c r="V1080" s="470"/>
      <c r="W1080" s="470"/>
      <c r="X1080" s="470"/>
      <c r="Y1080" s="470"/>
      <c r="AA1080" s="400"/>
    </row>
    <row r="1081" spans="16:27">
      <c r="P1081" s="394">
        <f t="shared" ca="1" si="207"/>
        <v>270</v>
      </c>
      <c r="Q1081" s="394">
        <f t="shared" ca="1" si="208"/>
        <v>30</v>
      </c>
      <c r="V1081" s="470"/>
      <c r="W1081" s="470"/>
      <c r="X1081" s="470"/>
      <c r="Y1081" s="470"/>
      <c r="AA1081" s="400"/>
    </row>
    <row r="1082" spans="16:27">
      <c r="P1082" s="394">
        <f t="shared" ca="1" si="207"/>
        <v>260</v>
      </c>
      <c r="Q1082" s="394">
        <f t="shared" ca="1" si="208"/>
        <v>40</v>
      </c>
      <c r="V1082" s="470"/>
      <c r="W1082" s="470"/>
      <c r="X1082" s="470"/>
      <c r="Y1082" s="470"/>
      <c r="AA1082" s="400"/>
    </row>
    <row r="1083" spans="16:27">
      <c r="P1083" s="394">
        <f t="shared" ca="1" si="207"/>
        <v>260</v>
      </c>
      <c r="Q1083" s="394">
        <f t="shared" ca="1" si="208"/>
        <v>40</v>
      </c>
      <c r="V1083" s="470"/>
      <c r="W1083" s="470"/>
      <c r="X1083" s="470"/>
      <c r="Y1083" s="470"/>
      <c r="AA1083" s="400"/>
    </row>
    <row r="1084" spans="16:27">
      <c r="P1084" s="394">
        <f t="shared" ca="1" si="207"/>
        <v>250</v>
      </c>
      <c r="Q1084" s="394">
        <f t="shared" ca="1" si="208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207"/>
        <v>260</v>
      </c>
      <c r="Q1085" s="394">
        <f t="shared" ca="1" si="208"/>
        <v>40</v>
      </c>
      <c r="V1085" s="470"/>
      <c r="W1085" s="470"/>
      <c r="X1085" s="470"/>
      <c r="Y1085" s="470"/>
      <c r="AA1085" s="400"/>
    </row>
    <row r="1086" spans="16:27">
      <c r="P1086" s="394">
        <f t="shared" ca="1" si="207"/>
        <v>260</v>
      </c>
      <c r="Q1086" s="394">
        <f t="shared" ca="1" si="208"/>
        <v>40</v>
      </c>
      <c r="V1086" s="470"/>
      <c r="W1086" s="470"/>
      <c r="X1086" s="470"/>
      <c r="Y1086" s="470"/>
      <c r="AA1086" s="400"/>
    </row>
    <row r="1087" spans="16:27">
      <c r="P1087" s="394">
        <f t="shared" ca="1" si="207"/>
        <v>260</v>
      </c>
      <c r="Q1087" s="394">
        <f t="shared" ca="1" si="208"/>
        <v>40</v>
      </c>
      <c r="V1087" s="470"/>
      <c r="W1087" s="470"/>
      <c r="X1087" s="470"/>
      <c r="Y1087" s="470"/>
      <c r="AA1087" s="400"/>
    </row>
    <row r="1088" spans="16:27">
      <c r="P1088" s="394">
        <f t="shared" ca="1" si="207"/>
        <v>260</v>
      </c>
      <c r="Q1088" s="394">
        <f t="shared" ca="1" si="208"/>
        <v>40</v>
      </c>
      <c r="V1088" s="470"/>
      <c r="W1088" s="470"/>
      <c r="X1088" s="470"/>
      <c r="Y1088" s="470"/>
      <c r="AA1088" s="400"/>
    </row>
    <row r="1089" spans="16:27">
      <c r="P1089" s="394">
        <f t="shared" ca="1" si="207"/>
        <v>260</v>
      </c>
      <c r="Q1089" s="394">
        <f t="shared" ca="1" si="208"/>
        <v>40</v>
      </c>
      <c r="V1089" s="470"/>
      <c r="W1089" s="470"/>
      <c r="X1089" s="470"/>
      <c r="Y1089" s="470"/>
      <c r="AA1089" s="400"/>
    </row>
    <row r="1090" spans="16:27">
      <c r="P1090" s="394">
        <f t="shared" ca="1" si="207"/>
        <v>250</v>
      </c>
      <c r="Q1090" s="394">
        <f t="shared" ca="1" si="208"/>
        <v>30</v>
      </c>
      <c r="V1090" s="470"/>
      <c r="W1090" s="470"/>
      <c r="X1090" s="470"/>
      <c r="Y1090" s="470"/>
      <c r="AA1090" s="400"/>
    </row>
    <row r="1091" spans="16:27">
      <c r="P1091" s="394">
        <f t="shared" ca="1" si="207"/>
        <v>260</v>
      </c>
      <c r="Q1091" s="394">
        <f t="shared" ca="1" si="208"/>
        <v>30</v>
      </c>
      <c r="V1091" s="470"/>
      <c r="W1091" s="470"/>
      <c r="X1091" s="470"/>
      <c r="Y1091" s="470"/>
      <c r="AA1091" s="400"/>
    </row>
    <row r="1092" spans="16:27">
      <c r="P1092" s="394">
        <f t="shared" ca="1" si="207"/>
        <v>270</v>
      </c>
      <c r="Q1092" s="394">
        <f t="shared" ca="1" si="208"/>
        <v>30</v>
      </c>
      <c r="V1092" s="470"/>
      <c r="W1092" s="470"/>
      <c r="X1092" s="470"/>
      <c r="Y1092" s="470"/>
      <c r="AA1092" s="400"/>
    </row>
    <row r="1093" spans="16:27">
      <c r="P1093" s="394">
        <f t="shared" ca="1" si="207"/>
        <v>260</v>
      </c>
      <c r="Q1093" s="394">
        <f t="shared" ca="1" si="208"/>
        <v>40</v>
      </c>
      <c r="V1093" s="470"/>
      <c r="W1093" s="470"/>
      <c r="X1093" s="470"/>
      <c r="Y1093" s="470"/>
      <c r="AA1093" s="400"/>
    </row>
    <row r="1094" spans="16:27">
      <c r="P1094" s="394">
        <f t="shared" ca="1" si="207"/>
        <v>260</v>
      </c>
      <c r="Q1094" s="394">
        <f t="shared" ca="1" si="208"/>
        <v>30</v>
      </c>
      <c r="V1094" s="470"/>
      <c r="W1094" s="470"/>
      <c r="X1094" s="470"/>
      <c r="Y1094" s="470"/>
      <c r="AA1094" s="400"/>
    </row>
    <row r="1095" spans="16:27">
      <c r="P1095" s="394">
        <f t="shared" ca="1" si="207"/>
        <v>250</v>
      </c>
      <c r="Q1095" s="394">
        <f t="shared" ca="1" si="208"/>
        <v>40</v>
      </c>
      <c r="V1095" s="470"/>
      <c r="W1095" s="470"/>
      <c r="X1095" s="470"/>
      <c r="Y1095" s="470"/>
      <c r="AA1095" s="400"/>
    </row>
    <row r="1096" spans="16:27">
      <c r="P1096" s="394">
        <f t="shared" ca="1" si="207"/>
        <v>270</v>
      </c>
      <c r="Q1096" s="394">
        <f t="shared" ca="1" si="208"/>
        <v>30</v>
      </c>
      <c r="V1096" s="470"/>
      <c r="W1096" s="470"/>
      <c r="X1096" s="470"/>
      <c r="Y1096" s="470"/>
      <c r="AA1096" s="400"/>
    </row>
    <row r="1097" spans="16:27">
      <c r="P1097" s="394">
        <f t="shared" ca="1" si="207"/>
        <v>270</v>
      </c>
      <c r="Q1097" s="394">
        <f t="shared" ca="1" si="208"/>
        <v>40</v>
      </c>
      <c r="V1097" s="470"/>
      <c r="W1097" s="470"/>
      <c r="X1097" s="470"/>
      <c r="Y1097" s="470"/>
      <c r="AA1097" s="400"/>
    </row>
    <row r="1098" spans="16:27">
      <c r="P1098" s="394">
        <f t="shared" ca="1" si="207"/>
        <v>260</v>
      </c>
      <c r="Q1098" s="394">
        <f t="shared" ca="1" si="208"/>
        <v>40</v>
      </c>
      <c r="V1098" s="470"/>
      <c r="W1098" s="470"/>
      <c r="X1098" s="470"/>
      <c r="Y1098" s="470"/>
      <c r="AA1098" s="400"/>
    </row>
    <row r="1099" spans="16:27">
      <c r="P1099" s="394">
        <f t="shared" ca="1" si="207"/>
        <v>250</v>
      </c>
      <c r="Q1099" s="394">
        <f t="shared" ca="1" si="208"/>
        <v>30</v>
      </c>
      <c r="V1099" s="470"/>
      <c r="W1099" s="470"/>
      <c r="X1099" s="470"/>
      <c r="Y1099" s="470"/>
      <c r="AA1099" s="400"/>
    </row>
    <row r="1100" spans="16:27">
      <c r="P1100" s="394">
        <f t="shared" ca="1" si="207"/>
        <v>260</v>
      </c>
      <c r="Q1100" s="394">
        <f t="shared" ca="1" si="208"/>
        <v>40</v>
      </c>
      <c r="V1100" s="470"/>
      <c r="W1100" s="470"/>
      <c r="X1100" s="470"/>
      <c r="Y1100" s="470"/>
      <c r="AA1100" s="400"/>
    </row>
    <row r="1101" spans="16:27">
      <c r="P1101" s="394">
        <f t="shared" ca="1" si="207"/>
        <v>260</v>
      </c>
      <c r="Q1101" s="394">
        <f t="shared" ca="1" si="208"/>
        <v>30</v>
      </c>
      <c r="V1101" s="470"/>
      <c r="W1101" s="470"/>
      <c r="X1101" s="470"/>
      <c r="Y1101" s="470"/>
      <c r="AA1101" s="400"/>
    </row>
    <row r="1102" spans="16:27">
      <c r="P1102" s="394">
        <f t="shared" ca="1" si="207"/>
        <v>270</v>
      </c>
      <c r="Q1102" s="394">
        <f t="shared" ca="1" si="208"/>
        <v>40</v>
      </c>
      <c r="V1102" s="470"/>
      <c r="W1102" s="470"/>
      <c r="X1102" s="470"/>
      <c r="Y1102" s="470"/>
      <c r="AA1102" s="400"/>
    </row>
    <row r="1103" spans="16:27">
      <c r="P1103" s="394">
        <f t="shared" ca="1" si="207"/>
        <v>270</v>
      </c>
      <c r="Q1103" s="394">
        <f t="shared" ca="1" si="208"/>
        <v>40</v>
      </c>
      <c r="V1103" s="470"/>
      <c r="W1103" s="470"/>
      <c r="X1103" s="470"/>
      <c r="Y1103" s="470"/>
      <c r="AA1103" s="400"/>
    </row>
    <row r="1104" spans="16:27">
      <c r="P1104" s="394">
        <f t="shared" ca="1" si="207"/>
        <v>250</v>
      </c>
      <c r="Q1104" s="394">
        <f t="shared" ca="1" si="208"/>
        <v>40</v>
      </c>
      <c r="V1104" s="470"/>
      <c r="W1104" s="470"/>
      <c r="X1104" s="470"/>
      <c r="Y1104" s="470"/>
      <c r="AA1104" s="400"/>
    </row>
    <row r="1105" spans="16:27">
      <c r="P1105" s="394">
        <f t="shared" ca="1" si="207"/>
        <v>250</v>
      </c>
      <c r="Q1105" s="394">
        <f t="shared" ca="1" si="208"/>
        <v>30</v>
      </c>
      <c r="V1105" s="470"/>
      <c r="W1105" s="470"/>
      <c r="X1105" s="470"/>
      <c r="Y1105" s="470"/>
      <c r="AA1105" s="400"/>
    </row>
    <row r="1106" spans="16:27">
      <c r="P1106" s="394">
        <f t="shared" ca="1" si="207"/>
        <v>250</v>
      </c>
      <c r="Q1106" s="394">
        <f t="shared" ca="1" si="208"/>
        <v>40</v>
      </c>
      <c r="V1106" s="470"/>
      <c r="W1106" s="470"/>
      <c r="X1106" s="470"/>
      <c r="Y1106" s="470"/>
      <c r="AA1106" s="400"/>
    </row>
    <row r="1107" spans="16:27">
      <c r="P1107" s="394">
        <f t="shared" ca="1" si="207"/>
        <v>260</v>
      </c>
      <c r="Q1107" s="394">
        <f t="shared" ca="1" si="208"/>
        <v>40</v>
      </c>
      <c r="V1107" s="470"/>
      <c r="W1107" s="470"/>
      <c r="X1107" s="470"/>
      <c r="Y1107" s="470"/>
      <c r="AA1107" s="400"/>
    </row>
    <row r="1108" spans="16:27">
      <c r="P1108" s="394">
        <f t="shared" ca="1" si="207"/>
        <v>260</v>
      </c>
      <c r="Q1108" s="394">
        <f t="shared" ca="1" si="208"/>
        <v>30</v>
      </c>
      <c r="V1108" s="470"/>
      <c r="W1108" s="470"/>
      <c r="X1108" s="470"/>
      <c r="Y1108" s="470"/>
      <c r="AA1108" s="400"/>
    </row>
    <row r="1109" spans="16:27">
      <c r="P1109" s="394">
        <f t="shared" ca="1" si="207"/>
        <v>260</v>
      </c>
      <c r="Q1109" s="394">
        <f t="shared" ca="1" si="208"/>
        <v>40</v>
      </c>
      <c r="AA1109" s="400"/>
    </row>
    <row r="1110" spans="16:27">
      <c r="P1110" s="394">
        <f t="shared" ca="1" si="207"/>
        <v>270</v>
      </c>
      <c r="Q1110" s="394">
        <f t="shared" ca="1" si="208"/>
        <v>30</v>
      </c>
      <c r="AA1110" s="400"/>
    </row>
    <row r="1111" spans="16:27">
      <c r="P1111" s="394">
        <f t="shared" ca="1" si="207"/>
        <v>260</v>
      </c>
      <c r="Q1111" s="394">
        <f t="shared" ca="1" si="208"/>
        <v>40</v>
      </c>
      <c r="AA1111" s="400"/>
    </row>
    <row r="1112" spans="16:27">
      <c r="P1112" s="394">
        <f t="shared" ca="1" si="207"/>
        <v>270</v>
      </c>
      <c r="Q1112" s="394">
        <f t="shared" ca="1" si="208"/>
        <v>30</v>
      </c>
      <c r="AA1112" s="400"/>
    </row>
    <row r="1113" spans="16:27">
      <c r="P1113" s="394">
        <f t="shared" ca="1" si="207"/>
        <v>260</v>
      </c>
      <c r="Q1113" s="394">
        <f t="shared" ca="1" si="208"/>
        <v>40</v>
      </c>
      <c r="AA1113" s="400"/>
    </row>
    <row r="1114" spans="16:27">
      <c r="P1114" s="394">
        <f t="shared" ca="1" si="207"/>
        <v>270</v>
      </c>
      <c r="Q1114" s="394">
        <f t="shared" ca="1" si="208"/>
        <v>30</v>
      </c>
      <c r="AA1114" s="400"/>
    </row>
    <row r="1115" spans="16:27">
      <c r="P1115" s="394">
        <f t="shared" ca="1" si="207"/>
        <v>260</v>
      </c>
      <c r="Q1115" s="394">
        <f t="shared" ca="1" si="208"/>
        <v>40</v>
      </c>
      <c r="AA1115" s="400"/>
    </row>
    <row r="1116" spans="16:27">
      <c r="P1116" s="394">
        <f t="shared" ca="1" si="207"/>
        <v>260</v>
      </c>
      <c r="Q1116" s="394">
        <f t="shared" ca="1" si="208"/>
        <v>30</v>
      </c>
      <c r="AA1116" s="400"/>
    </row>
    <row r="1117" spans="16:27">
      <c r="P1117" s="394">
        <f t="shared" ca="1" si="207"/>
        <v>270</v>
      </c>
      <c r="Q1117" s="394">
        <f t="shared" ca="1" si="208"/>
        <v>30</v>
      </c>
      <c r="AA1117" s="400"/>
    </row>
    <row r="1118" spans="16:27">
      <c r="P1118" s="394">
        <f t="shared" ca="1" si="207"/>
        <v>260</v>
      </c>
      <c r="Q1118" s="394">
        <f t="shared" ca="1" si="208"/>
        <v>30</v>
      </c>
      <c r="AA1118" s="400"/>
    </row>
    <row r="1119" spans="16:27">
      <c r="P1119" s="394">
        <f t="shared" ca="1" si="207"/>
        <v>250</v>
      </c>
      <c r="Q1119" s="394">
        <f t="shared" ca="1" si="208"/>
        <v>40</v>
      </c>
      <c r="AA1119" s="400"/>
    </row>
    <row r="1120" spans="16:27">
      <c r="P1120" s="394">
        <f t="shared" ca="1" si="207"/>
        <v>260</v>
      </c>
      <c r="Q1120" s="394">
        <f t="shared" ca="1" si="208"/>
        <v>40</v>
      </c>
      <c r="AA1120" s="400"/>
    </row>
    <row r="1121" spans="16:27">
      <c r="P1121" s="394">
        <f t="shared" ca="1" si="207"/>
        <v>270</v>
      </c>
      <c r="Q1121" s="394">
        <f t="shared" ca="1" si="208"/>
        <v>40</v>
      </c>
      <c r="AA1121" s="400"/>
    </row>
    <row r="1122" spans="16:27">
      <c r="P1122" s="394">
        <f t="shared" ca="1" si="207"/>
        <v>260</v>
      </c>
      <c r="Q1122" s="394">
        <f t="shared" ca="1" si="208"/>
        <v>40</v>
      </c>
      <c r="AA1122" s="400"/>
    </row>
    <row r="1123" spans="16:27">
      <c r="P1123" s="394">
        <f t="shared" ca="1" si="207"/>
        <v>260</v>
      </c>
      <c r="Q1123" s="394">
        <f t="shared" ca="1" si="208"/>
        <v>40</v>
      </c>
      <c r="AA1123" s="400"/>
    </row>
    <row r="1124" spans="16:27">
      <c r="P1124" s="394">
        <f t="shared" ca="1" si="207"/>
        <v>250</v>
      </c>
      <c r="Q1124" s="394">
        <f t="shared" ca="1" si="208"/>
        <v>40</v>
      </c>
      <c r="AA1124" s="400"/>
    </row>
    <row r="1125" spans="16:27">
      <c r="P1125" s="394">
        <f t="shared" ca="1" si="207"/>
        <v>270</v>
      </c>
      <c r="Q1125" s="394">
        <f t="shared" ca="1" si="208"/>
        <v>40</v>
      </c>
      <c r="AA1125" s="400"/>
    </row>
    <row r="1126" spans="16:27">
      <c r="P1126" s="394">
        <f t="shared" ca="1" si="207"/>
        <v>260</v>
      </c>
      <c r="Q1126" s="394">
        <f t="shared" ca="1" si="208"/>
        <v>40</v>
      </c>
      <c r="AA1126" s="400"/>
    </row>
    <row r="1127" spans="16:27">
      <c r="P1127" s="394">
        <f t="shared" ca="1" si="207"/>
        <v>260</v>
      </c>
      <c r="Q1127" s="394">
        <f t="shared" ca="1" si="208"/>
        <v>40</v>
      </c>
      <c r="AA1127" s="400"/>
    </row>
    <row r="1128" spans="16:27">
      <c r="P1128" s="394">
        <f t="shared" ca="1" si="207"/>
        <v>260</v>
      </c>
      <c r="Q1128" s="394">
        <f t="shared" ca="1" si="208"/>
        <v>40</v>
      </c>
      <c r="AA1128" s="400"/>
    </row>
    <row r="1129" spans="16:27">
      <c r="P1129" s="394">
        <f t="shared" ca="1" si="207"/>
        <v>260</v>
      </c>
      <c r="Q1129" s="394">
        <f t="shared" ca="1" si="208"/>
        <v>40</v>
      </c>
      <c r="AA1129" s="400"/>
    </row>
    <row r="1130" spans="16:27">
      <c r="P1130" s="394">
        <f t="shared" ca="1" si="207"/>
        <v>260</v>
      </c>
      <c r="Q1130" s="394">
        <f t="shared" ca="1" si="208"/>
        <v>40</v>
      </c>
      <c r="AA1130" s="400"/>
    </row>
    <row r="1131" spans="16:27">
      <c r="P1131" s="394">
        <f t="shared" ca="1" si="207"/>
        <v>250</v>
      </c>
      <c r="Q1131" s="394">
        <f t="shared" ca="1" si="208"/>
        <v>40</v>
      </c>
      <c r="AA1131" s="400"/>
    </row>
    <row r="1132" spans="16:27">
      <c r="P1132" s="394">
        <f t="shared" ca="1" si="207"/>
        <v>260</v>
      </c>
      <c r="Q1132" s="394">
        <f t="shared" ca="1" si="208"/>
        <v>40</v>
      </c>
      <c r="AA1132" s="400"/>
    </row>
    <row r="1133" spans="16:27">
      <c r="P1133" s="394">
        <f t="shared" ca="1" si="207"/>
        <v>250</v>
      </c>
      <c r="Q1133" s="394">
        <f t="shared" ca="1" si="208"/>
        <v>40</v>
      </c>
      <c r="AA1133" s="400"/>
    </row>
    <row r="1134" spans="16:27">
      <c r="P1134" s="394">
        <f t="shared" ca="1" si="207"/>
        <v>260</v>
      </c>
      <c r="Q1134" s="394">
        <f t="shared" ca="1" si="208"/>
        <v>30</v>
      </c>
      <c r="AA1134" s="400"/>
    </row>
    <row r="1135" spans="16:27">
      <c r="P1135" s="394">
        <f t="shared" ca="1" si="207"/>
        <v>260</v>
      </c>
      <c r="Q1135" s="394">
        <f t="shared" ca="1" si="208"/>
        <v>40</v>
      </c>
      <c r="AA1135" s="400"/>
    </row>
    <row r="1136" spans="16:27">
      <c r="P1136" s="394">
        <f t="shared" ca="1" si="207"/>
        <v>270</v>
      </c>
      <c r="Q1136" s="394">
        <f t="shared" ca="1" si="208"/>
        <v>30</v>
      </c>
      <c r="AA1136" s="400"/>
    </row>
    <row r="1137" spans="16:27">
      <c r="P1137" s="394">
        <f t="shared" ca="1" si="207"/>
        <v>260</v>
      </c>
      <c r="Q1137" s="394">
        <f t="shared" ca="1" si="208"/>
        <v>30</v>
      </c>
      <c r="AA1137" s="400"/>
    </row>
    <row r="1138" spans="16:27">
      <c r="P1138" s="394">
        <f t="shared" ca="1" si="207"/>
        <v>250</v>
      </c>
      <c r="Q1138" s="394">
        <f t="shared" ca="1" si="208"/>
        <v>40</v>
      </c>
      <c r="AA1138" s="400"/>
    </row>
    <row r="1139" spans="16:27">
      <c r="P1139" s="394">
        <f t="shared" ca="1" si="207"/>
        <v>260</v>
      </c>
      <c r="Q1139" s="394">
        <f t="shared" ca="1" si="208"/>
        <v>40</v>
      </c>
      <c r="AA1139" s="400"/>
    </row>
    <row r="1140" spans="16:27">
      <c r="P1140" s="394">
        <f t="shared" ref="P1140:P1203" ca="1" si="209">ROUND((RAND()*(270-250)+250),-1)</f>
        <v>260</v>
      </c>
      <c r="Q1140" s="394">
        <f t="shared" ref="Q1140:Q1203" ca="1" si="210">ROUND((RAND()*(45-30)+30),-1)</f>
        <v>30</v>
      </c>
      <c r="AA1140" s="400"/>
    </row>
    <row r="1141" spans="16:27">
      <c r="P1141" s="394">
        <f t="shared" ca="1" si="209"/>
        <v>250</v>
      </c>
      <c r="Q1141" s="394">
        <f t="shared" ca="1" si="210"/>
        <v>40</v>
      </c>
      <c r="AA1141" s="400"/>
    </row>
    <row r="1142" spans="16:27">
      <c r="P1142" s="394">
        <f t="shared" ca="1" si="209"/>
        <v>250</v>
      </c>
      <c r="Q1142" s="394">
        <f t="shared" ca="1" si="210"/>
        <v>40</v>
      </c>
      <c r="AA1142" s="400"/>
    </row>
    <row r="1143" spans="16:27">
      <c r="P1143" s="394">
        <f t="shared" ca="1" si="209"/>
        <v>260</v>
      </c>
      <c r="Q1143" s="394">
        <f t="shared" ca="1" si="210"/>
        <v>40</v>
      </c>
      <c r="AA1143" s="400"/>
    </row>
    <row r="1144" spans="16:27">
      <c r="P1144" s="394">
        <f t="shared" ca="1" si="209"/>
        <v>270</v>
      </c>
      <c r="Q1144" s="394">
        <f t="shared" ca="1" si="210"/>
        <v>40</v>
      </c>
      <c r="AA1144" s="400"/>
    </row>
    <row r="1145" spans="16:27">
      <c r="P1145" s="394">
        <f t="shared" ca="1" si="209"/>
        <v>260</v>
      </c>
      <c r="Q1145" s="394">
        <f t="shared" ca="1" si="210"/>
        <v>30</v>
      </c>
      <c r="AA1145" s="400"/>
    </row>
    <row r="1146" spans="16:27">
      <c r="P1146" s="394">
        <f t="shared" ca="1" si="209"/>
        <v>260</v>
      </c>
      <c r="Q1146" s="394">
        <f t="shared" ca="1" si="210"/>
        <v>30</v>
      </c>
      <c r="AA1146" s="400"/>
    </row>
    <row r="1147" spans="16:27">
      <c r="P1147" s="394">
        <f t="shared" ca="1" si="209"/>
        <v>270</v>
      </c>
      <c r="Q1147" s="394">
        <f t="shared" ca="1" si="210"/>
        <v>40</v>
      </c>
      <c r="AA1147" s="400"/>
    </row>
    <row r="1148" spans="16:27">
      <c r="P1148" s="394">
        <f t="shared" ca="1" si="209"/>
        <v>270</v>
      </c>
      <c r="Q1148" s="394">
        <f t="shared" ca="1" si="210"/>
        <v>40</v>
      </c>
      <c r="AA1148" s="400"/>
    </row>
    <row r="1149" spans="16:27">
      <c r="P1149" s="394">
        <f t="shared" ca="1" si="209"/>
        <v>260</v>
      </c>
      <c r="Q1149" s="394">
        <f t="shared" ca="1" si="210"/>
        <v>40</v>
      </c>
      <c r="AA1149" s="400"/>
    </row>
    <row r="1150" spans="16:27">
      <c r="P1150" s="394">
        <f t="shared" ca="1" si="209"/>
        <v>260</v>
      </c>
      <c r="Q1150" s="394">
        <f t="shared" ca="1" si="210"/>
        <v>40</v>
      </c>
      <c r="AA1150" s="400"/>
    </row>
    <row r="1151" spans="16:27">
      <c r="P1151" s="394">
        <f t="shared" ca="1" si="209"/>
        <v>260</v>
      </c>
      <c r="Q1151" s="394">
        <f t="shared" ca="1" si="210"/>
        <v>40</v>
      </c>
      <c r="AA1151" s="400"/>
    </row>
    <row r="1152" spans="16:27">
      <c r="P1152" s="394">
        <f t="shared" ca="1" si="209"/>
        <v>260</v>
      </c>
      <c r="Q1152" s="394">
        <f t="shared" ca="1" si="210"/>
        <v>40</v>
      </c>
      <c r="AA1152" s="400"/>
    </row>
    <row r="1153" spans="16:27">
      <c r="P1153" s="394">
        <f t="shared" ca="1" si="209"/>
        <v>260</v>
      </c>
      <c r="Q1153" s="394">
        <f t="shared" ca="1" si="210"/>
        <v>40</v>
      </c>
      <c r="AA1153" s="400"/>
    </row>
    <row r="1154" spans="16:27">
      <c r="P1154" s="394">
        <f t="shared" ca="1" si="209"/>
        <v>250</v>
      </c>
      <c r="Q1154" s="394">
        <f t="shared" ca="1" si="210"/>
        <v>40</v>
      </c>
      <c r="AA1154" s="400"/>
    </row>
    <row r="1155" spans="16:27">
      <c r="P1155" s="394">
        <f t="shared" ca="1" si="209"/>
        <v>270</v>
      </c>
      <c r="Q1155" s="394">
        <f t="shared" ca="1" si="210"/>
        <v>40</v>
      </c>
      <c r="AA1155" s="400"/>
    </row>
    <row r="1156" spans="16:27">
      <c r="P1156" s="394">
        <f t="shared" ca="1" si="209"/>
        <v>250</v>
      </c>
      <c r="Q1156" s="394">
        <f t="shared" ca="1" si="210"/>
        <v>40</v>
      </c>
      <c r="AA1156" s="400"/>
    </row>
    <row r="1157" spans="16:27">
      <c r="P1157" s="394">
        <f t="shared" ca="1" si="209"/>
        <v>270</v>
      </c>
      <c r="Q1157" s="394">
        <f t="shared" ca="1" si="210"/>
        <v>40</v>
      </c>
      <c r="AA1157" s="400"/>
    </row>
    <row r="1158" spans="16:27">
      <c r="P1158" s="394">
        <f t="shared" ca="1" si="209"/>
        <v>270</v>
      </c>
      <c r="Q1158" s="394">
        <f t="shared" ca="1" si="210"/>
        <v>40</v>
      </c>
      <c r="AA1158" s="400"/>
    </row>
    <row r="1159" spans="16:27">
      <c r="P1159" s="394">
        <f t="shared" ca="1" si="209"/>
        <v>250</v>
      </c>
      <c r="Q1159" s="394">
        <f t="shared" ca="1" si="210"/>
        <v>40</v>
      </c>
      <c r="AA1159" s="400"/>
    </row>
    <row r="1160" spans="16:27">
      <c r="P1160" s="394">
        <f t="shared" ca="1" si="209"/>
        <v>250</v>
      </c>
      <c r="Q1160" s="394">
        <f t="shared" ca="1" si="210"/>
        <v>30</v>
      </c>
      <c r="AA1160" s="400"/>
    </row>
    <row r="1161" spans="16:27">
      <c r="P1161" s="394">
        <f t="shared" ca="1" si="209"/>
        <v>250</v>
      </c>
      <c r="Q1161" s="394">
        <f t="shared" ca="1" si="210"/>
        <v>40</v>
      </c>
      <c r="AA1161" s="400"/>
    </row>
    <row r="1162" spans="16:27">
      <c r="P1162" s="394">
        <f t="shared" ca="1" si="209"/>
        <v>270</v>
      </c>
      <c r="Q1162" s="394">
        <f t="shared" ca="1" si="210"/>
        <v>40</v>
      </c>
      <c r="AA1162" s="400"/>
    </row>
    <row r="1163" spans="16:27">
      <c r="P1163" s="394">
        <f t="shared" ca="1" si="209"/>
        <v>260</v>
      </c>
      <c r="Q1163" s="394">
        <f t="shared" ca="1" si="210"/>
        <v>30</v>
      </c>
      <c r="AA1163" s="400"/>
    </row>
    <row r="1164" spans="16:27">
      <c r="P1164" s="394">
        <f t="shared" ca="1" si="209"/>
        <v>260</v>
      </c>
      <c r="Q1164" s="394">
        <f t="shared" ca="1" si="210"/>
        <v>40</v>
      </c>
      <c r="AA1164" s="400"/>
    </row>
    <row r="1165" spans="16:27">
      <c r="P1165" s="394">
        <f t="shared" ca="1" si="209"/>
        <v>260</v>
      </c>
      <c r="Q1165" s="394">
        <f t="shared" ca="1" si="210"/>
        <v>40</v>
      </c>
      <c r="AA1165" s="400"/>
    </row>
    <row r="1166" spans="16:27">
      <c r="P1166" s="394">
        <f t="shared" ca="1" si="209"/>
        <v>260</v>
      </c>
      <c r="Q1166" s="394">
        <f t="shared" ca="1" si="210"/>
        <v>40</v>
      </c>
      <c r="AA1166" s="400"/>
    </row>
    <row r="1167" spans="16:27">
      <c r="P1167" s="394">
        <f t="shared" ca="1" si="209"/>
        <v>260</v>
      </c>
      <c r="Q1167" s="394">
        <f t="shared" ca="1" si="210"/>
        <v>30</v>
      </c>
      <c r="AA1167" s="400"/>
    </row>
    <row r="1168" spans="16:27">
      <c r="P1168" s="394">
        <f t="shared" ca="1" si="209"/>
        <v>260</v>
      </c>
      <c r="Q1168" s="394">
        <f t="shared" ca="1" si="210"/>
        <v>30</v>
      </c>
      <c r="AA1168" s="400"/>
    </row>
    <row r="1169" spans="16:27">
      <c r="P1169" s="394">
        <f t="shared" ca="1" si="209"/>
        <v>250</v>
      </c>
      <c r="Q1169" s="394">
        <f t="shared" ca="1" si="210"/>
        <v>30</v>
      </c>
      <c r="AA1169" s="400"/>
    </row>
    <row r="1170" spans="16:27">
      <c r="P1170" s="394">
        <f t="shared" ca="1" si="209"/>
        <v>250</v>
      </c>
      <c r="Q1170" s="394">
        <f t="shared" ca="1" si="210"/>
        <v>40</v>
      </c>
      <c r="AA1170" s="400"/>
    </row>
    <row r="1171" spans="16:27">
      <c r="P1171" s="394">
        <f t="shared" ca="1" si="209"/>
        <v>260</v>
      </c>
      <c r="Q1171" s="394">
        <f t="shared" ca="1" si="210"/>
        <v>40</v>
      </c>
      <c r="AA1171" s="400"/>
    </row>
    <row r="1172" spans="16:27">
      <c r="P1172" s="394">
        <f t="shared" ca="1" si="209"/>
        <v>250</v>
      </c>
      <c r="Q1172" s="394">
        <f t="shared" ca="1" si="210"/>
        <v>40</v>
      </c>
      <c r="AA1172" s="400"/>
    </row>
    <row r="1173" spans="16:27">
      <c r="P1173" s="394">
        <f t="shared" ca="1" si="209"/>
        <v>260</v>
      </c>
      <c r="Q1173" s="394">
        <f t="shared" ca="1" si="210"/>
        <v>40</v>
      </c>
      <c r="AA1173" s="400"/>
    </row>
    <row r="1174" spans="16:27">
      <c r="P1174" s="394">
        <f t="shared" ca="1" si="209"/>
        <v>260</v>
      </c>
      <c r="Q1174" s="394">
        <f t="shared" ca="1" si="210"/>
        <v>30</v>
      </c>
      <c r="AA1174" s="400"/>
    </row>
    <row r="1175" spans="16:27">
      <c r="P1175" s="394">
        <f t="shared" ca="1" si="209"/>
        <v>260</v>
      </c>
      <c r="Q1175" s="394">
        <f t="shared" ca="1" si="210"/>
        <v>40</v>
      </c>
      <c r="AA1175" s="400"/>
    </row>
    <row r="1176" spans="16:27">
      <c r="P1176" s="394">
        <f t="shared" ca="1" si="209"/>
        <v>270</v>
      </c>
      <c r="Q1176" s="394">
        <f t="shared" ca="1" si="210"/>
        <v>40</v>
      </c>
      <c r="AA1176" s="400"/>
    </row>
    <row r="1177" spans="16:27">
      <c r="P1177" s="394">
        <f t="shared" ca="1" si="209"/>
        <v>270</v>
      </c>
      <c r="Q1177" s="394">
        <f t="shared" ca="1" si="210"/>
        <v>30</v>
      </c>
      <c r="AA1177" s="400"/>
    </row>
    <row r="1178" spans="16:27">
      <c r="P1178" s="394">
        <f t="shared" ca="1" si="209"/>
        <v>260</v>
      </c>
      <c r="Q1178" s="394">
        <f t="shared" ca="1" si="210"/>
        <v>40</v>
      </c>
      <c r="AA1178" s="400"/>
    </row>
    <row r="1179" spans="16:27">
      <c r="P1179" s="394">
        <f t="shared" ca="1" si="209"/>
        <v>260</v>
      </c>
      <c r="Q1179" s="394">
        <f t="shared" ca="1" si="210"/>
        <v>30</v>
      </c>
      <c r="AA1179" s="400"/>
    </row>
    <row r="1180" spans="16:27">
      <c r="P1180" s="394">
        <f t="shared" ca="1" si="209"/>
        <v>250</v>
      </c>
      <c r="Q1180" s="394">
        <f t="shared" ca="1" si="210"/>
        <v>30</v>
      </c>
      <c r="AA1180" s="400"/>
    </row>
    <row r="1181" spans="16:27">
      <c r="P1181" s="394">
        <f t="shared" ca="1" si="209"/>
        <v>260</v>
      </c>
      <c r="Q1181" s="394">
        <f t="shared" ca="1" si="210"/>
        <v>40</v>
      </c>
      <c r="AA1181" s="400"/>
    </row>
    <row r="1182" spans="16:27">
      <c r="P1182" s="394">
        <f t="shared" ca="1" si="209"/>
        <v>270</v>
      </c>
      <c r="Q1182" s="394">
        <f t="shared" ca="1" si="210"/>
        <v>30</v>
      </c>
      <c r="AA1182" s="400"/>
    </row>
    <row r="1183" spans="16:27">
      <c r="P1183" s="394">
        <f t="shared" ca="1" si="209"/>
        <v>260</v>
      </c>
      <c r="Q1183" s="394">
        <f t="shared" ca="1" si="210"/>
        <v>40</v>
      </c>
      <c r="AA1183" s="400"/>
    </row>
    <row r="1184" spans="16:27">
      <c r="P1184" s="394">
        <f t="shared" ca="1" si="209"/>
        <v>250</v>
      </c>
      <c r="Q1184" s="394">
        <f t="shared" ca="1" si="210"/>
        <v>30</v>
      </c>
      <c r="AA1184" s="400"/>
    </row>
    <row r="1185" spans="16:27">
      <c r="P1185" s="394">
        <f t="shared" ca="1" si="209"/>
        <v>250</v>
      </c>
      <c r="Q1185" s="394">
        <f t="shared" ca="1" si="210"/>
        <v>30</v>
      </c>
      <c r="AA1185" s="400"/>
    </row>
    <row r="1186" spans="16:27">
      <c r="P1186" s="394">
        <f t="shared" ca="1" si="209"/>
        <v>270</v>
      </c>
      <c r="Q1186" s="394">
        <f t="shared" ca="1" si="210"/>
        <v>40</v>
      </c>
      <c r="AA1186" s="400"/>
    </row>
    <row r="1187" spans="16:27">
      <c r="P1187" s="394">
        <f t="shared" ca="1" si="209"/>
        <v>260</v>
      </c>
      <c r="Q1187" s="394">
        <f t="shared" ca="1" si="210"/>
        <v>40</v>
      </c>
      <c r="AA1187" s="400"/>
    </row>
    <row r="1188" spans="16:27">
      <c r="P1188" s="394">
        <f t="shared" ca="1" si="209"/>
        <v>250</v>
      </c>
      <c r="Q1188" s="394">
        <f t="shared" ca="1" si="210"/>
        <v>40</v>
      </c>
      <c r="AA1188" s="400"/>
    </row>
    <row r="1189" spans="16:27">
      <c r="P1189" s="394">
        <f t="shared" ca="1" si="209"/>
        <v>250</v>
      </c>
      <c r="Q1189" s="394">
        <f t="shared" ca="1" si="210"/>
        <v>30</v>
      </c>
      <c r="AA1189" s="400"/>
    </row>
    <row r="1190" spans="16:27">
      <c r="P1190" s="394">
        <f t="shared" ca="1" si="209"/>
        <v>260</v>
      </c>
      <c r="Q1190" s="394">
        <f t="shared" ca="1" si="210"/>
        <v>40</v>
      </c>
      <c r="AA1190" s="400"/>
    </row>
    <row r="1191" spans="16:27">
      <c r="P1191" s="394">
        <f t="shared" ca="1" si="209"/>
        <v>270</v>
      </c>
      <c r="Q1191" s="394">
        <f t="shared" ca="1" si="210"/>
        <v>40</v>
      </c>
      <c r="AA1191" s="400"/>
    </row>
    <row r="1192" spans="16:27">
      <c r="P1192" s="394">
        <f t="shared" ca="1" si="209"/>
        <v>260</v>
      </c>
      <c r="Q1192" s="394">
        <f t="shared" ca="1" si="210"/>
        <v>30</v>
      </c>
      <c r="AA1192" s="400"/>
    </row>
    <row r="1193" spans="16:27">
      <c r="P1193" s="394">
        <f t="shared" ca="1" si="209"/>
        <v>260</v>
      </c>
      <c r="Q1193" s="394">
        <f t="shared" ca="1" si="210"/>
        <v>30</v>
      </c>
      <c r="AA1193" s="400"/>
    </row>
    <row r="1194" spans="16:27">
      <c r="P1194" s="394">
        <f t="shared" ca="1" si="209"/>
        <v>250</v>
      </c>
      <c r="Q1194" s="394">
        <f t="shared" ca="1" si="210"/>
        <v>30</v>
      </c>
      <c r="AA1194" s="400"/>
    </row>
    <row r="1195" spans="16:27">
      <c r="P1195" s="394">
        <f t="shared" ca="1" si="209"/>
        <v>260</v>
      </c>
      <c r="Q1195" s="394">
        <f t="shared" ca="1" si="210"/>
        <v>30</v>
      </c>
      <c r="AA1195" s="400"/>
    </row>
    <row r="1196" spans="16:27">
      <c r="P1196" s="394">
        <f t="shared" ca="1" si="209"/>
        <v>270</v>
      </c>
      <c r="Q1196" s="394">
        <f t="shared" ca="1" si="210"/>
        <v>30</v>
      </c>
      <c r="AA1196" s="400"/>
    </row>
    <row r="1197" spans="16:27">
      <c r="P1197" s="394">
        <f t="shared" ca="1" si="209"/>
        <v>260</v>
      </c>
      <c r="Q1197" s="394">
        <f t="shared" ca="1" si="210"/>
        <v>40</v>
      </c>
      <c r="AA1197" s="400"/>
    </row>
    <row r="1198" spans="16:27">
      <c r="P1198" s="394">
        <f t="shared" ca="1" si="209"/>
        <v>250</v>
      </c>
      <c r="Q1198" s="394">
        <f t="shared" ca="1" si="210"/>
        <v>40</v>
      </c>
      <c r="AA1198" s="400"/>
    </row>
    <row r="1199" spans="16:27">
      <c r="P1199" s="394">
        <f t="shared" ca="1" si="209"/>
        <v>270</v>
      </c>
      <c r="Q1199" s="394">
        <f t="shared" ca="1" si="210"/>
        <v>40</v>
      </c>
      <c r="AA1199" s="400"/>
    </row>
    <row r="1200" spans="16:27">
      <c r="P1200" s="394">
        <f t="shared" ca="1" si="209"/>
        <v>260</v>
      </c>
      <c r="Q1200" s="394">
        <f t="shared" ca="1" si="210"/>
        <v>40</v>
      </c>
      <c r="AA1200" s="400"/>
    </row>
    <row r="1201" spans="16:27">
      <c r="P1201" s="394">
        <f t="shared" ca="1" si="209"/>
        <v>260</v>
      </c>
      <c r="Q1201" s="394">
        <f t="shared" ca="1" si="210"/>
        <v>40</v>
      </c>
      <c r="AA1201" s="400"/>
    </row>
    <row r="1202" spans="16:27">
      <c r="P1202" s="394">
        <f t="shared" ca="1" si="209"/>
        <v>270</v>
      </c>
      <c r="Q1202" s="394">
        <f t="shared" ca="1" si="210"/>
        <v>30</v>
      </c>
      <c r="AA1202" s="400"/>
    </row>
    <row r="1203" spans="16:27">
      <c r="P1203" s="394">
        <f t="shared" ca="1" si="209"/>
        <v>270</v>
      </c>
      <c r="Q1203" s="394">
        <f t="shared" ca="1" si="210"/>
        <v>30</v>
      </c>
      <c r="AA1203" s="400"/>
    </row>
    <row r="1204" spans="16:27">
      <c r="P1204" s="394">
        <f t="shared" ref="P1204:P1267" ca="1" si="211">ROUND((RAND()*(270-250)+250),-1)</f>
        <v>250</v>
      </c>
      <c r="Q1204" s="394">
        <f t="shared" ref="Q1204:Q1267" ca="1" si="212">ROUND((RAND()*(45-30)+30),-1)</f>
        <v>40</v>
      </c>
      <c r="AA1204" s="400"/>
    </row>
    <row r="1205" spans="16:27">
      <c r="P1205" s="394">
        <f t="shared" ca="1" si="211"/>
        <v>260</v>
      </c>
      <c r="Q1205" s="394">
        <f t="shared" ca="1" si="212"/>
        <v>40</v>
      </c>
      <c r="AA1205" s="400"/>
    </row>
    <row r="1206" spans="16:27">
      <c r="P1206" s="394">
        <f t="shared" ca="1" si="211"/>
        <v>270</v>
      </c>
      <c r="Q1206" s="394">
        <f t="shared" ca="1" si="212"/>
        <v>40</v>
      </c>
      <c r="AA1206" s="400"/>
    </row>
    <row r="1207" spans="16:27">
      <c r="P1207" s="394">
        <f t="shared" ca="1" si="211"/>
        <v>260</v>
      </c>
      <c r="Q1207" s="394">
        <f t="shared" ca="1" si="212"/>
        <v>30</v>
      </c>
      <c r="AA1207" s="400"/>
    </row>
    <row r="1208" spans="16:27">
      <c r="P1208" s="394">
        <f t="shared" ca="1" si="211"/>
        <v>260</v>
      </c>
      <c r="Q1208" s="394">
        <f t="shared" ca="1" si="212"/>
        <v>30</v>
      </c>
      <c r="AA1208" s="400"/>
    </row>
    <row r="1209" spans="16:27">
      <c r="P1209" s="394">
        <f t="shared" ca="1" si="211"/>
        <v>250</v>
      </c>
      <c r="Q1209" s="394">
        <f t="shared" ca="1" si="212"/>
        <v>40</v>
      </c>
      <c r="AA1209" s="400"/>
    </row>
    <row r="1210" spans="16:27">
      <c r="P1210" s="394">
        <f t="shared" ca="1" si="211"/>
        <v>260</v>
      </c>
      <c r="Q1210" s="394">
        <f t="shared" ca="1" si="212"/>
        <v>30</v>
      </c>
      <c r="AA1210" s="400"/>
    </row>
    <row r="1211" spans="16:27">
      <c r="P1211" s="394">
        <f t="shared" ca="1" si="211"/>
        <v>260</v>
      </c>
      <c r="Q1211" s="394">
        <f t="shared" ca="1" si="212"/>
        <v>30</v>
      </c>
      <c r="AA1211" s="400"/>
    </row>
    <row r="1212" spans="16:27">
      <c r="P1212" s="394">
        <f t="shared" ca="1" si="211"/>
        <v>260</v>
      </c>
      <c r="Q1212" s="394">
        <f t="shared" ca="1" si="212"/>
        <v>40</v>
      </c>
      <c r="AA1212" s="400"/>
    </row>
    <row r="1213" spans="16:27">
      <c r="P1213" s="394">
        <f t="shared" ca="1" si="211"/>
        <v>250</v>
      </c>
      <c r="Q1213" s="394">
        <f t="shared" ca="1" si="212"/>
        <v>40</v>
      </c>
      <c r="AA1213" s="400"/>
    </row>
    <row r="1214" spans="16:27">
      <c r="P1214" s="394">
        <f t="shared" ca="1" si="211"/>
        <v>250</v>
      </c>
      <c r="Q1214" s="394">
        <f t="shared" ca="1" si="212"/>
        <v>40</v>
      </c>
      <c r="AA1214" s="400"/>
    </row>
    <row r="1215" spans="16:27">
      <c r="P1215" s="394">
        <f t="shared" ca="1" si="211"/>
        <v>250</v>
      </c>
      <c r="Q1215" s="394">
        <f t="shared" ca="1" si="212"/>
        <v>40</v>
      </c>
      <c r="AA1215" s="400"/>
    </row>
    <row r="1216" spans="16:27">
      <c r="P1216" s="394">
        <f t="shared" ca="1" si="211"/>
        <v>270</v>
      </c>
      <c r="Q1216" s="394">
        <f t="shared" ca="1" si="212"/>
        <v>30</v>
      </c>
      <c r="AA1216" s="400"/>
    </row>
    <row r="1217" spans="16:27">
      <c r="P1217" s="394">
        <f t="shared" ca="1" si="211"/>
        <v>260</v>
      </c>
      <c r="Q1217" s="394">
        <f t="shared" ca="1" si="212"/>
        <v>30</v>
      </c>
      <c r="AA1217" s="400"/>
    </row>
    <row r="1218" spans="16:27">
      <c r="P1218" s="394">
        <f t="shared" ca="1" si="211"/>
        <v>270</v>
      </c>
      <c r="Q1218" s="394">
        <f t="shared" ca="1" si="212"/>
        <v>30</v>
      </c>
      <c r="AA1218" s="400"/>
    </row>
    <row r="1219" spans="16:27">
      <c r="P1219" s="394">
        <f t="shared" ca="1" si="211"/>
        <v>260</v>
      </c>
      <c r="Q1219" s="394">
        <f t="shared" ca="1" si="212"/>
        <v>40</v>
      </c>
      <c r="AA1219" s="400"/>
    </row>
    <row r="1220" spans="16:27">
      <c r="P1220" s="394">
        <f t="shared" ca="1" si="211"/>
        <v>260</v>
      </c>
      <c r="Q1220" s="394">
        <f t="shared" ca="1" si="212"/>
        <v>40</v>
      </c>
      <c r="AA1220" s="400"/>
    </row>
    <row r="1221" spans="16:27">
      <c r="P1221" s="394">
        <f t="shared" ca="1" si="211"/>
        <v>270</v>
      </c>
      <c r="Q1221" s="394">
        <f t="shared" ca="1" si="212"/>
        <v>40</v>
      </c>
      <c r="AA1221" s="400"/>
    </row>
    <row r="1222" spans="16:27">
      <c r="P1222" s="394">
        <f t="shared" ca="1" si="211"/>
        <v>260</v>
      </c>
      <c r="Q1222" s="394">
        <f t="shared" ca="1" si="212"/>
        <v>30</v>
      </c>
      <c r="AA1222" s="400"/>
    </row>
    <row r="1223" spans="16:27">
      <c r="P1223" s="394">
        <f t="shared" ca="1" si="211"/>
        <v>260</v>
      </c>
      <c r="Q1223" s="394">
        <f t="shared" ca="1" si="212"/>
        <v>30</v>
      </c>
      <c r="AA1223" s="400"/>
    </row>
    <row r="1224" spans="16:27">
      <c r="P1224" s="394">
        <f t="shared" ca="1" si="211"/>
        <v>260</v>
      </c>
      <c r="Q1224" s="394">
        <f t="shared" ca="1" si="212"/>
        <v>40</v>
      </c>
      <c r="AA1224" s="400"/>
    </row>
    <row r="1225" spans="16:27">
      <c r="P1225" s="394">
        <f t="shared" ca="1" si="211"/>
        <v>260</v>
      </c>
      <c r="Q1225" s="394">
        <f t="shared" ca="1" si="212"/>
        <v>40</v>
      </c>
      <c r="AA1225" s="400"/>
    </row>
    <row r="1226" spans="16:27">
      <c r="P1226" s="394">
        <f t="shared" ca="1" si="211"/>
        <v>270</v>
      </c>
      <c r="Q1226" s="394">
        <f t="shared" ca="1" si="212"/>
        <v>30</v>
      </c>
      <c r="AA1226" s="400"/>
    </row>
    <row r="1227" spans="16:27">
      <c r="P1227" s="394">
        <f t="shared" ca="1" si="211"/>
        <v>250</v>
      </c>
      <c r="Q1227" s="394">
        <f t="shared" ca="1" si="212"/>
        <v>40</v>
      </c>
      <c r="AA1227" s="400"/>
    </row>
    <row r="1228" spans="16:27">
      <c r="P1228" s="394">
        <f t="shared" ca="1" si="211"/>
        <v>270</v>
      </c>
      <c r="Q1228" s="394">
        <f t="shared" ca="1" si="212"/>
        <v>30</v>
      </c>
      <c r="AA1228" s="400"/>
    </row>
    <row r="1229" spans="16:27">
      <c r="P1229" s="394">
        <f t="shared" ca="1" si="211"/>
        <v>270</v>
      </c>
      <c r="Q1229" s="394">
        <f t="shared" ca="1" si="212"/>
        <v>40</v>
      </c>
      <c r="AA1229" s="400"/>
    </row>
    <row r="1230" spans="16:27">
      <c r="P1230" s="394">
        <f t="shared" ca="1" si="211"/>
        <v>260</v>
      </c>
      <c r="Q1230" s="394">
        <f t="shared" ca="1" si="212"/>
        <v>40</v>
      </c>
      <c r="AA1230" s="400"/>
    </row>
    <row r="1231" spans="16:27">
      <c r="P1231" s="394">
        <f t="shared" ca="1" si="211"/>
        <v>260</v>
      </c>
      <c r="Q1231" s="394">
        <f t="shared" ca="1" si="212"/>
        <v>40</v>
      </c>
      <c r="AA1231" s="400"/>
    </row>
    <row r="1232" spans="16:27">
      <c r="P1232" s="394">
        <f t="shared" ca="1" si="211"/>
        <v>260</v>
      </c>
      <c r="Q1232" s="394">
        <f t="shared" ca="1" si="212"/>
        <v>40</v>
      </c>
      <c r="AA1232" s="400"/>
    </row>
    <row r="1233" spans="16:27">
      <c r="P1233" s="394">
        <f t="shared" ca="1" si="211"/>
        <v>270</v>
      </c>
      <c r="Q1233" s="394">
        <f t="shared" ca="1" si="212"/>
        <v>40</v>
      </c>
      <c r="AA1233" s="400"/>
    </row>
    <row r="1234" spans="16:27">
      <c r="P1234" s="394">
        <f t="shared" ca="1" si="211"/>
        <v>260</v>
      </c>
      <c r="Q1234" s="394">
        <f t="shared" ca="1" si="212"/>
        <v>30</v>
      </c>
      <c r="AA1234" s="400"/>
    </row>
    <row r="1235" spans="16:27">
      <c r="P1235" s="394">
        <f t="shared" ca="1" si="211"/>
        <v>260</v>
      </c>
      <c r="Q1235" s="394">
        <f t="shared" ca="1" si="212"/>
        <v>30</v>
      </c>
      <c r="AA1235" s="400"/>
    </row>
    <row r="1236" spans="16:27">
      <c r="P1236" s="394">
        <f t="shared" ca="1" si="211"/>
        <v>250</v>
      </c>
      <c r="Q1236" s="394">
        <f t="shared" ca="1" si="212"/>
        <v>40</v>
      </c>
      <c r="AA1236" s="400"/>
    </row>
    <row r="1237" spans="16:27">
      <c r="P1237" s="394">
        <f t="shared" ca="1" si="211"/>
        <v>260</v>
      </c>
      <c r="Q1237" s="394">
        <f t="shared" ca="1" si="212"/>
        <v>40</v>
      </c>
      <c r="AA1237" s="400"/>
    </row>
    <row r="1238" spans="16:27">
      <c r="P1238" s="394">
        <f t="shared" ca="1" si="211"/>
        <v>260</v>
      </c>
      <c r="Q1238" s="394">
        <f t="shared" ca="1" si="212"/>
        <v>40</v>
      </c>
      <c r="AA1238" s="400"/>
    </row>
    <row r="1239" spans="16:27">
      <c r="P1239" s="394">
        <f t="shared" ca="1" si="211"/>
        <v>250</v>
      </c>
      <c r="Q1239" s="394">
        <f t="shared" ca="1" si="212"/>
        <v>30</v>
      </c>
      <c r="AA1239" s="400"/>
    </row>
    <row r="1240" spans="16:27">
      <c r="P1240" s="394">
        <f t="shared" ca="1" si="211"/>
        <v>250</v>
      </c>
      <c r="Q1240" s="394">
        <f t="shared" ca="1" si="212"/>
        <v>30</v>
      </c>
      <c r="AA1240" s="400"/>
    </row>
    <row r="1241" spans="16:27">
      <c r="P1241" s="394">
        <f t="shared" ca="1" si="211"/>
        <v>260</v>
      </c>
      <c r="Q1241" s="394">
        <f t="shared" ca="1" si="212"/>
        <v>30</v>
      </c>
      <c r="AA1241" s="400"/>
    </row>
    <row r="1242" spans="16:27">
      <c r="P1242" s="394">
        <f t="shared" ca="1" si="211"/>
        <v>260</v>
      </c>
      <c r="Q1242" s="394">
        <f t="shared" ca="1" si="212"/>
        <v>40</v>
      </c>
      <c r="AA1242" s="400"/>
    </row>
    <row r="1243" spans="16:27">
      <c r="P1243" s="394">
        <f t="shared" ca="1" si="211"/>
        <v>260</v>
      </c>
      <c r="Q1243" s="394">
        <f t="shared" ca="1" si="212"/>
        <v>30</v>
      </c>
      <c r="AA1243" s="400"/>
    </row>
    <row r="1244" spans="16:27">
      <c r="P1244" s="394">
        <f t="shared" ca="1" si="211"/>
        <v>250</v>
      </c>
      <c r="Q1244" s="394">
        <f t="shared" ca="1" si="212"/>
        <v>40</v>
      </c>
      <c r="AA1244" s="400"/>
    </row>
    <row r="1245" spans="16:27">
      <c r="P1245" s="394">
        <f t="shared" ca="1" si="211"/>
        <v>250</v>
      </c>
      <c r="Q1245" s="394">
        <f t="shared" ca="1" si="212"/>
        <v>30</v>
      </c>
      <c r="AA1245" s="400"/>
    </row>
    <row r="1246" spans="16:27">
      <c r="P1246" s="394">
        <f t="shared" ca="1" si="211"/>
        <v>270</v>
      </c>
      <c r="Q1246" s="394">
        <f t="shared" ca="1" si="212"/>
        <v>40</v>
      </c>
      <c r="AA1246" s="400"/>
    </row>
    <row r="1247" spans="16:27">
      <c r="P1247" s="394">
        <f t="shared" ca="1" si="211"/>
        <v>260</v>
      </c>
      <c r="Q1247" s="394">
        <f t="shared" ca="1" si="212"/>
        <v>40</v>
      </c>
      <c r="AA1247" s="400"/>
    </row>
    <row r="1248" spans="16:27">
      <c r="P1248" s="394">
        <f t="shared" ca="1" si="211"/>
        <v>260</v>
      </c>
      <c r="Q1248" s="394">
        <f t="shared" ca="1" si="212"/>
        <v>40</v>
      </c>
      <c r="AA1248" s="400"/>
    </row>
    <row r="1249" spans="16:27">
      <c r="P1249" s="394">
        <f t="shared" ca="1" si="211"/>
        <v>270</v>
      </c>
      <c r="Q1249" s="394">
        <f t="shared" ca="1" si="212"/>
        <v>30</v>
      </c>
      <c r="AA1249" s="400"/>
    </row>
    <row r="1250" spans="16:27">
      <c r="P1250" s="394">
        <f t="shared" ca="1" si="211"/>
        <v>250</v>
      </c>
      <c r="Q1250" s="394">
        <f t="shared" ca="1" si="212"/>
        <v>40</v>
      </c>
      <c r="AA1250" s="400"/>
    </row>
    <row r="1251" spans="16:27">
      <c r="P1251" s="394">
        <f t="shared" ca="1" si="211"/>
        <v>260</v>
      </c>
      <c r="Q1251" s="394">
        <f t="shared" ca="1" si="212"/>
        <v>40</v>
      </c>
      <c r="AA1251" s="400"/>
    </row>
    <row r="1252" spans="16:27">
      <c r="P1252" s="394">
        <f t="shared" ca="1" si="211"/>
        <v>260</v>
      </c>
      <c r="Q1252" s="394">
        <f t="shared" ca="1" si="212"/>
        <v>40</v>
      </c>
      <c r="AA1252" s="400"/>
    </row>
    <row r="1253" spans="16:27">
      <c r="P1253" s="394">
        <f t="shared" ca="1" si="211"/>
        <v>250</v>
      </c>
      <c r="Q1253" s="394">
        <f t="shared" ca="1" si="212"/>
        <v>40</v>
      </c>
      <c r="AA1253" s="400"/>
    </row>
    <row r="1254" spans="16:27">
      <c r="P1254" s="394">
        <f t="shared" ca="1" si="211"/>
        <v>270</v>
      </c>
      <c r="Q1254" s="394">
        <f t="shared" ca="1" si="212"/>
        <v>40</v>
      </c>
      <c r="AA1254" s="400"/>
    </row>
    <row r="1255" spans="16:27">
      <c r="P1255" s="394">
        <f t="shared" ca="1" si="211"/>
        <v>260</v>
      </c>
      <c r="Q1255" s="394">
        <f t="shared" ca="1" si="212"/>
        <v>40</v>
      </c>
      <c r="AA1255" s="400"/>
    </row>
    <row r="1256" spans="16:27">
      <c r="P1256" s="394">
        <f t="shared" ca="1" si="211"/>
        <v>270</v>
      </c>
      <c r="Q1256" s="394">
        <f t="shared" ca="1" si="212"/>
        <v>30</v>
      </c>
      <c r="AA1256" s="400"/>
    </row>
    <row r="1257" spans="16:27">
      <c r="P1257" s="394">
        <f t="shared" ca="1" si="211"/>
        <v>270</v>
      </c>
      <c r="Q1257" s="394">
        <f t="shared" ca="1" si="212"/>
        <v>30</v>
      </c>
      <c r="AA1257" s="400"/>
    </row>
    <row r="1258" spans="16:27">
      <c r="P1258" s="394">
        <f t="shared" ca="1" si="211"/>
        <v>250</v>
      </c>
      <c r="Q1258" s="394">
        <f t="shared" ca="1" si="212"/>
        <v>40</v>
      </c>
      <c r="AA1258" s="400"/>
    </row>
    <row r="1259" spans="16:27">
      <c r="P1259" s="394">
        <f t="shared" ca="1" si="211"/>
        <v>250</v>
      </c>
      <c r="Q1259" s="394">
        <f t="shared" ca="1" si="212"/>
        <v>40</v>
      </c>
      <c r="AA1259" s="400"/>
    </row>
    <row r="1260" spans="16:27">
      <c r="P1260" s="394">
        <f t="shared" ca="1" si="211"/>
        <v>260</v>
      </c>
      <c r="Q1260" s="394">
        <f t="shared" ca="1" si="212"/>
        <v>40</v>
      </c>
      <c r="AA1260" s="400"/>
    </row>
    <row r="1261" spans="16:27">
      <c r="P1261" s="394">
        <f t="shared" ca="1" si="211"/>
        <v>270</v>
      </c>
      <c r="Q1261" s="394">
        <f t="shared" ca="1" si="212"/>
        <v>30</v>
      </c>
      <c r="AA1261" s="400"/>
    </row>
    <row r="1262" spans="16:27">
      <c r="P1262" s="394">
        <f t="shared" ca="1" si="211"/>
        <v>260</v>
      </c>
      <c r="Q1262" s="394">
        <f t="shared" ca="1" si="212"/>
        <v>40</v>
      </c>
      <c r="AA1262" s="400"/>
    </row>
    <row r="1263" spans="16:27">
      <c r="P1263" s="394">
        <f t="shared" ca="1" si="211"/>
        <v>260</v>
      </c>
      <c r="Q1263" s="394">
        <f t="shared" ca="1" si="212"/>
        <v>30</v>
      </c>
      <c r="AA1263" s="400"/>
    </row>
    <row r="1264" spans="16:27">
      <c r="P1264" s="394">
        <f t="shared" ca="1" si="211"/>
        <v>250</v>
      </c>
      <c r="Q1264" s="394">
        <f t="shared" ca="1" si="212"/>
        <v>40</v>
      </c>
      <c r="AA1264" s="400"/>
    </row>
    <row r="1265" spans="16:27">
      <c r="P1265" s="394">
        <f t="shared" ca="1" si="211"/>
        <v>260</v>
      </c>
      <c r="Q1265" s="394">
        <f t="shared" ca="1" si="212"/>
        <v>30</v>
      </c>
      <c r="AA1265" s="400"/>
    </row>
    <row r="1266" spans="16:27">
      <c r="P1266" s="394">
        <f t="shared" ca="1" si="211"/>
        <v>270</v>
      </c>
      <c r="Q1266" s="394">
        <f t="shared" ca="1" si="212"/>
        <v>40</v>
      </c>
      <c r="AA1266" s="400"/>
    </row>
    <row r="1267" spans="16:27">
      <c r="P1267" s="394">
        <f t="shared" ca="1" si="211"/>
        <v>250</v>
      </c>
      <c r="Q1267" s="394">
        <f t="shared" ca="1" si="212"/>
        <v>30</v>
      </c>
      <c r="AA1267" s="400"/>
    </row>
    <row r="1268" spans="16:27">
      <c r="P1268" s="394">
        <f t="shared" ref="P1268:P1331" ca="1" si="213">ROUND((RAND()*(270-250)+250),-1)</f>
        <v>260</v>
      </c>
      <c r="Q1268" s="394">
        <f t="shared" ref="Q1268:Q1331" ca="1" si="214">ROUND((RAND()*(45-30)+30),-1)</f>
        <v>40</v>
      </c>
      <c r="AA1268" s="400"/>
    </row>
    <row r="1269" spans="16:27">
      <c r="P1269" s="394">
        <f t="shared" ca="1" si="213"/>
        <v>260</v>
      </c>
      <c r="Q1269" s="394">
        <f t="shared" ca="1" si="214"/>
        <v>40</v>
      </c>
      <c r="AA1269" s="400"/>
    </row>
    <row r="1270" spans="16:27">
      <c r="P1270" s="394">
        <f t="shared" ca="1" si="213"/>
        <v>260</v>
      </c>
      <c r="Q1270" s="394">
        <f t="shared" ca="1" si="214"/>
        <v>40</v>
      </c>
      <c r="AA1270" s="400"/>
    </row>
    <row r="1271" spans="16:27">
      <c r="P1271" s="394">
        <f t="shared" ca="1" si="213"/>
        <v>270</v>
      </c>
      <c r="Q1271" s="394">
        <f t="shared" ca="1" si="214"/>
        <v>30</v>
      </c>
      <c r="AA1271" s="400"/>
    </row>
    <row r="1272" spans="16:27">
      <c r="P1272" s="394">
        <f t="shared" ca="1" si="213"/>
        <v>250</v>
      </c>
      <c r="Q1272" s="394">
        <f t="shared" ca="1" si="214"/>
        <v>30</v>
      </c>
      <c r="AA1272" s="400"/>
    </row>
    <row r="1273" spans="16:27">
      <c r="P1273" s="394">
        <f t="shared" ca="1" si="213"/>
        <v>270</v>
      </c>
      <c r="Q1273" s="394">
        <f t="shared" ca="1" si="214"/>
        <v>30</v>
      </c>
      <c r="AA1273" s="400"/>
    </row>
    <row r="1274" spans="16:27">
      <c r="P1274" s="394">
        <f t="shared" ca="1" si="213"/>
        <v>250</v>
      </c>
      <c r="Q1274" s="394">
        <f t="shared" ca="1" si="214"/>
        <v>40</v>
      </c>
      <c r="AA1274" s="400"/>
    </row>
    <row r="1275" spans="16:27">
      <c r="P1275" s="394">
        <f t="shared" ca="1" si="213"/>
        <v>260</v>
      </c>
      <c r="Q1275" s="394">
        <f t="shared" ca="1" si="214"/>
        <v>40</v>
      </c>
      <c r="AA1275" s="400"/>
    </row>
    <row r="1276" spans="16:27">
      <c r="P1276" s="394">
        <f t="shared" ca="1" si="213"/>
        <v>260</v>
      </c>
      <c r="Q1276" s="394">
        <f t="shared" ca="1" si="214"/>
        <v>40</v>
      </c>
      <c r="AA1276" s="400"/>
    </row>
    <row r="1277" spans="16:27">
      <c r="P1277" s="394">
        <f t="shared" ca="1" si="213"/>
        <v>250</v>
      </c>
      <c r="Q1277" s="394">
        <f t="shared" ca="1" si="214"/>
        <v>40</v>
      </c>
      <c r="AA1277" s="400"/>
    </row>
    <row r="1278" spans="16:27">
      <c r="P1278" s="394">
        <f t="shared" ca="1" si="213"/>
        <v>260</v>
      </c>
      <c r="Q1278" s="394">
        <f t="shared" ca="1" si="214"/>
        <v>40</v>
      </c>
      <c r="AA1278" s="400"/>
    </row>
    <row r="1279" spans="16:27">
      <c r="P1279" s="394">
        <f t="shared" ca="1" si="213"/>
        <v>260</v>
      </c>
      <c r="Q1279" s="394">
        <f t="shared" ca="1" si="214"/>
        <v>40</v>
      </c>
      <c r="AA1279" s="400"/>
    </row>
    <row r="1280" spans="16:27">
      <c r="P1280" s="394">
        <f t="shared" ca="1" si="213"/>
        <v>260</v>
      </c>
      <c r="Q1280" s="394">
        <f t="shared" ca="1" si="214"/>
        <v>40</v>
      </c>
      <c r="AA1280" s="400"/>
    </row>
    <row r="1281" spans="16:27">
      <c r="P1281" s="394">
        <f t="shared" ca="1" si="213"/>
        <v>270</v>
      </c>
      <c r="Q1281" s="394">
        <f t="shared" ca="1" si="214"/>
        <v>40</v>
      </c>
      <c r="AA1281" s="400"/>
    </row>
    <row r="1282" spans="16:27">
      <c r="P1282" s="394">
        <f t="shared" ca="1" si="213"/>
        <v>260</v>
      </c>
      <c r="Q1282" s="394">
        <f t="shared" ca="1" si="214"/>
        <v>40</v>
      </c>
      <c r="AA1282" s="400"/>
    </row>
    <row r="1283" spans="16:27">
      <c r="P1283" s="394">
        <f t="shared" ca="1" si="213"/>
        <v>270</v>
      </c>
      <c r="Q1283" s="394">
        <f t="shared" ca="1" si="214"/>
        <v>30</v>
      </c>
      <c r="AA1283" s="400"/>
    </row>
    <row r="1284" spans="16:27">
      <c r="P1284" s="394">
        <f t="shared" ca="1" si="213"/>
        <v>270</v>
      </c>
      <c r="Q1284" s="394">
        <f t="shared" ca="1" si="214"/>
        <v>30</v>
      </c>
      <c r="AA1284" s="400"/>
    </row>
    <row r="1285" spans="16:27">
      <c r="P1285" s="394">
        <f t="shared" ca="1" si="213"/>
        <v>250</v>
      </c>
      <c r="Q1285" s="394">
        <f t="shared" ca="1" si="214"/>
        <v>40</v>
      </c>
      <c r="AA1285" s="400"/>
    </row>
    <row r="1286" spans="16:27">
      <c r="P1286" s="394">
        <f t="shared" ca="1" si="213"/>
        <v>260</v>
      </c>
      <c r="Q1286" s="394">
        <f t="shared" ca="1" si="214"/>
        <v>40</v>
      </c>
      <c r="AA1286" s="400"/>
    </row>
    <row r="1287" spans="16:27">
      <c r="P1287" s="394">
        <f t="shared" ca="1" si="213"/>
        <v>270</v>
      </c>
      <c r="Q1287" s="394">
        <f t="shared" ca="1" si="214"/>
        <v>40</v>
      </c>
      <c r="AA1287" s="400"/>
    </row>
    <row r="1288" spans="16:27">
      <c r="P1288" s="394">
        <f t="shared" ca="1" si="213"/>
        <v>270</v>
      </c>
      <c r="Q1288" s="394">
        <f t="shared" ca="1" si="214"/>
        <v>30</v>
      </c>
      <c r="AA1288" s="400"/>
    </row>
    <row r="1289" spans="16:27">
      <c r="P1289" s="394">
        <f t="shared" ca="1" si="213"/>
        <v>270</v>
      </c>
      <c r="Q1289" s="394">
        <f t="shared" ca="1" si="214"/>
        <v>40</v>
      </c>
      <c r="AA1289" s="400"/>
    </row>
    <row r="1290" spans="16:27">
      <c r="P1290" s="394">
        <f t="shared" ca="1" si="213"/>
        <v>270</v>
      </c>
      <c r="Q1290" s="394">
        <f t="shared" ca="1" si="214"/>
        <v>30</v>
      </c>
      <c r="AA1290" s="400"/>
    </row>
    <row r="1291" spans="16:27">
      <c r="P1291" s="394">
        <f t="shared" ca="1" si="213"/>
        <v>260</v>
      </c>
      <c r="Q1291" s="394">
        <f t="shared" ca="1" si="214"/>
        <v>40</v>
      </c>
      <c r="AA1291" s="400"/>
    </row>
    <row r="1292" spans="16:27">
      <c r="P1292" s="394">
        <f t="shared" ca="1" si="213"/>
        <v>270</v>
      </c>
      <c r="Q1292" s="394">
        <f t="shared" ca="1" si="214"/>
        <v>40</v>
      </c>
      <c r="AA1292" s="400"/>
    </row>
    <row r="1293" spans="16:27">
      <c r="P1293" s="394">
        <f t="shared" ca="1" si="213"/>
        <v>260</v>
      </c>
      <c r="Q1293" s="394">
        <f t="shared" ca="1" si="214"/>
        <v>40</v>
      </c>
      <c r="AA1293" s="400"/>
    </row>
    <row r="1294" spans="16:27">
      <c r="P1294" s="394">
        <f t="shared" ca="1" si="213"/>
        <v>250</v>
      </c>
      <c r="Q1294" s="394">
        <f t="shared" ca="1" si="214"/>
        <v>30</v>
      </c>
      <c r="AA1294" s="400"/>
    </row>
    <row r="1295" spans="16:27">
      <c r="P1295" s="394">
        <f t="shared" ca="1" si="213"/>
        <v>250</v>
      </c>
      <c r="Q1295" s="394">
        <f t="shared" ca="1" si="214"/>
        <v>30</v>
      </c>
      <c r="AA1295" s="400"/>
    </row>
    <row r="1296" spans="16:27">
      <c r="P1296" s="394">
        <f t="shared" ca="1" si="213"/>
        <v>260</v>
      </c>
      <c r="Q1296" s="394">
        <f t="shared" ca="1" si="214"/>
        <v>40</v>
      </c>
      <c r="AA1296" s="400"/>
    </row>
    <row r="1297" spans="16:27">
      <c r="P1297" s="394">
        <f t="shared" ca="1" si="213"/>
        <v>250</v>
      </c>
      <c r="Q1297" s="394">
        <f t="shared" ca="1" si="214"/>
        <v>40</v>
      </c>
      <c r="AA1297" s="400"/>
    </row>
    <row r="1298" spans="16:27">
      <c r="P1298" s="394">
        <f t="shared" ca="1" si="213"/>
        <v>270</v>
      </c>
      <c r="Q1298" s="394">
        <f t="shared" ca="1" si="214"/>
        <v>40</v>
      </c>
      <c r="AA1298" s="400"/>
    </row>
    <row r="1299" spans="16:27">
      <c r="P1299" s="394">
        <f t="shared" ca="1" si="213"/>
        <v>260</v>
      </c>
      <c r="Q1299" s="394">
        <f t="shared" ca="1" si="214"/>
        <v>30</v>
      </c>
      <c r="AA1299" s="400"/>
    </row>
    <row r="1300" spans="16:27">
      <c r="P1300" s="394">
        <f t="shared" ca="1" si="213"/>
        <v>270</v>
      </c>
      <c r="Q1300" s="394">
        <f t="shared" ca="1" si="214"/>
        <v>40</v>
      </c>
      <c r="AA1300" s="400"/>
    </row>
    <row r="1301" spans="16:27">
      <c r="P1301" s="394">
        <f t="shared" ca="1" si="213"/>
        <v>270</v>
      </c>
      <c r="Q1301" s="394">
        <f t="shared" ca="1" si="214"/>
        <v>40</v>
      </c>
      <c r="AA1301" s="400"/>
    </row>
    <row r="1302" spans="16:27">
      <c r="P1302" s="394">
        <f t="shared" ca="1" si="213"/>
        <v>250</v>
      </c>
      <c r="Q1302" s="394">
        <f t="shared" ca="1" si="214"/>
        <v>40</v>
      </c>
      <c r="AA1302" s="400"/>
    </row>
    <row r="1303" spans="16:27">
      <c r="P1303" s="394">
        <f t="shared" ca="1" si="213"/>
        <v>250</v>
      </c>
      <c r="Q1303" s="394">
        <f t="shared" ca="1" si="214"/>
        <v>30</v>
      </c>
      <c r="AA1303" s="400"/>
    </row>
    <row r="1304" spans="16:27">
      <c r="P1304" s="394">
        <f t="shared" ca="1" si="213"/>
        <v>270</v>
      </c>
      <c r="Q1304" s="394">
        <f t="shared" ca="1" si="214"/>
        <v>30</v>
      </c>
      <c r="AA1304" s="400"/>
    </row>
    <row r="1305" spans="16:27">
      <c r="P1305" s="394">
        <f t="shared" ca="1" si="213"/>
        <v>260</v>
      </c>
      <c r="Q1305" s="394">
        <f t="shared" ca="1" si="214"/>
        <v>40</v>
      </c>
      <c r="AA1305" s="400"/>
    </row>
    <row r="1306" spans="16:27">
      <c r="P1306" s="394">
        <f t="shared" ca="1" si="213"/>
        <v>260</v>
      </c>
      <c r="Q1306" s="394">
        <f t="shared" ca="1" si="214"/>
        <v>40</v>
      </c>
      <c r="AA1306" s="400"/>
    </row>
    <row r="1307" spans="16:27">
      <c r="P1307" s="394">
        <f t="shared" ca="1" si="213"/>
        <v>260</v>
      </c>
      <c r="Q1307" s="394">
        <f t="shared" ca="1" si="214"/>
        <v>30</v>
      </c>
      <c r="AA1307" s="400"/>
    </row>
    <row r="1308" spans="16:27">
      <c r="P1308" s="394">
        <f t="shared" ca="1" si="213"/>
        <v>260</v>
      </c>
      <c r="Q1308" s="394">
        <f t="shared" ca="1" si="214"/>
        <v>40</v>
      </c>
      <c r="AA1308" s="400"/>
    </row>
    <row r="1309" spans="16:27">
      <c r="P1309" s="394">
        <f t="shared" ca="1" si="213"/>
        <v>260</v>
      </c>
      <c r="Q1309" s="394">
        <f t="shared" ca="1" si="214"/>
        <v>40</v>
      </c>
      <c r="AA1309" s="400"/>
    </row>
    <row r="1310" spans="16:27">
      <c r="P1310" s="394">
        <f t="shared" ca="1" si="213"/>
        <v>250</v>
      </c>
      <c r="Q1310" s="394">
        <f t="shared" ca="1" si="214"/>
        <v>30</v>
      </c>
      <c r="AA1310" s="400"/>
    </row>
    <row r="1311" spans="16:27">
      <c r="P1311" s="394">
        <f t="shared" ca="1" si="213"/>
        <v>250</v>
      </c>
      <c r="Q1311" s="394">
        <f t="shared" ca="1" si="214"/>
        <v>40</v>
      </c>
      <c r="AA1311" s="400"/>
    </row>
    <row r="1312" spans="16:27">
      <c r="P1312" s="394">
        <f t="shared" ca="1" si="213"/>
        <v>260</v>
      </c>
      <c r="Q1312" s="394">
        <f t="shared" ca="1" si="214"/>
        <v>40</v>
      </c>
      <c r="AA1312" s="400"/>
    </row>
    <row r="1313" spans="16:27">
      <c r="P1313" s="394">
        <f t="shared" ca="1" si="213"/>
        <v>260</v>
      </c>
      <c r="Q1313" s="394">
        <f t="shared" ca="1" si="214"/>
        <v>40</v>
      </c>
      <c r="AA1313" s="400"/>
    </row>
    <row r="1314" spans="16:27">
      <c r="P1314" s="394">
        <f t="shared" ca="1" si="213"/>
        <v>270</v>
      </c>
      <c r="Q1314" s="394">
        <f t="shared" ca="1" si="214"/>
        <v>40</v>
      </c>
      <c r="AA1314" s="400"/>
    </row>
    <row r="1315" spans="16:27">
      <c r="P1315" s="394">
        <f t="shared" ca="1" si="213"/>
        <v>260</v>
      </c>
      <c r="Q1315" s="394">
        <f t="shared" ca="1" si="214"/>
        <v>40</v>
      </c>
      <c r="AA1315" s="400"/>
    </row>
    <row r="1316" spans="16:27">
      <c r="P1316" s="394">
        <f t="shared" ca="1" si="213"/>
        <v>260</v>
      </c>
      <c r="Q1316" s="394">
        <f t="shared" ca="1" si="214"/>
        <v>40</v>
      </c>
      <c r="AA1316" s="400"/>
    </row>
    <row r="1317" spans="16:27">
      <c r="P1317" s="394">
        <f t="shared" ca="1" si="213"/>
        <v>270</v>
      </c>
      <c r="Q1317" s="394">
        <f t="shared" ca="1" si="214"/>
        <v>30</v>
      </c>
      <c r="AA1317" s="400"/>
    </row>
    <row r="1318" spans="16:27">
      <c r="P1318" s="394">
        <f t="shared" ca="1" si="213"/>
        <v>270</v>
      </c>
      <c r="Q1318" s="394">
        <f t="shared" ca="1" si="214"/>
        <v>40</v>
      </c>
      <c r="AA1318" s="400"/>
    </row>
    <row r="1319" spans="16:27">
      <c r="P1319" s="394">
        <f t="shared" ca="1" si="213"/>
        <v>260</v>
      </c>
      <c r="Q1319" s="394">
        <f t="shared" ca="1" si="214"/>
        <v>40</v>
      </c>
      <c r="AA1319" s="400"/>
    </row>
    <row r="1320" spans="16:27">
      <c r="P1320" s="394">
        <f t="shared" ca="1" si="213"/>
        <v>260</v>
      </c>
      <c r="Q1320" s="394">
        <f t="shared" ca="1" si="214"/>
        <v>30</v>
      </c>
      <c r="AA1320" s="400"/>
    </row>
    <row r="1321" spans="16:27">
      <c r="P1321" s="394">
        <f t="shared" ca="1" si="213"/>
        <v>260</v>
      </c>
      <c r="Q1321" s="394">
        <f t="shared" ca="1" si="214"/>
        <v>40</v>
      </c>
      <c r="AA1321" s="400"/>
    </row>
    <row r="1322" spans="16:27">
      <c r="P1322" s="394">
        <f t="shared" ca="1" si="213"/>
        <v>260</v>
      </c>
      <c r="Q1322" s="394">
        <f t="shared" ca="1" si="214"/>
        <v>40</v>
      </c>
      <c r="AA1322" s="400"/>
    </row>
    <row r="1323" spans="16:27">
      <c r="P1323" s="394">
        <f t="shared" ca="1" si="213"/>
        <v>260</v>
      </c>
      <c r="Q1323" s="394">
        <f t="shared" ca="1" si="214"/>
        <v>40</v>
      </c>
      <c r="AA1323" s="400"/>
    </row>
    <row r="1324" spans="16:27">
      <c r="P1324" s="394">
        <f t="shared" ca="1" si="213"/>
        <v>260</v>
      </c>
      <c r="Q1324" s="394">
        <f t="shared" ca="1" si="214"/>
        <v>30</v>
      </c>
      <c r="AA1324" s="400"/>
    </row>
    <row r="1325" spans="16:27">
      <c r="P1325" s="394">
        <f t="shared" ca="1" si="213"/>
        <v>260</v>
      </c>
      <c r="Q1325" s="394">
        <f t="shared" ca="1" si="214"/>
        <v>30</v>
      </c>
      <c r="AA1325" s="400"/>
    </row>
    <row r="1326" spans="16:27">
      <c r="P1326" s="394">
        <f t="shared" ca="1" si="213"/>
        <v>250</v>
      </c>
      <c r="Q1326" s="394">
        <f t="shared" ca="1" si="214"/>
        <v>30</v>
      </c>
      <c r="AA1326" s="400"/>
    </row>
    <row r="1327" spans="16:27">
      <c r="P1327" s="394">
        <f t="shared" ca="1" si="213"/>
        <v>260</v>
      </c>
      <c r="Q1327" s="394">
        <f t="shared" ca="1" si="214"/>
        <v>40</v>
      </c>
      <c r="AA1327" s="400"/>
    </row>
    <row r="1328" spans="16:27">
      <c r="P1328" s="394">
        <f t="shared" ca="1" si="213"/>
        <v>260</v>
      </c>
      <c r="Q1328" s="394">
        <f t="shared" ca="1" si="214"/>
        <v>40</v>
      </c>
      <c r="AA1328" s="400"/>
    </row>
    <row r="1329" spans="1:29">
      <c r="P1329" s="394">
        <f t="shared" ca="1" si="213"/>
        <v>260</v>
      </c>
      <c r="Q1329" s="394">
        <f t="shared" ca="1" si="214"/>
        <v>30</v>
      </c>
      <c r="AA1329" s="400"/>
    </row>
    <row r="1330" spans="1:29">
      <c r="P1330" s="394">
        <f t="shared" ca="1" si="213"/>
        <v>250</v>
      </c>
      <c r="Q1330" s="394">
        <f t="shared" ca="1" si="214"/>
        <v>40</v>
      </c>
      <c r="AA1330" s="400"/>
    </row>
    <row r="1331" spans="1:29">
      <c r="P1331" s="394">
        <f t="shared" ca="1" si="213"/>
        <v>260</v>
      </c>
      <c r="Q1331" s="394">
        <f t="shared" ca="1" si="214"/>
        <v>30</v>
      </c>
      <c r="AA1331" s="400"/>
    </row>
    <row r="1332" spans="1:29">
      <c r="P1332" s="394">
        <f t="shared" ref="P1332:P1339" ca="1" si="215">ROUND((RAND()*(270-250)+250),-1)</f>
        <v>260</v>
      </c>
      <c r="Q1332" s="394">
        <f t="shared" ref="Q1332:Q1338" ca="1" si="216">ROUND((RAND()*(45-30)+30),-1)</f>
        <v>40</v>
      </c>
      <c r="AA1332" s="400"/>
    </row>
    <row r="1333" spans="1:29">
      <c r="P1333" s="394">
        <f t="shared" ca="1" si="215"/>
        <v>250</v>
      </c>
      <c r="Q1333" s="394">
        <f t="shared" ca="1" si="216"/>
        <v>40</v>
      </c>
      <c r="AA1333" s="400"/>
    </row>
    <row r="1334" spans="1:29">
      <c r="P1334" s="394">
        <f t="shared" ca="1" si="215"/>
        <v>260</v>
      </c>
      <c r="Q1334" s="394">
        <f t="shared" ca="1" si="216"/>
        <v>40</v>
      </c>
    </row>
    <row r="1335" spans="1:29" s="489" customFormat="1">
      <c r="A1335" s="395"/>
      <c r="B1335" s="395"/>
      <c r="C1335" s="394"/>
      <c r="D1335" s="398"/>
      <c r="E1335" s="398"/>
      <c r="F1335" s="395"/>
      <c r="G1335" s="395"/>
      <c r="H1335" s="395"/>
      <c r="I1335" s="395"/>
      <c r="J1335" s="395"/>
      <c r="K1335" s="395"/>
      <c r="L1335" s="395"/>
      <c r="M1335" s="395"/>
      <c r="N1335" s="395"/>
      <c r="O1335" s="395"/>
      <c r="P1335" s="394">
        <f t="shared" ca="1" si="215"/>
        <v>270</v>
      </c>
      <c r="Q1335" s="394">
        <f t="shared" ca="1" si="216"/>
        <v>30</v>
      </c>
      <c r="S1335" s="394"/>
      <c r="T1335" s="395"/>
      <c r="U1335" s="395"/>
      <c r="V1335" s="395"/>
      <c r="W1335" s="395"/>
      <c r="X1335" s="395"/>
      <c r="Y1335" s="395"/>
      <c r="Z1335" s="395"/>
      <c r="AA1335" s="395"/>
      <c r="AB1335" s="395"/>
      <c r="AC1335" s="395"/>
    </row>
    <row r="1336" spans="1:29" s="489" customFormat="1">
      <c r="A1336" s="395"/>
      <c r="B1336" s="395"/>
      <c r="C1336" s="394"/>
      <c r="D1336" s="398"/>
      <c r="E1336" s="398"/>
      <c r="F1336" s="395"/>
      <c r="G1336" s="395"/>
      <c r="H1336" s="395"/>
      <c r="I1336" s="395"/>
      <c r="J1336" s="395"/>
      <c r="K1336" s="395"/>
      <c r="L1336" s="395"/>
      <c r="M1336" s="395"/>
      <c r="N1336" s="395"/>
      <c r="O1336" s="395"/>
      <c r="P1336" s="394">
        <f t="shared" ca="1" si="215"/>
        <v>250</v>
      </c>
      <c r="Q1336" s="394">
        <f t="shared" ca="1" si="216"/>
        <v>40</v>
      </c>
      <c r="S1336" s="394"/>
      <c r="T1336" s="395"/>
      <c r="U1336" s="395"/>
      <c r="V1336" s="395"/>
      <c r="W1336" s="395"/>
      <c r="X1336" s="395"/>
      <c r="Y1336" s="395"/>
      <c r="Z1336" s="395"/>
      <c r="AA1336" s="395"/>
      <c r="AB1336" s="395"/>
      <c r="AC1336" s="395"/>
    </row>
    <row r="1337" spans="1:29" s="489" customFormat="1">
      <c r="A1337" s="395"/>
      <c r="B1337" s="395"/>
      <c r="C1337" s="394"/>
      <c r="D1337" s="398"/>
      <c r="E1337" s="398"/>
      <c r="F1337" s="395"/>
      <c r="G1337" s="395"/>
      <c r="H1337" s="395"/>
      <c r="I1337" s="395"/>
      <c r="J1337" s="395"/>
      <c r="K1337" s="395"/>
      <c r="L1337" s="395"/>
      <c r="M1337" s="395"/>
      <c r="N1337" s="395"/>
      <c r="O1337" s="395"/>
      <c r="P1337" s="394">
        <f t="shared" ca="1" si="215"/>
        <v>250</v>
      </c>
      <c r="Q1337" s="394">
        <f t="shared" ca="1" si="216"/>
        <v>40</v>
      </c>
      <c r="S1337" s="394"/>
      <c r="T1337" s="395"/>
      <c r="U1337" s="395"/>
      <c r="V1337" s="395"/>
      <c r="W1337" s="395"/>
      <c r="X1337" s="395"/>
      <c r="Y1337" s="395"/>
      <c r="Z1337" s="395"/>
      <c r="AA1337" s="395"/>
      <c r="AB1337" s="395"/>
      <c r="AC1337" s="395"/>
    </row>
    <row r="1338" spans="1:29" s="489" customFormat="1">
      <c r="A1338" s="395"/>
      <c r="B1338" s="395"/>
      <c r="C1338" s="394"/>
      <c r="D1338" s="398"/>
      <c r="E1338" s="398"/>
      <c r="F1338" s="395"/>
      <c r="G1338" s="395"/>
      <c r="H1338" s="395"/>
      <c r="I1338" s="395"/>
      <c r="J1338" s="395"/>
      <c r="K1338" s="395"/>
      <c r="L1338" s="395"/>
      <c r="M1338" s="395"/>
      <c r="N1338" s="395"/>
      <c r="O1338" s="395"/>
      <c r="P1338" s="394">
        <f t="shared" ca="1" si="215"/>
        <v>250</v>
      </c>
      <c r="Q1338" s="394">
        <f t="shared" ca="1" si="216"/>
        <v>30</v>
      </c>
      <c r="S1338" s="394"/>
      <c r="T1338" s="395"/>
      <c r="U1338" s="395"/>
      <c r="V1338" s="395"/>
      <c r="W1338" s="395"/>
      <c r="X1338" s="395"/>
      <c r="Y1338" s="395"/>
      <c r="Z1338" s="395"/>
      <c r="AA1338" s="395"/>
      <c r="AB1338" s="395"/>
      <c r="AC1338" s="395"/>
    </row>
    <row r="1339" spans="1:29" s="489" customFormat="1">
      <c r="A1339" s="395"/>
      <c r="B1339" s="395"/>
      <c r="C1339" s="394"/>
      <c r="D1339" s="398"/>
      <c r="E1339" s="398"/>
      <c r="F1339" s="395"/>
      <c r="G1339" s="395"/>
      <c r="H1339" s="395"/>
      <c r="I1339" s="395"/>
      <c r="J1339" s="395"/>
      <c r="K1339" s="395"/>
      <c r="L1339" s="395"/>
      <c r="M1339" s="395"/>
      <c r="N1339" s="395"/>
      <c r="O1339" s="395"/>
      <c r="P1339" s="394">
        <f t="shared" ca="1" si="215"/>
        <v>260</v>
      </c>
      <c r="Q1339" s="394"/>
      <c r="S1339" s="394"/>
      <c r="T1339" s="395"/>
      <c r="U1339" s="395"/>
      <c r="V1339" s="395"/>
      <c r="W1339" s="395"/>
      <c r="X1339" s="395"/>
      <c r="Y1339" s="395"/>
      <c r="Z1339" s="395"/>
      <c r="AA1339" s="395"/>
      <c r="AB1339" s="395"/>
      <c r="AC1339" s="395"/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93"/>
    <mergeCell ref="A794:C794"/>
    <mergeCell ref="F794:G794"/>
    <mergeCell ref="I796:O797"/>
    <mergeCell ref="A798:H798"/>
    <mergeCell ref="I798:O798"/>
    <mergeCell ref="A799:H807"/>
    <mergeCell ref="I799:O807"/>
    <mergeCell ref="A796:H797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7FDE9-B0C0-49DD-897A-C2B9FA1EE4DD}">
  <sheetPr codeName="Sheet16">
    <tabColor rgb="FF00B0F0"/>
  </sheetPr>
  <dimension ref="A1:AC1317"/>
  <sheetViews>
    <sheetView view="pageBreakPreview" topLeftCell="A761" zoomScaleSheetLayoutView="100" workbookViewId="0">
      <selection activeCell="N772" sqref="N772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C26-R6</v>
      </c>
      <c r="D17" s="405">
        <v>0.29249999999999998</v>
      </c>
      <c r="E17" s="405">
        <v>0.29265046296296299</v>
      </c>
      <c r="F17" s="406">
        <v>1.56</v>
      </c>
      <c r="G17" s="468">
        <v>10.5</v>
      </c>
      <c r="H17" s="407">
        <v>1.2</v>
      </c>
      <c r="I17" s="407">
        <f>F17+G17</f>
        <v>12.06</v>
      </c>
      <c r="J17" s="407">
        <f>I17+R17</f>
        <v>12.169999999403954</v>
      </c>
      <c r="K17" s="408">
        <f>J17-I17</f>
        <v>0.10999999940395355</v>
      </c>
      <c r="L17" s="409">
        <v>0.5</v>
      </c>
      <c r="M17" s="410">
        <f>I17+L17</f>
        <v>12.56</v>
      </c>
      <c r="N17" s="410">
        <f>J17+L17</f>
        <v>12.669999999403954</v>
      </c>
      <c r="O17" s="411"/>
      <c r="P17" s="484">
        <f>D17</f>
        <v>0.29249999999999998</v>
      </c>
      <c r="Q17" s="484">
        <f ca="1">P17+TIME(0,0,RANDBETWEEN(12,15))</f>
        <v>0.29266203703703703</v>
      </c>
      <c r="R17" s="486">
        <v>0.10999999940395355</v>
      </c>
      <c r="S17" s="486"/>
      <c r="T17">
        <v>1</v>
      </c>
      <c r="U17" s="469" t="str">
        <f>W17&amp;V17&amp;"-"&amp;X17&amp;Y17</f>
        <v>C26-R6</v>
      </c>
      <c r="V17">
        <v>26</v>
      </c>
      <c r="W17" s="470" t="s">
        <v>493</v>
      </c>
      <c r="X17" s="470" t="s">
        <v>494</v>
      </c>
      <c r="Y17">
        <v>6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C26-R4</v>
      </c>
      <c r="D18" s="405">
        <v>0.29278935185185184</v>
      </c>
      <c r="E18" s="405">
        <v>0.29295138888888889</v>
      </c>
      <c r="F18" s="406">
        <f>F17</f>
        <v>1.56</v>
      </c>
      <c r="G18" s="468">
        <f>G17</f>
        <v>10.5</v>
      </c>
      <c r="H18" s="407">
        <f>H17</f>
        <v>1.2</v>
      </c>
      <c r="I18" s="407">
        <f>F18+G18</f>
        <v>12.06</v>
      </c>
      <c r="J18" s="407">
        <f t="shared" ref="J18:J81" si="1">I18+R18</f>
        <v>12.160000001490117</v>
      </c>
      <c r="K18" s="408">
        <f>J18-I18</f>
        <v>0.10000000149011612</v>
      </c>
      <c r="L18" s="409">
        <f>L17</f>
        <v>0.5</v>
      </c>
      <c r="M18" s="410">
        <f>I18+L18</f>
        <v>12.56</v>
      </c>
      <c r="N18" s="410">
        <f>J18+L18</f>
        <v>12.660000001490117</v>
      </c>
      <c r="O18" s="411"/>
      <c r="P18" s="485">
        <f ca="1">Q17+TIME(0,0,RANDBETWEEN(20,25))</f>
        <v>0.29292824074074075</v>
      </c>
      <c r="Q18" s="484">
        <f ca="1">P18+TIME(0,0,RANDBETWEEN(12,15))</f>
        <v>0.2930902777777778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C26-R4</v>
      </c>
      <c r="V18">
        <v>26</v>
      </c>
      <c r="W18" s="470" t="s">
        <v>493</v>
      </c>
      <c r="X18" s="470" t="s">
        <v>494</v>
      </c>
      <c r="Y18">
        <v>4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C26-R2</v>
      </c>
      <c r="D19" s="405">
        <v>0.29305555555555557</v>
      </c>
      <c r="E19" s="405">
        <v>0.29322916666666665</v>
      </c>
      <c r="F19" s="406">
        <f t="shared" ref="F19:H34" si="5">F18</f>
        <v>1.56</v>
      </c>
      <c r="G19" s="468">
        <f t="shared" si="5"/>
        <v>10.5</v>
      </c>
      <c r="H19" s="407">
        <f t="shared" si="5"/>
        <v>1.2</v>
      </c>
      <c r="I19" s="407">
        <f t="shared" ref="I19:I82" si="6">F19+G19</f>
        <v>12.06</v>
      </c>
      <c r="J19" s="407">
        <f t="shared" si="1"/>
        <v>12.169999999403954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12.56</v>
      </c>
      <c r="N19" s="410">
        <f t="shared" ref="N19:N82" si="10">J19+L19</f>
        <v>12.669999999403954</v>
      </c>
      <c r="O19" s="411"/>
      <c r="P19" s="485">
        <f t="shared" ref="P19:P82" ca="1" si="11">Q18+TIME(0,0,RANDBETWEEN(20,25))</f>
        <v>0.29337962962962966</v>
      </c>
      <c r="Q19" s="484">
        <f t="shared" ref="Q19:Q82" ca="1" si="12">P19+TIME(0,0,RANDBETWEEN(12,15))</f>
        <v>0.29351851851851857</v>
      </c>
      <c r="R19" s="486">
        <v>0.10999999940395355</v>
      </c>
      <c r="S19" s="486"/>
      <c r="T19">
        <v>1</v>
      </c>
      <c r="U19" s="469" t="str">
        <f t="shared" si="2"/>
        <v>C26-R2</v>
      </c>
      <c r="V19">
        <v>26</v>
      </c>
      <c r="W19" s="470" t="s">
        <v>493</v>
      </c>
      <c r="X19" s="470" t="s">
        <v>494</v>
      </c>
      <c r="Y19">
        <v>2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C27-R1</v>
      </c>
      <c r="D20" s="405">
        <v>0.2933101851851852</v>
      </c>
      <c r="E20" s="405">
        <v>0.29347222222222225</v>
      </c>
      <c r="F20" s="406">
        <f t="shared" si="5"/>
        <v>1.56</v>
      </c>
      <c r="G20" s="468">
        <f t="shared" si="5"/>
        <v>10.5</v>
      </c>
      <c r="H20" s="407">
        <f t="shared" si="5"/>
        <v>1.2</v>
      </c>
      <c r="I20" s="407">
        <f t="shared" si="6"/>
        <v>12.06</v>
      </c>
      <c r="J20" s="407">
        <f t="shared" si="1"/>
        <v>12.089999999329448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12.56</v>
      </c>
      <c r="N20" s="410">
        <f t="shared" si="10"/>
        <v>12.589999999329448</v>
      </c>
      <c r="O20" s="411"/>
      <c r="P20" s="485">
        <f t="shared" ca="1" si="11"/>
        <v>0.29378472222222229</v>
      </c>
      <c r="Q20" s="484">
        <f t="shared" ca="1" si="12"/>
        <v>0.29395833333333343</v>
      </c>
      <c r="R20" s="486">
        <v>2.9999999329447746E-2</v>
      </c>
      <c r="S20" s="486"/>
      <c r="T20">
        <v>1</v>
      </c>
      <c r="U20" s="469" t="str">
        <f t="shared" si="2"/>
        <v>C27-R1</v>
      </c>
      <c r="V20">
        <v>27</v>
      </c>
      <c r="W20" s="470" t="s">
        <v>493</v>
      </c>
      <c r="X20" s="470" t="s">
        <v>494</v>
      </c>
      <c r="Y20">
        <v>1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C27-R3</v>
      </c>
      <c r="D21" s="405">
        <v>0.29359953703703706</v>
      </c>
      <c r="E21" s="405">
        <v>0.29376157407407405</v>
      </c>
      <c r="F21" s="406">
        <f t="shared" si="5"/>
        <v>1.56</v>
      </c>
      <c r="G21" s="468">
        <f t="shared" si="5"/>
        <v>10.5</v>
      </c>
      <c r="H21" s="407">
        <f t="shared" si="5"/>
        <v>1.2</v>
      </c>
      <c r="I21" s="407">
        <f t="shared" si="6"/>
        <v>12.06</v>
      </c>
      <c r="J21" s="407">
        <f t="shared" si="1"/>
        <v>12.130000000298024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12.56</v>
      </c>
      <c r="N21" s="410">
        <f t="shared" si="10"/>
        <v>12.630000000298024</v>
      </c>
      <c r="O21" s="411"/>
      <c r="P21" s="485">
        <f t="shared" ca="1" si="11"/>
        <v>0.29418981481481493</v>
      </c>
      <c r="Q21" s="484">
        <f t="shared" ca="1" si="12"/>
        <v>0.29434027777777788</v>
      </c>
      <c r="R21" s="486">
        <v>7.0000000298023224E-2</v>
      </c>
      <c r="S21" s="486"/>
      <c r="T21">
        <v>1</v>
      </c>
      <c r="U21" s="469" t="str">
        <f t="shared" si="2"/>
        <v>C27-R3</v>
      </c>
      <c r="V21">
        <v>27</v>
      </c>
      <c r="W21" s="470" t="s">
        <v>493</v>
      </c>
      <c r="X21" s="470" t="s">
        <v>494</v>
      </c>
      <c r="Y21">
        <v>3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C27-R5</v>
      </c>
      <c r="D22" s="405">
        <v>0.29386574074074073</v>
      </c>
      <c r="E22" s="405">
        <v>0.29402777777777778</v>
      </c>
      <c r="F22" s="406">
        <f t="shared" si="5"/>
        <v>1.56</v>
      </c>
      <c r="G22" s="468">
        <f t="shared" si="5"/>
        <v>10.5</v>
      </c>
      <c r="H22" s="407">
        <f t="shared" si="5"/>
        <v>1.2</v>
      </c>
      <c r="I22" s="407">
        <f t="shared" si="6"/>
        <v>12.06</v>
      </c>
      <c r="J22" s="407">
        <f t="shared" si="1"/>
        <v>12.069999999776483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12.56</v>
      </c>
      <c r="N22" s="410">
        <f t="shared" si="10"/>
        <v>12.569999999776483</v>
      </c>
      <c r="O22" s="411"/>
      <c r="P22" s="485">
        <f t="shared" ca="1" si="11"/>
        <v>0.29457175925925938</v>
      </c>
      <c r="Q22" s="484">
        <f t="shared" ca="1" si="12"/>
        <v>0.29472222222222233</v>
      </c>
      <c r="R22" s="486">
        <v>9.9999997764825821E-3</v>
      </c>
      <c r="S22" s="486"/>
      <c r="T22">
        <v>1</v>
      </c>
      <c r="U22" s="469" t="str">
        <f t="shared" si="2"/>
        <v>C27-R5</v>
      </c>
      <c r="V22">
        <v>27</v>
      </c>
      <c r="W22" s="470" t="s">
        <v>493</v>
      </c>
      <c r="X22" s="470" t="s">
        <v>494</v>
      </c>
      <c r="Y22">
        <v>5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C27-R7</v>
      </c>
      <c r="D23" s="412">
        <v>0.29410879629629627</v>
      </c>
      <c r="E23" s="412">
        <v>0.29428240740740741</v>
      </c>
      <c r="F23" s="406">
        <f t="shared" si="5"/>
        <v>1.56</v>
      </c>
      <c r="G23" s="468">
        <f t="shared" si="5"/>
        <v>10.5</v>
      </c>
      <c r="H23" s="407">
        <f t="shared" si="5"/>
        <v>1.2</v>
      </c>
      <c r="I23" s="407">
        <f t="shared" si="6"/>
        <v>12.06</v>
      </c>
      <c r="J23" s="407">
        <f t="shared" si="1"/>
        <v>12.179999997317791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12.56</v>
      </c>
      <c r="N23" s="410">
        <f t="shared" si="10"/>
        <v>12.679999997317791</v>
      </c>
      <c r="O23" s="411"/>
      <c r="P23" s="485">
        <f t="shared" ca="1" si="11"/>
        <v>0.29495370370370383</v>
      </c>
      <c r="Q23" s="484">
        <f t="shared" ca="1" si="12"/>
        <v>0.29509259259259274</v>
      </c>
      <c r="R23" s="486">
        <v>0.11999999731779099</v>
      </c>
      <c r="S23" s="486"/>
      <c r="T23">
        <v>1</v>
      </c>
      <c r="U23" s="469" t="str">
        <f t="shared" si="2"/>
        <v>C27-R7</v>
      </c>
      <c r="V23">
        <v>27</v>
      </c>
      <c r="W23" s="470" t="s">
        <v>493</v>
      </c>
      <c r="X23" s="470" t="s">
        <v>494</v>
      </c>
      <c r="Y23">
        <v>7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C27-R9</v>
      </c>
      <c r="D24" s="412">
        <v>0.2943634259259259</v>
      </c>
      <c r="E24" s="412">
        <v>0.29451388888888891</v>
      </c>
      <c r="F24" s="406">
        <f t="shared" si="5"/>
        <v>1.56</v>
      </c>
      <c r="G24" s="468">
        <f t="shared" si="5"/>
        <v>10.5</v>
      </c>
      <c r="H24" s="407">
        <f t="shared" si="5"/>
        <v>1.2</v>
      </c>
      <c r="I24" s="407">
        <f t="shared" si="6"/>
        <v>12.06</v>
      </c>
      <c r="J24" s="407">
        <f t="shared" si="1"/>
        <v>12.150000003576279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12.56</v>
      </c>
      <c r="N24" s="410">
        <f t="shared" si="10"/>
        <v>12.650000003576279</v>
      </c>
      <c r="O24" s="411"/>
      <c r="P24" s="485">
        <f t="shared" ca="1" si="11"/>
        <v>0.29534722222222237</v>
      </c>
      <c r="Q24" s="484">
        <f t="shared" ca="1" si="12"/>
        <v>0.29552083333333351</v>
      </c>
      <c r="R24" s="486">
        <v>9.0000003576278687E-2</v>
      </c>
      <c r="S24" s="486"/>
      <c r="T24">
        <v>1</v>
      </c>
      <c r="U24" s="469" t="str">
        <f t="shared" si="2"/>
        <v>C27-R9</v>
      </c>
      <c r="V24">
        <v>27</v>
      </c>
      <c r="W24" s="470" t="s">
        <v>493</v>
      </c>
      <c r="X24" s="470" t="s">
        <v>494</v>
      </c>
      <c r="Y24">
        <v>9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C27-R11</v>
      </c>
      <c r="D25" s="412">
        <v>0.29465277777777776</v>
      </c>
      <c r="E25" s="412">
        <v>0.29481481481481481</v>
      </c>
      <c r="F25" s="406">
        <f t="shared" si="5"/>
        <v>1.56</v>
      </c>
      <c r="G25" s="468">
        <f t="shared" si="5"/>
        <v>10.5</v>
      </c>
      <c r="H25" s="407">
        <f t="shared" si="5"/>
        <v>1.2</v>
      </c>
      <c r="I25" s="407">
        <f t="shared" si="6"/>
        <v>12.06</v>
      </c>
      <c r="J25" s="407">
        <f t="shared" si="1"/>
        <v>12.179999997317791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12.56</v>
      </c>
      <c r="N25" s="410">
        <f t="shared" si="10"/>
        <v>12.679999997317791</v>
      </c>
      <c r="O25" s="411"/>
      <c r="P25" s="485">
        <f t="shared" ca="1" si="11"/>
        <v>0.29577546296296314</v>
      </c>
      <c r="Q25" s="484">
        <f t="shared" ca="1" si="12"/>
        <v>0.29592592592592609</v>
      </c>
      <c r="R25" s="486">
        <v>0.11999999731779099</v>
      </c>
      <c r="S25" s="486"/>
      <c r="T25">
        <v>1</v>
      </c>
      <c r="U25" s="469" t="str">
        <f t="shared" si="2"/>
        <v>C27-R11</v>
      </c>
      <c r="V25">
        <v>27</v>
      </c>
      <c r="W25" s="470" t="s">
        <v>493</v>
      </c>
      <c r="X25" s="470" t="s">
        <v>494</v>
      </c>
      <c r="Y25">
        <v>11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C27-R13</v>
      </c>
      <c r="D26" s="412">
        <v>0.2949074074074074</v>
      </c>
      <c r="E26" s="412">
        <v>0.29505787037037035</v>
      </c>
      <c r="F26" s="406">
        <f t="shared" si="5"/>
        <v>1.56</v>
      </c>
      <c r="G26" s="468">
        <f t="shared" si="5"/>
        <v>10.5</v>
      </c>
      <c r="H26" s="407">
        <f t="shared" si="5"/>
        <v>1.2</v>
      </c>
      <c r="I26" s="407">
        <f t="shared" si="6"/>
        <v>12.06</v>
      </c>
      <c r="J26" s="407">
        <f t="shared" si="1"/>
        <v>12.069999999776483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12.56</v>
      </c>
      <c r="N26" s="410">
        <f t="shared" si="10"/>
        <v>12.569999999776483</v>
      </c>
      <c r="O26" s="411"/>
      <c r="P26" s="485">
        <f t="shared" ca="1" si="11"/>
        <v>0.29616898148148163</v>
      </c>
      <c r="Q26" s="484">
        <f t="shared" ca="1" si="12"/>
        <v>0.29630787037037054</v>
      </c>
      <c r="R26" s="486">
        <v>9.9999997764825821E-3</v>
      </c>
      <c r="S26" s="486"/>
      <c r="T26">
        <v>1</v>
      </c>
      <c r="U26" s="469" t="str">
        <f t="shared" si="2"/>
        <v>C27-R13</v>
      </c>
      <c r="V26">
        <v>27</v>
      </c>
      <c r="W26" s="470" t="s">
        <v>493</v>
      </c>
      <c r="X26" s="470" t="s">
        <v>494</v>
      </c>
      <c r="Y26">
        <v>13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C27-R15</v>
      </c>
      <c r="D27" s="412">
        <v>0.29516203703703703</v>
      </c>
      <c r="E27" s="412">
        <v>0.29532407407407407</v>
      </c>
      <c r="F27" s="406">
        <f t="shared" si="5"/>
        <v>1.56</v>
      </c>
      <c r="G27" s="468">
        <f t="shared" si="5"/>
        <v>10.5</v>
      </c>
      <c r="H27" s="407">
        <f t="shared" si="5"/>
        <v>1.2</v>
      </c>
      <c r="I27" s="407">
        <f t="shared" si="6"/>
        <v>12.06</v>
      </c>
      <c r="J27" s="407">
        <f t="shared" si="1"/>
        <v>12.169999999403954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12.56</v>
      </c>
      <c r="N27" s="410">
        <f t="shared" si="10"/>
        <v>12.669999999403954</v>
      </c>
      <c r="O27" s="411"/>
      <c r="P27" s="485">
        <f t="shared" ca="1" si="11"/>
        <v>0.2965972222222224</v>
      </c>
      <c r="Q27" s="484">
        <f t="shared" ca="1" si="12"/>
        <v>0.29675925925925944</v>
      </c>
      <c r="R27" s="486">
        <v>0.10999999940395355</v>
      </c>
      <c r="S27" s="486"/>
      <c r="T27">
        <v>1</v>
      </c>
      <c r="U27" s="469" t="str">
        <f t="shared" si="2"/>
        <v>C27-R15</v>
      </c>
      <c r="V27">
        <v>27</v>
      </c>
      <c r="W27" s="470" t="s">
        <v>493</v>
      </c>
      <c r="X27" s="470" t="s">
        <v>494</v>
      </c>
      <c r="Y27">
        <v>15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C27-R17</v>
      </c>
      <c r="D28" s="412">
        <v>0.29543981481481479</v>
      </c>
      <c r="E28" s="412">
        <v>0.2955902777777778</v>
      </c>
      <c r="F28" s="406">
        <f t="shared" si="5"/>
        <v>1.56</v>
      </c>
      <c r="G28" s="468">
        <f t="shared" si="5"/>
        <v>10.5</v>
      </c>
      <c r="H28" s="407">
        <f t="shared" si="5"/>
        <v>1.2</v>
      </c>
      <c r="I28" s="407">
        <f t="shared" si="6"/>
        <v>12.06</v>
      </c>
      <c r="J28" s="407">
        <f t="shared" si="1"/>
        <v>12.119999998658896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12.56</v>
      </c>
      <c r="N28" s="410">
        <f t="shared" si="10"/>
        <v>12.619999998658896</v>
      </c>
      <c r="O28" s="411"/>
      <c r="P28" s="485">
        <f t="shared" ca="1" si="11"/>
        <v>0.29700231481481498</v>
      </c>
      <c r="Q28" s="484">
        <f t="shared" ca="1" si="12"/>
        <v>0.29714120370370389</v>
      </c>
      <c r="R28" s="486">
        <v>5.9999998658895493E-2</v>
      </c>
      <c r="S28" s="486"/>
      <c r="T28">
        <v>1</v>
      </c>
      <c r="U28" s="469" t="str">
        <f t="shared" si="2"/>
        <v>C27-R17</v>
      </c>
      <c r="V28">
        <v>27</v>
      </c>
      <c r="W28" s="470" t="s">
        <v>493</v>
      </c>
      <c r="X28" s="470" t="s">
        <v>494</v>
      </c>
      <c r="Y28">
        <v>17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C27-R19</v>
      </c>
      <c r="D29" s="412">
        <v>0.29571759259259262</v>
      </c>
      <c r="E29" s="412">
        <v>0.29585648148148147</v>
      </c>
      <c r="F29" s="406">
        <f t="shared" si="5"/>
        <v>1.56</v>
      </c>
      <c r="G29" s="468">
        <f t="shared" si="5"/>
        <v>10.5</v>
      </c>
      <c r="H29" s="407">
        <f t="shared" si="5"/>
        <v>1.2</v>
      </c>
      <c r="I29" s="407">
        <f t="shared" si="6"/>
        <v>12.06</v>
      </c>
      <c r="J29" s="407">
        <f t="shared" si="1"/>
        <v>12.069999999776483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12.56</v>
      </c>
      <c r="N29" s="410">
        <f t="shared" si="10"/>
        <v>12.569999999776483</v>
      </c>
      <c r="O29" s="411"/>
      <c r="P29" s="485">
        <f t="shared" ca="1" si="11"/>
        <v>0.29741898148148166</v>
      </c>
      <c r="Q29" s="484">
        <f t="shared" ca="1" si="12"/>
        <v>0.29755787037037057</v>
      </c>
      <c r="R29" s="486">
        <v>9.9999997764825821E-3</v>
      </c>
      <c r="S29" s="486"/>
      <c r="T29">
        <v>1</v>
      </c>
      <c r="U29" s="469" t="str">
        <f t="shared" si="2"/>
        <v>C27-R19</v>
      </c>
      <c r="V29">
        <v>27</v>
      </c>
      <c r="W29" s="470" t="s">
        <v>493</v>
      </c>
      <c r="X29" s="470" t="s">
        <v>494</v>
      </c>
      <c r="Y29">
        <v>19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C27-R21</v>
      </c>
      <c r="D30" s="412">
        <v>0.29598379629629629</v>
      </c>
      <c r="E30" s="412">
        <v>0.29613425925925924</v>
      </c>
      <c r="F30" s="406">
        <f t="shared" si="5"/>
        <v>1.56</v>
      </c>
      <c r="G30" s="468">
        <f t="shared" si="5"/>
        <v>10.5</v>
      </c>
      <c r="H30" s="407">
        <f t="shared" si="5"/>
        <v>1.2</v>
      </c>
      <c r="I30" s="407">
        <f t="shared" si="6"/>
        <v>12.06</v>
      </c>
      <c r="J30" s="407">
        <f t="shared" si="1"/>
        <v>12.189999995231629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12.56</v>
      </c>
      <c r="N30" s="410">
        <f t="shared" si="10"/>
        <v>12.689999995231629</v>
      </c>
      <c r="O30" s="411"/>
      <c r="P30" s="485">
        <f t="shared" ca="1" si="11"/>
        <v>0.29780092592592611</v>
      </c>
      <c r="Q30" s="484">
        <f t="shared" ca="1" si="12"/>
        <v>0.29793981481481502</v>
      </c>
      <c r="R30" s="486">
        <v>0.12999999523162842</v>
      </c>
      <c r="S30" s="486"/>
      <c r="T30">
        <v>1</v>
      </c>
      <c r="U30" s="469" t="str">
        <f t="shared" si="2"/>
        <v>C27-R21</v>
      </c>
      <c r="V30">
        <v>27</v>
      </c>
      <c r="W30" s="470" t="s">
        <v>493</v>
      </c>
      <c r="X30" s="470" t="s">
        <v>494</v>
      </c>
      <c r="Y30">
        <v>21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C27-R23</v>
      </c>
      <c r="D31" s="412">
        <v>0.29623842592592592</v>
      </c>
      <c r="E31" s="412">
        <v>0.29637731481481483</v>
      </c>
      <c r="F31" s="406">
        <f t="shared" si="5"/>
        <v>1.56</v>
      </c>
      <c r="G31" s="468">
        <f t="shared" si="5"/>
        <v>10.5</v>
      </c>
      <c r="H31" s="407">
        <f t="shared" si="5"/>
        <v>1.2</v>
      </c>
      <c r="I31" s="407">
        <f t="shared" si="6"/>
        <v>12.06</v>
      </c>
      <c r="J31" s="407">
        <f t="shared" si="1"/>
        <v>12.189999995231629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12.56</v>
      </c>
      <c r="N31" s="410">
        <f t="shared" si="10"/>
        <v>12.689999995231629</v>
      </c>
      <c r="O31" s="411"/>
      <c r="P31" s="485">
        <f t="shared" ca="1" si="11"/>
        <v>0.29817129629629652</v>
      </c>
      <c r="Q31" s="484">
        <f t="shared" ca="1" si="12"/>
        <v>0.29832175925925947</v>
      </c>
      <c r="R31" s="486">
        <v>0.12999999523162842</v>
      </c>
      <c r="S31" s="486"/>
      <c r="T31">
        <v>1</v>
      </c>
      <c r="U31" s="501" t="str">
        <f t="shared" si="2"/>
        <v>C27-R23</v>
      </c>
      <c r="V31">
        <v>27</v>
      </c>
      <c r="W31" s="501" t="s">
        <v>493</v>
      </c>
      <c r="X31" s="470" t="s">
        <v>494</v>
      </c>
      <c r="Y31">
        <v>23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C27-R25</v>
      </c>
      <c r="D32" s="412">
        <v>0.29649305555555555</v>
      </c>
      <c r="E32" s="412">
        <v>0.29663194444444446</v>
      </c>
      <c r="F32" s="406">
        <f t="shared" si="5"/>
        <v>1.56</v>
      </c>
      <c r="G32" s="468">
        <f t="shared" si="5"/>
        <v>10.5</v>
      </c>
      <c r="H32" s="407">
        <f t="shared" si="5"/>
        <v>1.2</v>
      </c>
      <c r="I32" s="407">
        <f t="shared" si="6"/>
        <v>12.06</v>
      </c>
      <c r="J32" s="407">
        <f t="shared" si="1"/>
        <v>12.169999999403954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12.56</v>
      </c>
      <c r="N32" s="410">
        <f t="shared" si="10"/>
        <v>12.669999999403954</v>
      </c>
      <c r="O32" s="411"/>
      <c r="P32" s="485">
        <f t="shared" ca="1" si="11"/>
        <v>0.29858796296296319</v>
      </c>
      <c r="Q32" s="484">
        <f t="shared" ca="1" si="12"/>
        <v>0.2987268518518521</v>
      </c>
      <c r="R32" s="486">
        <v>0.10999999940395355</v>
      </c>
      <c r="S32" s="486"/>
      <c r="T32">
        <v>1</v>
      </c>
      <c r="U32" s="469" t="str">
        <f t="shared" si="2"/>
        <v>C27-R25</v>
      </c>
      <c r="V32">
        <v>27</v>
      </c>
      <c r="W32" s="470" t="s">
        <v>493</v>
      </c>
      <c r="X32" s="470" t="s">
        <v>494</v>
      </c>
      <c r="Y32">
        <v>25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C27-R27</v>
      </c>
      <c r="D33" s="412">
        <v>0.29673611111111109</v>
      </c>
      <c r="E33" s="412">
        <v>0.29688657407407409</v>
      </c>
      <c r="F33" s="406">
        <f t="shared" si="5"/>
        <v>1.56</v>
      </c>
      <c r="G33" s="468">
        <f t="shared" si="5"/>
        <v>10.5</v>
      </c>
      <c r="H33" s="407">
        <f t="shared" si="5"/>
        <v>1.2</v>
      </c>
      <c r="I33" s="407">
        <f t="shared" si="6"/>
        <v>12.06</v>
      </c>
      <c r="J33" s="407">
        <f t="shared" si="1"/>
        <v>12.179999997317791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12.56</v>
      </c>
      <c r="N33" s="410">
        <f t="shared" si="10"/>
        <v>12.679999997317791</v>
      </c>
      <c r="O33" s="411"/>
      <c r="P33" s="485">
        <f t="shared" ca="1" si="11"/>
        <v>0.29901620370370396</v>
      </c>
      <c r="Q33" s="484">
        <f t="shared" ca="1" si="12"/>
        <v>0.29915509259259288</v>
      </c>
      <c r="R33" s="486">
        <v>0.11999999731779099</v>
      </c>
      <c r="S33" s="486"/>
      <c r="T33">
        <v>1</v>
      </c>
      <c r="U33" s="469" t="str">
        <f t="shared" si="2"/>
        <v>C27-R27</v>
      </c>
      <c r="V33">
        <v>27</v>
      </c>
      <c r="W33" s="470" t="s">
        <v>493</v>
      </c>
      <c r="X33" s="470" t="s">
        <v>494</v>
      </c>
      <c r="Y33">
        <v>27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C27-R29</v>
      </c>
      <c r="D34" s="412">
        <v>0.29697916666666668</v>
      </c>
      <c r="E34" s="412">
        <v>0.29712962962962963</v>
      </c>
      <c r="F34" s="406">
        <f t="shared" si="5"/>
        <v>1.56</v>
      </c>
      <c r="G34" s="468">
        <f t="shared" si="5"/>
        <v>10.5</v>
      </c>
      <c r="H34" s="407">
        <f t="shared" si="5"/>
        <v>1.2</v>
      </c>
      <c r="I34" s="407">
        <f t="shared" si="6"/>
        <v>12.06</v>
      </c>
      <c r="J34" s="407">
        <f t="shared" si="1"/>
        <v>12.200000000596047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12.56</v>
      </c>
      <c r="N34" s="410">
        <f t="shared" si="10"/>
        <v>12.700000000596047</v>
      </c>
      <c r="O34" s="411"/>
      <c r="P34" s="485">
        <f t="shared" ca="1" si="11"/>
        <v>0.2994212962962966</v>
      </c>
      <c r="Q34" s="484">
        <f t="shared" ca="1" si="12"/>
        <v>0.29959490740740774</v>
      </c>
      <c r="R34" s="486">
        <v>0.14000000059604645</v>
      </c>
      <c r="S34" s="486"/>
      <c r="T34">
        <v>1</v>
      </c>
      <c r="U34" s="469" t="str">
        <f t="shared" si="2"/>
        <v>C27-R29</v>
      </c>
      <c r="V34">
        <v>27</v>
      </c>
      <c r="W34" s="470" t="s">
        <v>493</v>
      </c>
      <c r="X34" s="470" t="s">
        <v>494</v>
      </c>
      <c r="Y34">
        <v>29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C27-R31</v>
      </c>
      <c r="D35" s="412">
        <v>0.29725694444444445</v>
      </c>
      <c r="E35" s="412">
        <v>0.29743055555555553</v>
      </c>
      <c r="F35" s="406">
        <f t="shared" ref="F35:H50" si="13">F34</f>
        <v>1.56</v>
      </c>
      <c r="G35" s="468">
        <f t="shared" si="13"/>
        <v>10.5</v>
      </c>
      <c r="H35" s="407">
        <f t="shared" si="13"/>
        <v>1.2</v>
      </c>
      <c r="I35" s="407">
        <f t="shared" si="6"/>
        <v>12.06</v>
      </c>
      <c r="J35" s="407">
        <f t="shared" si="1"/>
        <v>12.179999997317791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12.56</v>
      </c>
      <c r="N35" s="410">
        <f t="shared" si="10"/>
        <v>12.679999997317791</v>
      </c>
      <c r="O35" s="411"/>
      <c r="P35" s="485">
        <f t="shared" ca="1" si="11"/>
        <v>0.29987268518518551</v>
      </c>
      <c r="Q35" s="484">
        <f t="shared" ca="1" si="12"/>
        <v>0.30001157407407442</v>
      </c>
      <c r="R35" s="486">
        <v>0.11999999731779099</v>
      </c>
      <c r="S35" s="486"/>
      <c r="T35">
        <v>1</v>
      </c>
      <c r="U35" s="469" t="str">
        <f t="shared" si="2"/>
        <v>C27-R31</v>
      </c>
      <c r="V35">
        <v>27</v>
      </c>
      <c r="W35" s="470" t="s">
        <v>493</v>
      </c>
      <c r="X35" s="470" t="s">
        <v>494</v>
      </c>
      <c r="Y35">
        <v>31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C27-R33</v>
      </c>
      <c r="D36" s="412">
        <v>0.29753472222222221</v>
      </c>
      <c r="E36" s="412">
        <v>0.29768518518518516</v>
      </c>
      <c r="F36" s="406">
        <f t="shared" si="13"/>
        <v>1.56</v>
      </c>
      <c r="G36" s="468">
        <f t="shared" si="13"/>
        <v>10.5</v>
      </c>
      <c r="H36" s="407">
        <f t="shared" si="13"/>
        <v>1.2</v>
      </c>
      <c r="I36" s="407">
        <f t="shared" si="6"/>
        <v>12.06</v>
      </c>
      <c r="J36" s="407">
        <f t="shared" si="1"/>
        <v>12.210000005960465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12.56</v>
      </c>
      <c r="N36" s="410">
        <f t="shared" si="10"/>
        <v>12.710000005960465</v>
      </c>
      <c r="O36" s="411"/>
      <c r="P36" s="485">
        <f t="shared" ca="1" si="11"/>
        <v>0.30027777777777814</v>
      </c>
      <c r="Q36" s="484">
        <f t="shared" ca="1" si="12"/>
        <v>0.30043981481481519</v>
      </c>
      <c r="R36" s="486">
        <v>0.15000000596046448</v>
      </c>
      <c r="S36" s="486"/>
      <c r="T36">
        <v>1</v>
      </c>
      <c r="U36" s="469" t="str">
        <f t="shared" si="2"/>
        <v>C27-R33</v>
      </c>
      <c r="V36">
        <v>27</v>
      </c>
      <c r="W36" s="470" t="s">
        <v>493</v>
      </c>
      <c r="X36" s="470" t="s">
        <v>494</v>
      </c>
      <c r="Y36">
        <v>33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C27-R35</v>
      </c>
      <c r="D37" s="412">
        <v>0.29782407407407407</v>
      </c>
      <c r="E37" s="412">
        <v>0.29798611111111112</v>
      </c>
      <c r="F37" s="406">
        <f t="shared" si="13"/>
        <v>1.56</v>
      </c>
      <c r="G37" s="468">
        <f t="shared" si="13"/>
        <v>10.5</v>
      </c>
      <c r="H37" s="407">
        <f t="shared" si="13"/>
        <v>1.2</v>
      </c>
      <c r="I37" s="407">
        <f t="shared" si="6"/>
        <v>12.06</v>
      </c>
      <c r="J37" s="407">
        <f t="shared" si="1"/>
        <v>12.169999999403954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12.56</v>
      </c>
      <c r="N37" s="410">
        <f t="shared" si="10"/>
        <v>12.669999999403954</v>
      </c>
      <c r="O37" s="411"/>
      <c r="P37" s="485">
        <f t="shared" ca="1" si="11"/>
        <v>0.30067129629629669</v>
      </c>
      <c r="Q37" s="484">
        <f t="shared" ca="1" si="12"/>
        <v>0.30084490740740782</v>
      </c>
      <c r="R37" s="486">
        <v>0.10999999940395355</v>
      </c>
      <c r="S37" s="486"/>
      <c r="T37">
        <v>1</v>
      </c>
      <c r="U37" s="501" t="str">
        <f t="shared" si="2"/>
        <v>C27-R35</v>
      </c>
      <c r="V37">
        <v>27</v>
      </c>
      <c r="W37" s="501" t="s">
        <v>493</v>
      </c>
      <c r="X37" s="470" t="s">
        <v>494</v>
      </c>
      <c r="Y37">
        <v>35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C27-R37</v>
      </c>
      <c r="D38" s="412">
        <v>0.29811342592592593</v>
      </c>
      <c r="E38" s="412">
        <v>0.29828703703703702</v>
      </c>
      <c r="F38" s="406">
        <f t="shared" si="13"/>
        <v>1.56</v>
      </c>
      <c r="G38" s="468">
        <f t="shared" si="13"/>
        <v>10.5</v>
      </c>
      <c r="H38" s="407">
        <f t="shared" si="13"/>
        <v>1.2</v>
      </c>
      <c r="I38" s="407">
        <f t="shared" si="6"/>
        <v>12.06</v>
      </c>
      <c r="J38" s="407">
        <f t="shared" si="1"/>
        <v>12.119999998658896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12.56</v>
      </c>
      <c r="N38" s="410">
        <f t="shared" si="10"/>
        <v>12.619999998658896</v>
      </c>
      <c r="O38" s="411"/>
      <c r="P38" s="485">
        <f t="shared" ca="1" si="11"/>
        <v>0.30112268518518559</v>
      </c>
      <c r="Q38" s="484">
        <f t="shared" ca="1" si="12"/>
        <v>0.30127314814814854</v>
      </c>
      <c r="R38" s="486">
        <v>5.9999998658895493E-2</v>
      </c>
      <c r="S38" s="486"/>
      <c r="T38">
        <v>1</v>
      </c>
      <c r="U38" s="469" t="str">
        <f t="shared" si="2"/>
        <v>C27-R37</v>
      </c>
      <c r="V38">
        <v>27</v>
      </c>
      <c r="W38" s="470" t="s">
        <v>493</v>
      </c>
      <c r="X38" s="470" t="s">
        <v>494</v>
      </c>
      <c r="Y38">
        <v>37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C27-R39</v>
      </c>
      <c r="D39" s="412">
        <v>0.29835648148148147</v>
      </c>
      <c r="E39" s="412">
        <v>0.29851851851851852</v>
      </c>
      <c r="F39" s="406">
        <f t="shared" si="13"/>
        <v>1.56</v>
      </c>
      <c r="G39" s="468">
        <f t="shared" si="13"/>
        <v>10.5</v>
      </c>
      <c r="H39" s="407">
        <f t="shared" si="13"/>
        <v>1.2</v>
      </c>
      <c r="I39" s="407">
        <f t="shared" si="6"/>
        <v>12.06</v>
      </c>
      <c r="J39" s="407">
        <f t="shared" si="1"/>
        <v>12.150000003576279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12.56</v>
      </c>
      <c r="N39" s="410">
        <f t="shared" si="10"/>
        <v>12.650000003576279</v>
      </c>
      <c r="O39" s="411"/>
      <c r="P39" s="485">
        <f t="shared" ca="1" si="11"/>
        <v>0.30150462962963004</v>
      </c>
      <c r="Q39" s="484">
        <f t="shared" ca="1" si="12"/>
        <v>0.30164351851851895</v>
      </c>
      <c r="R39" s="486">
        <v>9.0000003576278687E-2</v>
      </c>
      <c r="S39" s="486"/>
      <c r="T39">
        <v>1</v>
      </c>
      <c r="U39" s="469" t="str">
        <f t="shared" si="2"/>
        <v>C27-R39</v>
      </c>
      <c r="V39">
        <v>27</v>
      </c>
      <c r="W39" s="470" t="s">
        <v>493</v>
      </c>
      <c r="X39" s="470" t="s">
        <v>494</v>
      </c>
      <c r="Y39">
        <v>39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C27-R41</v>
      </c>
      <c r="D40" s="412">
        <v>0.29864583333333333</v>
      </c>
      <c r="E40" s="412">
        <v>0.29881944444444447</v>
      </c>
      <c r="F40" s="406">
        <f t="shared" si="13"/>
        <v>1.56</v>
      </c>
      <c r="G40" s="468">
        <f t="shared" si="13"/>
        <v>10.5</v>
      </c>
      <c r="H40" s="407">
        <f t="shared" si="13"/>
        <v>1.2</v>
      </c>
      <c r="I40" s="407">
        <f t="shared" si="6"/>
        <v>12.06</v>
      </c>
      <c r="J40" s="407">
        <f t="shared" si="1"/>
        <v>12.160000001490117</v>
      </c>
      <c r="K40" s="408">
        <f t="shared" si="7"/>
        <v>0.10000000149011612</v>
      </c>
      <c r="L40" s="409">
        <f t="shared" si="8"/>
        <v>0.5</v>
      </c>
      <c r="M40" s="410">
        <f t="shared" si="9"/>
        <v>12.56</v>
      </c>
      <c r="N40" s="410">
        <f t="shared" si="10"/>
        <v>12.660000001490117</v>
      </c>
      <c r="O40" s="411"/>
      <c r="P40" s="485">
        <f t="shared" ca="1" si="11"/>
        <v>0.30192129629629672</v>
      </c>
      <c r="Q40" s="484">
        <f t="shared" ca="1" si="12"/>
        <v>0.30207175925925966</v>
      </c>
      <c r="R40" s="486">
        <v>0.10000000149011612</v>
      </c>
      <c r="S40" s="486"/>
      <c r="T40">
        <v>2</v>
      </c>
      <c r="U40" s="469" t="str">
        <f t="shared" si="2"/>
        <v>C27-R41</v>
      </c>
      <c r="V40">
        <v>27</v>
      </c>
      <c r="W40" s="470" t="s">
        <v>493</v>
      </c>
      <c r="X40" s="470" t="s">
        <v>494</v>
      </c>
      <c r="Y40">
        <v>41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C27-R43</v>
      </c>
      <c r="D41" s="412">
        <v>0.29888888888888887</v>
      </c>
      <c r="E41" s="412">
        <v>0.29906250000000001</v>
      </c>
      <c r="F41" s="406">
        <f t="shared" si="13"/>
        <v>1.56</v>
      </c>
      <c r="G41" s="468">
        <f t="shared" si="13"/>
        <v>10.5</v>
      </c>
      <c r="H41" s="407">
        <f t="shared" si="13"/>
        <v>1.2</v>
      </c>
      <c r="I41" s="407">
        <f t="shared" si="6"/>
        <v>12.06</v>
      </c>
      <c r="J41" s="407">
        <f t="shared" si="1"/>
        <v>12.110000000745059</v>
      </c>
      <c r="K41" s="408">
        <f t="shared" si="7"/>
        <v>5.000000074505806E-2</v>
      </c>
      <c r="L41" s="409">
        <f t="shared" si="8"/>
        <v>0.5</v>
      </c>
      <c r="M41" s="410">
        <f t="shared" si="9"/>
        <v>12.56</v>
      </c>
      <c r="N41" s="410">
        <f t="shared" si="10"/>
        <v>12.610000000745059</v>
      </c>
      <c r="O41" s="411"/>
      <c r="P41" s="485">
        <f t="shared" ca="1" si="11"/>
        <v>0.30230324074074116</v>
      </c>
      <c r="Q41" s="484">
        <f t="shared" ca="1" si="12"/>
        <v>0.30244212962963007</v>
      </c>
      <c r="R41" s="486">
        <v>5.000000074505806E-2</v>
      </c>
      <c r="S41" s="486"/>
      <c r="T41">
        <v>2</v>
      </c>
      <c r="U41" s="469" t="str">
        <f t="shared" si="2"/>
        <v>C27-R43</v>
      </c>
      <c r="V41">
        <v>27</v>
      </c>
      <c r="W41" s="470" t="s">
        <v>493</v>
      </c>
      <c r="X41" s="470" t="s">
        <v>494</v>
      </c>
      <c r="Y41">
        <v>43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C27-R45</v>
      </c>
      <c r="D42" s="412">
        <v>0.29913194444444446</v>
      </c>
      <c r="E42" s="412">
        <v>0.29929398148148151</v>
      </c>
      <c r="F42" s="406">
        <f t="shared" si="13"/>
        <v>1.56</v>
      </c>
      <c r="G42" s="468">
        <f t="shared" si="13"/>
        <v>10.5</v>
      </c>
      <c r="H42" s="407">
        <f t="shared" si="13"/>
        <v>1.2</v>
      </c>
      <c r="I42" s="407">
        <f t="shared" si="6"/>
        <v>12.06</v>
      </c>
      <c r="J42" s="407">
        <f t="shared" si="1"/>
        <v>12.079999999552966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12.56</v>
      </c>
      <c r="N42" s="410">
        <f t="shared" si="10"/>
        <v>12.579999999552966</v>
      </c>
      <c r="O42" s="411"/>
      <c r="P42" s="485">
        <f t="shared" ca="1" si="11"/>
        <v>0.30269675925925971</v>
      </c>
      <c r="Q42" s="484">
        <f t="shared" ca="1" si="12"/>
        <v>0.30285879629629675</v>
      </c>
      <c r="R42" s="486">
        <v>1.9999999552965164E-2</v>
      </c>
      <c r="S42" s="486"/>
      <c r="T42">
        <v>2</v>
      </c>
      <c r="U42" s="469" t="str">
        <f t="shared" si="2"/>
        <v>C27-R45</v>
      </c>
      <c r="V42" s="507">
        <v>27</v>
      </c>
      <c r="W42" s="470" t="s">
        <v>493</v>
      </c>
      <c r="X42" s="470" t="s">
        <v>494</v>
      </c>
      <c r="Y42" s="507">
        <v>45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C27-R47</v>
      </c>
      <c r="D43" s="412">
        <v>0.29939814814814814</v>
      </c>
      <c r="E43" s="412">
        <v>0.29956018518518518</v>
      </c>
      <c r="F43" s="406">
        <f t="shared" si="13"/>
        <v>1.56</v>
      </c>
      <c r="G43" s="468">
        <f t="shared" si="13"/>
        <v>10.5</v>
      </c>
      <c r="H43" s="407">
        <f t="shared" si="13"/>
        <v>1.2</v>
      </c>
      <c r="I43" s="407">
        <f t="shared" si="6"/>
        <v>12.06</v>
      </c>
      <c r="J43" s="407">
        <f t="shared" si="1"/>
        <v>12.079999999552966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12.56</v>
      </c>
      <c r="N43" s="410">
        <f t="shared" si="10"/>
        <v>12.579999999552966</v>
      </c>
      <c r="O43" s="411"/>
      <c r="P43" s="485">
        <f t="shared" ca="1" si="11"/>
        <v>0.30309027777777825</v>
      </c>
      <c r="Q43" s="484">
        <f t="shared" ca="1" si="12"/>
        <v>0.30325231481481529</v>
      </c>
      <c r="R43" s="486">
        <v>1.9999999552965164E-2</v>
      </c>
      <c r="S43" s="486"/>
      <c r="T43">
        <v>2</v>
      </c>
      <c r="U43" s="469" t="str">
        <f t="shared" si="2"/>
        <v>C27-R47</v>
      </c>
      <c r="V43" s="507">
        <v>27</v>
      </c>
      <c r="W43" s="470" t="s">
        <v>493</v>
      </c>
      <c r="X43" s="470" t="s">
        <v>494</v>
      </c>
      <c r="Y43" s="507">
        <v>47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C27-R49</v>
      </c>
      <c r="D44" s="412">
        <v>0.29965277777777777</v>
      </c>
      <c r="E44" s="412">
        <v>0.29981481481481481</v>
      </c>
      <c r="F44" s="406">
        <f t="shared" si="13"/>
        <v>1.56</v>
      </c>
      <c r="G44" s="468">
        <f t="shared" si="13"/>
        <v>10.5</v>
      </c>
      <c r="H44" s="407">
        <f t="shared" si="13"/>
        <v>1.2</v>
      </c>
      <c r="I44" s="407">
        <f t="shared" si="6"/>
        <v>12.06</v>
      </c>
      <c r="J44" s="407">
        <f t="shared" si="1"/>
        <v>12.079999999552966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12.56</v>
      </c>
      <c r="N44" s="410">
        <f t="shared" si="10"/>
        <v>12.579999999552966</v>
      </c>
      <c r="O44" s="411"/>
      <c r="P44" s="485">
        <f t="shared" ca="1" si="11"/>
        <v>0.30350694444444493</v>
      </c>
      <c r="Q44" s="484">
        <f t="shared" ca="1" si="12"/>
        <v>0.30366898148148197</v>
      </c>
      <c r="R44" s="486">
        <v>1.9999999552965164E-2</v>
      </c>
      <c r="S44" s="486"/>
      <c r="T44">
        <v>2</v>
      </c>
      <c r="U44" s="469" t="str">
        <f t="shared" si="2"/>
        <v>C27-R49</v>
      </c>
      <c r="V44" s="507">
        <v>27</v>
      </c>
      <c r="W44" s="470" t="s">
        <v>493</v>
      </c>
      <c r="X44" s="470" t="s">
        <v>494</v>
      </c>
      <c r="Y44" s="507">
        <v>49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C27-R51</v>
      </c>
      <c r="D45" s="412">
        <v>0.29988425925925927</v>
      </c>
      <c r="E45" s="412">
        <v>0.30005787037037035</v>
      </c>
      <c r="F45" s="406">
        <f t="shared" si="13"/>
        <v>1.56</v>
      </c>
      <c r="G45" s="468">
        <f t="shared" si="13"/>
        <v>10.5</v>
      </c>
      <c r="H45" s="407">
        <f t="shared" si="13"/>
        <v>1.2</v>
      </c>
      <c r="I45" s="407">
        <f t="shared" si="6"/>
        <v>12.06</v>
      </c>
      <c r="J45" s="407">
        <f t="shared" si="1"/>
        <v>12.079999999552966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12.56</v>
      </c>
      <c r="N45" s="410">
        <f t="shared" si="10"/>
        <v>12.579999999552966</v>
      </c>
      <c r="O45" s="411"/>
      <c r="P45" s="485">
        <f t="shared" ca="1" si="11"/>
        <v>0.3039351851851857</v>
      </c>
      <c r="Q45" s="484">
        <f t="shared" ca="1" si="12"/>
        <v>0.30407407407407461</v>
      </c>
      <c r="R45" s="486">
        <v>1.9999999552965164E-2</v>
      </c>
      <c r="S45" s="486"/>
      <c r="T45">
        <v>2</v>
      </c>
      <c r="U45" s="469" t="str">
        <f t="shared" si="2"/>
        <v>C27-R51</v>
      </c>
      <c r="V45" s="507">
        <v>27</v>
      </c>
      <c r="W45" s="470" t="s">
        <v>493</v>
      </c>
      <c r="X45" s="470" t="s">
        <v>494</v>
      </c>
      <c r="Y45" s="507">
        <v>51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C27-R53</v>
      </c>
      <c r="D46" s="412">
        <v>0.30016203703703703</v>
      </c>
      <c r="E46" s="412">
        <v>0.30031249999999998</v>
      </c>
      <c r="F46" s="406">
        <f t="shared" si="13"/>
        <v>1.56</v>
      </c>
      <c r="G46" s="468">
        <f t="shared" si="13"/>
        <v>10.5</v>
      </c>
      <c r="H46" s="407">
        <f t="shared" si="13"/>
        <v>1.2</v>
      </c>
      <c r="I46" s="407">
        <f t="shared" si="6"/>
        <v>12.06</v>
      </c>
      <c r="J46" s="407">
        <f t="shared" si="1"/>
        <v>12.110000000745059</v>
      </c>
      <c r="K46" s="408">
        <f t="shared" si="7"/>
        <v>5.000000074505806E-2</v>
      </c>
      <c r="L46" s="409">
        <f t="shared" si="8"/>
        <v>0.5</v>
      </c>
      <c r="M46" s="410">
        <f t="shared" si="9"/>
        <v>12.56</v>
      </c>
      <c r="N46" s="410">
        <f t="shared" si="10"/>
        <v>12.610000000745059</v>
      </c>
      <c r="O46" s="411"/>
      <c r="P46" s="485">
        <f t="shared" ca="1" si="11"/>
        <v>0.30430555555555611</v>
      </c>
      <c r="Q46" s="484">
        <f t="shared" ca="1" si="12"/>
        <v>0.30446759259259315</v>
      </c>
      <c r="R46" s="486">
        <v>5.000000074505806E-2</v>
      </c>
      <c r="S46" s="486"/>
      <c r="T46">
        <v>2</v>
      </c>
      <c r="U46" s="469" t="str">
        <f t="shared" si="2"/>
        <v>C27-R53</v>
      </c>
      <c r="V46" s="507">
        <v>27</v>
      </c>
      <c r="W46" s="470" t="s">
        <v>493</v>
      </c>
      <c r="X46" s="470" t="s">
        <v>494</v>
      </c>
      <c r="Y46" s="507">
        <v>53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C27-R55</v>
      </c>
      <c r="D47" s="405">
        <v>0.30042824074074076</v>
      </c>
      <c r="E47" s="405">
        <v>0.30057870370370371</v>
      </c>
      <c r="F47" s="406">
        <f t="shared" si="13"/>
        <v>1.56</v>
      </c>
      <c r="G47" s="468">
        <f t="shared" si="13"/>
        <v>10.5</v>
      </c>
      <c r="H47" s="407">
        <f t="shared" si="13"/>
        <v>1.2</v>
      </c>
      <c r="I47" s="407">
        <f t="shared" si="6"/>
        <v>12.06</v>
      </c>
      <c r="J47" s="407">
        <f t="shared" si="1"/>
        <v>12.179999997317791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12.56</v>
      </c>
      <c r="N47" s="410">
        <f t="shared" si="10"/>
        <v>12.679999997317791</v>
      </c>
      <c r="O47" s="411"/>
      <c r="P47" s="485">
        <f t="shared" ca="1" si="11"/>
        <v>0.30475694444444501</v>
      </c>
      <c r="Q47" s="484">
        <f t="shared" ca="1" si="12"/>
        <v>0.30493055555555615</v>
      </c>
      <c r="R47" s="486">
        <v>0.11999999731779099</v>
      </c>
      <c r="S47" s="486"/>
      <c r="T47">
        <v>2</v>
      </c>
      <c r="U47" s="469" t="str">
        <f t="shared" si="2"/>
        <v>C27-R55</v>
      </c>
      <c r="V47" s="507">
        <v>27</v>
      </c>
      <c r="W47" s="470" t="s">
        <v>493</v>
      </c>
      <c r="X47" s="470" t="s">
        <v>494</v>
      </c>
      <c r="Y47" s="507">
        <v>55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C27-R57</v>
      </c>
      <c r="D48" s="412">
        <v>0.3006712962962963</v>
      </c>
      <c r="E48" s="412">
        <v>0.30084490740740738</v>
      </c>
      <c r="F48" s="406">
        <f t="shared" si="13"/>
        <v>1.56</v>
      </c>
      <c r="G48" s="468">
        <f t="shared" si="13"/>
        <v>10.5</v>
      </c>
      <c r="H48" s="407">
        <f t="shared" si="13"/>
        <v>1.2</v>
      </c>
      <c r="I48" s="407">
        <f t="shared" si="6"/>
        <v>12.06</v>
      </c>
      <c r="J48" s="407">
        <f t="shared" si="1"/>
        <v>12.179999997317791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12.56</v>
      </c>
      <c r="N48" s="410">
        <f t="shared" si="10"/>
        <v>12.679999997317791</v>
      </c>
      <c r="O48" s="411"/>
      <c r="P48" s="485">
        <f t="shared" ca="1" si="11"/>
        <v>0.30520833333333391</v>
      </c>
      <c r="Q48" s="484">
        <f t="shared" ca="1" si="12"/>
        <v>0.30535879629629686</v>
      </c>
      <c r="R48" s="486">
        <v>0.11999999731779099</v>
      </c>
      <c r="S48" s="486"/>
      <c r="T48">
        <v>2</v>
      </c>
      <c r="U48" s="469" t="str">
        <f t="shared" si="2"/>
        <v>C27-R57</v>
      </c>
      <c r="V48" s="507">
        <v>27</v>
      </c>
      <c r="W48" s="470" t="s">
        <v>493</v>
      </c>
      <c r="X48" s="470" t="s">
        <v>494</v>
      </c>
      <c r="Y48" s="507">
        <v>57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C28-R56</v>
      </c>
      <c r="D49" s="412">
        <v>0.30092592592592593</v>
      </c>
      <c r="E49" s="412">
        <v>0.30106481481481484</v>
      </c>
      <c r="F49" s="406">
        <f t="shared" si="13"/>
        <v>1.56</v>
      </c>
      <c r="G49" s="468">
        <f t="shared" si="13"/>
        <v>10.5</v>
      </c>
      <c r="H49" s="407">
        <f t="shared" si="13"/>
        <v>1.2</v>
      </c>
      <c r="I49" s="407">
        <f t="shared" si="6"/>
        <v>12.06</v>
      </c>
      <c r="J49" s="407">
        <f t="shared" si="1"/>
        <v>12.200000000596047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12.56</v>
      </c>
      <c r="N49" s="410">
        <f t="shared" si="10"/>
        <v>12.700000000596047</v>
      </c>
      <c r="O49" s="411"/>
      <c r="P49" s="485">
        <f t="shared" ca="1" si="11"/>
        <v>0.30564814814814872</v>
      </c>
      <c r="Q49" s="484">
        <f t="shared" ca="1" si="12"/>
        <v>0.30581018518518577</v>
      </c>
      <c r="R49" s="486">
        <v>0.14000000059604645</v>
      </c>
      <c r="S49" s="486"/>
      <c r="T49">
        <v>2</v>
      </c>
      <c r="U49" s="469" t="str">
        <f t="shared" si="2"/>
        <v>C28-R56</v>
      </c>
      <c r="V49" s="507">
        <v>28</v>
      </c>
      <c r="W49" s="470" t="s">
        <v>493</v>
      </c>
      <c r="X49" s="470" t="s">
        <v>494</v>
      </c>
      <c r="Y49" s="507">
        <v>56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C28-R54</v>
      </c>
      <c r="D50" s="405">
        <v>0.30121527777777779</v>
      </c>
      <c r="E50" s="405">
        <v>0.30137731481481483</v>
      </c>
      <c r="F50" s="406">
        <f t="shared" si="13"/>
        <v>1.56</v>
      </c>
      <c r="G50" s="468">
        <f t="shared" si="13"/>
        <v>10.5</v>
      </c>
      <c r="H50" s="407">
        <f t="shared" si="13"/>
        <v>1.2</v>
      </c>
      <c r="I50" s="407">
        <f t="shared" si="6"/>
        <v>12.06</v>
      </c>
      <c r="J50" s="407">
        <f t="shared" si="1"/>
        <v>12.119999998658896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12.56</v>
      </c>
      <c r="N50" s="410">
        <f t="shared" si="10"/>
        <v>12.619999998658896</v>
      </c>
      <c r="O50" s="411"/>
      <c r="P50" s="485">
        <f t="shared" ca="1" si="11"/>
        <v>0.30609953703703763</v>
      </c>
      <c r="Q50" s="484">
        <f t="shared" ca="1" si="12"/>
        <v>0.30626157407407467</v>
      </c>
      <c r="R50" s="486">
        <v>5.9999998658895493E-2</v>
      </c>
      <c r="S50" s="486"/>
      <c r="T50">
        <v>2</v>
      </c>
      <c r="U50" s="469" t="str">
        <f t="shared" si="2"/>
        <v>C28-R54</v>
      </c>
      <c r="V50" s="507">
        <v>28</v>
      </c>
      <c r="W50" s="470" t="s">
        <v>493</v>
      </c>
      <c r="X50" s="470" t="s">
        <v>494</v>
      </c>
      <c r="Y50" s="507">
        <v>54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C28-R52</v>
      </c>
      <c r="D51" s="405">
        <v>0.30148148148148146</v>
      </c>
      <c r="E51" s="405">
        <v>0.30164351851851851</v>
      </c>
      <c r="F51" s="406">
        <f t="shared" ref="F51:H66" si="14">F50</f>
        <v>1.56</v>
      </c>
      <c r="G51" s="468">
        <f t="shared" si="14"/>
        <v>10.5</v>
      </c>
      <c r="H51" s="407">
        <f t="shared" si="14"/>
        <v>1.2</v>
      </c>
      <c r="I51" s="407">
        <f t="shared" si="6"/>
        <v>12.06</v>
      </c>
      <c r="J51" s="407">
        <f t="shared" si="1"/>
        <v>12.189999995231629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12.56</v>
      </c>
      <c r="N51" s="410">
        <f t="shared" si="10"/>
        <v>12.689999995231629</v>
      </c>
      <c r="O51" s="411"/>
      <c r="P51" s="485">
        <f t="shared" ca="1" si="11"/>
        <v>0.30653935185185244</v>
      </c>
      <c r="Q51" s="484">
        <f t="shared" ca="1" si="12"/>
        <v>0.30671296296296358</v>
      </c>
      <c r="R51" s="486">
        <v>0.12999999523162842</v>
      </c>
      <c r="S51" s="486"/>
      <c r="T51">
        <v>2</v>
      </c>
      <c r="U51" s="501" t="str">
        <f t="shared" si="2"/>
        <v>C28-R52</v>
      </c>
      <c r="V51" s="507">
        <v>28</v>
      </c>
      <c r="W51" s="501" t="s">
        <v>493</v>
      </c>
      <c r="X51" s="470" t="s">
        <v>494</v>
      </c>
      <c r="Y51" s="507">
        <v>52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C28-R50</v>
      </c>
      <c r="D52" s="405">
        <v>0.30177083333333332</v>
      </c>
      <c r="E52" s="405">
        <v>0.30194444444444446</v>
      </c>
      <c r="F52" s="406">
        <f t="shared" si="14"/>
        <v>1.56</v>
      </c>
      <c r="G52" s="468">
        <f t="shared" si="14"/>
        <v>10.5</v>
      </c>
      <c r="H52" s="407">
        <f t="shared" si="14"/>
        <v>1.2</v>
      </c>
      <c r="I52" s="407">
        <f t="shared" si="6"/>
        <v>12.06</v>
      </c>
      <c r="J52" s="407">
        <f t="shared" si="1"/>
        <v>12.160000001490117</v>
      </c>
      <c r="K52" s="408">
        <f t="shared" si="7"/>
        <v>0.10000000149011612</v>
      </c>
      <c r="L52" s="409">
        <f t="shared" si="8"/>
        <v>0.5</v>
      </c>
      <c r="M52" s="410">
        <f t="shared" si="9"/>
        <v>12.56</v>
      </c>
      <c r="N52" s="410">
        <f t="shared" si="10"/>
        <v>12.660000001490117</v>
      </c>
      <c r="O52" s="411"/>
      <c r="P52" s="485">
        <f t="shared" ca="1" si="11"/>
        <v>0.30694444444444507</v>
      </c>
      <c r="Q52" s="484">
        <f t="shared" ca="1" si="12"/>
        <v>0.30710648148148212</v>
      </c>
      <c r="R52" s="486">
        <v>0.10000000149011612</v>
      </c>
      <c r="S52" s="486"/>
      <c r="T52">
        <v>2</v>
      </c>
      <c r="U52" s="469" t="str">
        <f t="shared" si="2"/>
        <v>C28-R50</v>
      </c>
      <c r="V52" s="507">
        <v>28</v>
      </c>
      <c r="W52" s="470" t="s">
        <v>493</v>
      </c>
      <c r="X52" s="470" t="s">
        <v>494</v>
      </c>
      <c r="Y52" s="507">
        <v>50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C28-R48</v>
      </c>
      <c r="D53" s="405">
        <v>0.30201388888888892</v>
      </c>
      <c r="E53" s="405">
        <v>0.3021759259259259</v>
      </c>
      <c r="F53" s="406">
        <f t="shared" si="14"/>
        <v>1.56</v>
      </c>
      <c r="G53" s="468">
        <f t="shared" si="14"/>
        <v>10.5</v>
      </c>
      <c r="H53" s="407">
        <f t="shared" si="14"/>
        <v>1.2</v>
      </c>
      <c r="I53" s="407">
        <f t="shared" si="6"/>
        <v>12.06</v>
      </c>
      <c r="J53" s="407">
        <f t="shared" si="1"/>
        <v>12.150000003576279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12.56</v>
      </c>
      <c r="N53" s="410">
        <f t="shared" si="10"/>
        <v>12.650000003576279</v>
      </c>
      <c r="O53" s="411"/>
      <c r="P53" s="485">
        <f t="shared" ca="1" si="11"/>
        <v>0.30738425925925988</v>
      </c>
      <c r="Q53" s="484">
        <f t="shared" ca="1" si="12"/>
        <v>0.30754629629629693</v>
      </c>
      <c r="R53" s="486">
        <v>9.0000003576278687E-2</v>
      </c>
      <c r="S53" s="486"/>
      <c r="T53">
        <v>2</v>
      </c>
      <c r="U53" s="469" t="str">
        <f t="shared" si="2"/>
        <v>C28-R48</v>
      </c>
      <c r="V53" s="507">
        <v>28</v>
      </c>
      <c r="W53" s="470" t="s">
        <v>493</v>
      </c>
      <c r="X53" s="470" t="s">
        <v>494</v>
      </c>
      <c r="Y53" s="507">
        <v>48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C28-R46</v>
      </c>
      <c r="D54" s="405">
        <v>0.30229166666666668</v>
      </c>
      <c r="E54" s="405">
        <v>0.30245370370370372</v>
      </c>
      <c r="F54" s="406">
        <f t="shared" si="14"/>
        <v>1.56</v>
      </c>
      <c r="G54" s="468">
        <f t="shared" si="14"/>
        <v>10.5</v>
      </c>
      <c r="H54" s="407">
        <f t="shared" si="14"/>
        <v>1.2</v>
      </c>
      <c r="I54" s="407">
        <f t="shared" si="6"/>
        <v>12.06</v>
      </c>
      <c r="J54" s="407">
        <f t="shared" si="1"/>
        <v>12.200000000596047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12.56</v>
      </c>
      <c r="N54" s="410">
        <f t="shared" si="10"/>
        <v>12.700000000596047</v>
      </c>
      <c r="O54" s="411"/>
      <c r="P54" s="485">
        <f t="shared" ca="1" si="11"/>
        <v>0.30781250000000066</v>
      </c>
      <c r="Q54" s="484">
        <f t="shared" ca="1" si="12"/>
        <v>0.30795138888888957</v>
      </c>
      <c r="R54" s="486">
        <v>0.14000000059604645</v>
      </c>
      <c r="S54" s="486"/>
      <c r="T54">
        <v>2</v>
      </c>
      <c r="U54" s="469" t="str">
        <f t="shared" si="2"/>
        <v>C28-R46</v>
      </c>
      <c r="V54" s="507">
        <v>28</v>
      </c>
      <c r="W54" s="470" t="s">
        <v>493</v>
      </c>
      <c r="X54" s="470" t="s">
        <v>494</v>
      </c>
      <c r="Y54" s="507">
        <v>46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C28-R44</v>
      </c>
      <c r="D55" s="405">
        <v>0.30253472222222222</v>
      </c>
      <c r="E55" s="405">
        <v>0.30269675925925926</v>
      </c>
      <c r="F55" s="406">
        <f t="shared" si="14"/>
        <v>1.56</v>
      </c>
      <c r="G55" s="468">
        <f t="shared" si="14"/>
        <v>10.5</v>
      </c>
      <c r="H55" s="407">
        <f t="shared" si="14"/>
        <v>1.2</v>
      </c>
      <c r="I55" s="407">
        <f t="shared" si="6"/>
        <v>12.06</v>
      </c>
      <c r="J55" s="407">
        <f t="shared" si="1"/>
        <v>12.099999999105931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12.56</v>
      </c>
      <c r="N55" s="410">
        <f t="shared" si="10"/>
        <v>12.599999999105931</v>
      </c>
      <c r="O55" s="411"/>
      <c r="P55" s="485">
        <f t="shared" ca="1" si="11"/>
        <v>0.30821759259259329</v>
      </c>
      <c r="Q55" s="484">
        <f t="shared" ca="1" si="12"/>
        <v>0.30839120370370443</v>
      </c>
      <c r="R55" s="486">
        <v>3.9999999105930328E-2</v>
      </c>
      <c r="S55" s="486"/>
      <c r="T55">
        <v>2</v>
      </c>
      <c r="U55" s="469" t="str">
        <f t="shared" si="2"/>
        <v>C28-R44</v>
      </c>
      <c r="V55" s="507">
        <v>28</v>
      </c>
      <c r="W55" s="470" t="s">
        <v>493</v>
      </c>
      <c r="X55" s="470" t="s">
        <v>494</v>
      </c>
      <c r="Y55" s="507">
        <v>44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C28-R42</v>
      </c>
      <c r="D56" s="405">
        <v>0.30282407407407408</v>
      </c>
      <c r="E56" s="405">
        <v>0.30297453703703703</v>
      </c>
      <c r="F56" s="406">
        <f t="shared" si="14"/>
        <v>1.56</v>
      </c>
      <c r="G56" s="468">
        <f t="shared" si="14"/>
        <v>10.5</v>
      </c>
      <c r="H56" s="407">
        <f t="shared" si="14"/>
        <v>1.2</v>
      </c>
      <c r="I56" s="407">
        <f t="shared" si="6"/>
        <v>12.06</v>
      </c>
      <c r="J56" s="407">
        <f t="shared" si="1"/>
        <v>12.210000005960465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12.56</v>
      </c>
      <c r="N56" s="410">
        <f t="shared" si="10"/>
        <v>12.710000005960465</v>
      </c>
      <c r="O56" s="411"/>
      <c r="P56" s="485">
        <f t="shared" ca="1" si="11"/>
        <v>0.3086689814814822</v>
      </c>
      <c r="Q56" s="484">
        <f t="shared" ca="1" si="12"/>
        <v>0.30883101851851924</v>
      </c>
      <c r="R56" s="486">
        <v>0.15000000596046448</v>
      </c>
      <c r="S56" s="486"/>
      <c r="T56">
        <v>2</v>
      </c>
      <c r="U56" s="501" t="str">
        <f t="shared" si="2"/>
        <v>C28-R42</v>
      </c>
      <c r="V56" s="507">
        <v>28</v>
      </c>
      <c r="W56" s="501" t="s">
        <v>493</v>
      </c>
      <c r="X56" s="470" t="s">
        <v>494</v>
      </c>
      <c r="Y56" s="507">
        <v>42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C28-R40</v>
      </c>
      <c r="D57" s="405">
        <v>0.30310185185185184</v>
      </c>
      <c r="E57" s="405">
        <v>0.30326388888888889</v>
      </c>
      <c r="F57" s="406">
        <f t="shared" si="14"/>
        <v>1.56</v>
      </c>
      <c r="G57" s="468">
        <f t="shared" si="14"/>
        <v>10.5</v>
      </c>
      <c r="H57" s="407">
        <f t="shared" si="14"/>
        <v>1.2</v>
      </c>
      <c r="I57" s="407">
        <f t="shared" si="6"/>
        <v>12.06</v>
      </c>
      <c r="J57" s="407">
        <f t="shared" si="1"/>
        <v>12.150000003576279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12.56</v>
      </c>
      <c r="N57" s="410">
        <f t="shared" si="10"/>
        <v>12.650000003576279</v>
      </c>
      <c r="O57" s="411"/>
      <c r="P57" s="485">
        <f t="shared" ca="1" si="11"/>
        <v>0.30909722222222297</v>
      </c>
      <c r="Q57" s="484">
        <f t="shared" ca="1" si="12"/>
        <v>0.30923611111111188</v>
      </c>
      <c r="R57" s="486">
        <v>9.0000003576278687E-2</v>
      </c>
      <c r="S57" s="486"/>
      <c r="T57">
        <v>2</v>
      </c>
      <c r="U57" s="469" t="str">
        <f t="shared" si="2"/>
        <v>C28-R40</v>
      </c>
      <c r="V57" s="507">
        <v>28</v>
      </c>
      <c r="W57" s="470" t="s">
        <v>493</v>
      </c>
      <c r="X57" s="470" t="s">
        <v>494</v>
      </c>
      <c r="Y57" s="507">
        <v>40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C28-R38</v>
      </c>
      <c r="D58" s="405">
        <v>0.30336805555555557</v>
      </c>
      <c r="E58" s="405">
        <v>0.30351851851851852</v>
      </c>
      <c r="F58" s="406">
        <f t="shared" si="14"/>
        <v>1.56</v>
      </c>
      <c r="G58" s="468">
        <f t="shared" si="14"/>
        <v>10.5</v>
      </c>
      <c r="H58" s="407">
        <f t="shared" si="14"/>
        <v>1.2</v>
      </c>
      <c r="I58" s="407">
        <f t="shared" si="6"/>
        <v>12.06</v>
      </c>
      <c r="J58" s="407">
        <f t="shared" si="1"/>
        <v>12.200000000596047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12.56</v>
      </c>
      <c r="N58" s="410">
        <f t="shared" si="10"/>
        <v>12.700000000596047</v>
      </c>
      <c r="O58" s="411"/>
      <c r="P58" s="485">
        <f t="shared" ca="1" si="11"/>
        <v>0.30951388888888964</v>
      </c>
      <c r="Q58" s="484">
        <f t="shared" ca="1" si="12"/>
        <v>0.30965277777777855</v>
      </c>
      <c r="R58" s="486">
        <v>0.14000000059604645</v>
      </c>
      <c r="S58" s="486"/>
      <c r="T58">
        <v>2</v>
      </c>
      <c r="U58" s="469" t="str">
        <f t="shared" si="2"/>
        <v>C28-R38</v>
      </c>
      <c r="V58" s="507">
        <v>28</v>
      </c>
      <c r="W58" s="470" t="s">
        <v>493</v>
      </c>
      <c r="X58" s="470" t="s">
        <v>494</v>
      </c>
      <c r="Y58" s="507">
        <v>38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C28-R36</v>
      </c>
      <c r="D59" s="405">
        <v>0.30361111111111111</v>
      </c>
      <c r="E59" s="405">
        <v>0.30376157407407406</v>
      </c>
      <c r="F59" s="406">
        <f t="shared" si="14"/>
        <v>1.56</v>
      </c>
      <c r="G59" s="468">
        <f t="shared" si="14"/>
        <v>10.5</v>
      </c>
      <c r="H59" s="407">
        <f t="shared" si="14"/>
        <v>1.2</v>
      </c>
      <c r="I59" s="407">
        <f t="shared" si="6"/>
        <v>12.06</v>
      </c>
      <c r="J59" s="407">
        <f t="shared" si="1"/>
        <v>12.089999999329448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12.56</v>
      </c>
      <c r="N59" s="410">
        <f t="shared" si="10"/>
        <v>12.589999999329448</v>
      </c>
      <c r="O59" s="411"/>
      <c r="P59" s="485">
        <f t="shared" ca="1" si="11"/>
        <v>0.30990740740740819</v>
      </c>
      <c r="Q59" s="484">
        <f t="shared" ca="1" si="12"/>
        <v>0.31008101851851932</v>
      </c>
      <c r="R59" s="486">
        <v>2.9999999329447746E-2</v>
      </c>
      <c r="S59" s="486"/>
      <c r="T59">
        <v>2</v>
      </c>
      <c r="U59" s="469" t="str">
        <f t="shared" si="2"/>
        <v>C28-R36</v>
      </c>
      <c r="V59" s="507">
        <v>28</v>
      </c>
      <c r="W59" s="470" t="s">
        <v>493</v>
      </c>
      <c r="X59" s="470" t="s">
        <v>494</v>
      </c>
      <c r="Y59" s="507">
        <v>36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C28-R34</v>
      </c>
      <c r="D60" s="405">
        <v>0.30390046296296297</v>
      </c>
      <c r="E60" s="405">
        <v>0.30406250000000001</v>
      </c>
      <c r="F60" s="406">
        <f t="shared" si="14"/>
        <v>1.56</v>
      </c>
      <c r="G60" s="468">
        <f t="shared" si="14"/>
        <v>10.5</v>
      </c>
      <c r="H60" s="407">
        <f t="shared" si="14"/>
        <v>1.2</v>
      </c>
      <c r="I60" s="407">
        <f t="shared" si="6"/>
        <v>12.06</v>
      </c>
      <c r="J60" s="407">
        <f t="shared" si="1"/>
        <v>12.210000005960465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12.56</v>
      </c>
      <c r="N60" s="410">
        <f t="shared" si="10"/>
        <v>12.710000005960465</v>
      </c>
      <c r="O60" s="411"/>
      <c r="P60" s="485">
        <f t="shared" ca="1" si="11"/>
        <v>0.31031250000000082</v>
      </c>
      <c r="Q60" s="484">
        <f t="shared" ca="1" si="12"/>
        <v>0.31047453703703787</v>
      </c>
      <c r="R60" s="486">
        <v>0.15000000596046448</v>
      </c>
      <c r="S60" s="486"/>
      <c r="T60">
        <v>2</v>
      </c>
      <c r="U60" s="469" t="str">
        <f t="shared" si="2"/>
        <v>C28-R34</v>
      </c>
      <c r="V60" s="507">
        <v>28</v>
      </c>
      <c r="W60" s="470" t="s">
        <v>493</v>
      </c>
      <c r="X60" s="470" t="s">
        <v>494</v>
      </c>
      <c r="Y60" s="507">
        <v>34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C28-R32</v>
      </c>
      <c r="D61" s="405">
        <v>0.30416666666666664</v>
      </c>
      <c r="E61" s="405">
        <v>0.30431712962962965</v>
      </c>
      <c r="F61" s="406">
        <f t="shared" si="14"/>
        <v>1.56</v>
      </c>
      <c r="G61" s="468">
        <f t="shared" si="14"/>
        <v>10.5</v>
      </c>
      <c r="H61" s="407">
        <f t="shared" si="14"/>
        <v>1.2</v>
      </c>
      <c r="I61" s="407">
        <f t="shared" si="6"/>
        <v>12.06</v>
      </c>
      <c r="J61" s="407">
        <f t="shared" si="1"/>
        <v>12.139999998211861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12.56</v>
      </c>
      <c r="N61" s="410">
        <f t="shared" si="10"/>
        <v>12.639999998211861</v>
      </c>
      <c r="O61" s="411"/>
      <c r="P61" s="485">
        <f t="shared" ca="1" si="11"/>
        <v>0.31075231481481563</v>
      </c>
      <c r="Q61" s="484">
        <f t="shared" ca="1" si="12"/>
        <v>0.31090277777777858</v>
      </c>
      <c r="R61" s="486">
        <v>7.9999998211860657E-2</v>
      </c>
      <c r="S61" s="486"/>
      <c r="T61">
        <v>2</v>
      </c>
      <c r="U61" s="469" t="str">
        <f t="shared" si="2"/>
        <v>C28-R32</v>
      </c>
      <c r="V61" s="507">
        <v>28</v>
      </c>
      <c r="W61" s="470" t="s">
        <v>493</v>
      </c>
      <c r="X61" s="470" t="s">
        <v>494</v>
      </c>
      <c r="Y61" s="507">
        <v>32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C28-R30</v>
      </c>
      <c r="D62" s="405">
        <v>0.30442129629629627</v>
      </c>
      <c r="E62" s="405">
        <v>0.30457175925925928</v>
      </c>
      <c r="F62" s="406">
        <f t="shared" si="14"/>
        <v>1.56</v>
      </c>
      <c r="G62" s="468">
        <f t="shared" si="14"/>
        <v>10.5</v>
      </c>
      <c r="H62" s="407">
        <f t="shared" si="14"/>
        <v>1.2</v>
      </c>
      <c r="I62" s="407">
        <f t="shared" si="6"/>
        <v>12.06</v>
      </c>
      <c r="J62" s="407">
        <f t="shared" si="1"/>
        <v>12.150000003576279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12.56</v>
      </c>
      <c r="N62" s="410">
        <f t="shared" si="10"/>
        <v>12.650000003576279</v>
      </c>
      <c r="O62" s="411"/>
      <c r="P62" s="485">
        <f t="shared" ca="1" si="11"/>
        <v>0.31116898148148231</v>
      </c>
      <c r="Q62" s="484">
        <f t="shared" ca="1" si="12"/>
        <v>0.31133101851851935</v>
      </c>
      <c r="R62" s="486">
        <v>9.0000003576278687E-2</v>
      </c>
      <c r="S62" s="486"/>
      <c r="T62">
        <v>3</v>
      </c>
      <c r="U62" s="469" t="str">
        <f t="shared" si="2"/>
        <v>C28-R30</v>
      </c>
      <c r="V62" s="507">
        <v>28</v>
      </c>
      <c r="W62" s="470" t="s">
        <v>493</v>
      </c>
      <c r="X62" s="470" t="s">
        <v>494</v>
      </c>
      <c r="Y62" s="507">
        <v>30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C28-R28</v>
      </c>
      <c r="D63" s="405">
        <v>0.30465277777777777</v>
      </c>
      <c r="E63" s="405">
        <v>0.30482638888888891</v>
      </c>
      <c r="F63" s="406">
        <f t="shared" si="14"/>
        <v>1.56</v>
      </c>
      <c r="G63" s="468">
        <f t="shared" si="14"/>
        <v>10.5</v>
      </c>
      <c r="H63" s="407">
        <f t="shared" si="14"/>
        <v>1.2</v>
      </c>
      <c r="I63" s="407">
        <f t="shared" si="6"/>
        <v>12.06</v>
      </c>
      <c r="J63" s="407">
        <f t="shared" si="1"/>
        <v>12.079999999552966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12.56</v>
      </c>
      <c r="N63" s="410">
        <f t="shared" si="10"/>
        <v>12.579999999552966</v>
      </c>
      <c r="O63" s="411"/>
      <c r="P63" s="485">
        <f t="shared" ca="1" si="11"/>
        <v>0.31160879629629712</v>
      </c>
      <c r="Q63" s="484">
        <f t="shared" ca="1" si="12"/>
        <v>0.31177083333333416</v>
      </c>
      <c r="R63" s="486">
        <v>1.9999999552965164E-2</v>
      </c>
      <c r="S63" s="486"/>
      <c r="T63">
        <v>3</v>
      </c>
      <c r="U63" s="469" t="str">
        <f t="shared" si="2"/>
        <v>C28-R28</v>
      </c>
      <c r="V63" s="507">
        <v>28</v>
      </c>
      <c r="W63" s="470" t="s">
        <v>493</v>
      </c>
      <c r="X63" s="470" t="s">
        <v>494</v>
      </c>
      <c r="Y63" s="507">
        <v>28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C28-R26</v>
      </c>
      <c r="D64" s="405">
        <v>0.30488425925925927</v>
      </c>
      <c r="E64" s="405">
        <v>0.30502314814814813</v>
      </c>
      <c r="F64" s="406">
        <f t="shared" si="14"/>
        <v>1.56</v>
      </c>
      <c r="G64" s="468">
        <f t="shared" si="14"/>
        <v>10.5</v>
      </c>
      <c r="H64" s="407">
        <f t="shared" si="14"/>
        <v>1.2</v>
      </c>
      <c r="I64" s="407">
        <f t="shared" si="6"/>
        <v>12.06</v>
      </c>
      <c r="J64" s="407">
        <f t="shared" si="1"/>
        <v>12.110000000745059</v>
      </c>
      <c r="K64" s="408">
        <f t="shared" si="7"/>
        <v>5.000000074505806E-2</v>
      </c>
      <c r="L64" s="409">
        <f t="shared" si="8"/>
        <v>0.5</v>
      </c>
      <c r="M64" s="410">
        <f t="shared" si="9"/>
        <v>12.56</v>
      </c>
      <c r="N64" s="410">
        <f t="shared" si="10"/>
        <v>12.610000000745059</v>
      </c>
      <c r="O64" s="411"/>
      <c r="P64" s="485">
        <f t="shared" ca="1" si="11"/>
        <v>0.31203703703703789</v>
      </c>
      <c r="Q64" s="484">
        <f t="shared" ca="1" si="12"/>
        <v>0.3121759259259268</v>
      </c>
      <c r="R64" s="486">
        <v>5.000000074505806E-2</v>
      </c>
      <c r="S64" s="486"/>
      <c r="T64">
        <v>3</v>
      </c>
      <c r="U64" s="469" t="str">
        <f t="shared" si="2"/>
        <v>C28-R26</v>
      </c>
      <c r="V64" s="507">
        <v>28</v>
      </c>
      <c r="W64" s="470" t="s">
        <v>493</v>
      </c>
      <c r="X64" s="470" t="s">
        <v>494</v>
      </c>
      <c r="Y64" s="507">
        <v>26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C28-R24</v>
      </c>
      <c r="D65" s="405">
        <v>0.3051388888888889</v>
      </c>
      <c r="E65" s="405">
        <v>0.30531249999999999</v>
      </c>
      <c r="F65" s="406">
        <f t="shared" si="14"/>
        <v>1.56</v>
      </c>
      <c r="G65" s="468">
        <f t="shared" si="14"/>
        <v>10.5</v>
      </c>
      <c r="H65" s="407">
        <f t="shared" si="14"/>
        <v>1.2</v>
      </c>
      <c r="I65" s="407">
        <f t="shared" si="6"/>
        <v>12.06</v>
      </c>
      <c r="J65" s="407">
        <f t="shared" si="1"/>
        <v>12.079999999552966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12.56</v>
      </c>
      <c r="N65" s="410">
        <f t="shared" si="10"/>
        <v>12.579999999552966</v>
      </c>
      <c r="O65" s="411"/>
      <c r="P65" s="485">
        <f t="shared" ca="1" si="11"/>
        <v>0.31246527777777866</v>
      </c>
      <c r="Q65" s="484">
        <f t="shared" ca="1" si="12"/>
        <v>0.31261574074074161</v>
      </c>
      <c r="R65" s="486">
        <v>1.9999999552965164E-2</v>
      </c>
      <c r="S65" s="486"/>
      <c r="T65">
        <v>3</v>
      </c>
      <c r="U65" s="469" t="str">
        <f t="shared" si="2"/>
        <v>C28-R24</v>
      </c>
      <c r="V65" s="507">
        <v>28</v>
      </c>
      <c r="W65" s="470" t="s">
        <v>493</v>
      </c>
      <c r="X65" s="470" t="s">
        <v>494</v>
      </c>
      <c r="Y65" s="507">
        <v>24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C28-R22</v>
      </c>
      <c r="D66" s="405">
        <v>0.30539351851851854</v>
      </c>
      <c r="E66" s="405">
        <v>0.30553240740740739</v>
      </c>
      <c r="F66" s="406">
        <f t="shared" si="14"/>
        <v>1.56</v>
      </c>
      <c r="G66" s="468">
        <f t="shared" si="14"/>
        <v>10.5</v>
      </c>
      <c r="H66" s="407">
        <f t="shared" si="14"/>
        <v>1.2</v>
      </c>
      <c r="I66" s="407">
        <f t="shared" si="6"/>
        <v>12.06</v>
      </c>
      <c r="J66" s="407">
        <f t="shared" si="1"/>
        <v>12.189999995231629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12.56</v>
      </c>
      <c r="N66" s="410">
        <f t="shared" si="10"/>
        <v>12.689999995231629</v>
      </c>
      <c r="O66" s="411"/>
      <c r="P66" s="485">
        <f t="shared" ca="1" si="11"/>
        <v>0.31289351851851938</v>
      </c>
      <c r="Q66" s="484">
        <f t="shared" ca="1" si="12"/>
        <v>0.31306712962963051</v>
      </c>
      <c r="R66" s="486">
        <v>0.12999999523162842</v>
      </c>
      <c r="S66" s="486"/>
      <c r="T66">
        <v>3</v>
      </c>
      <c r="U66" s="469" t="str">
        <f t="shared" si="2"/>
        <v>C28-R22</v>
      </c>
      <c r="V66" s="507">
        <v>28</v>
      </c>
      <c r="W66" s="470" t="s">
        <v>493</v>
      </c>
      <c r="X66" s="470" t="s">
        <v>494</v>
      </c>
      <c r="Y66" s="507">
        <v>22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C28-R20</v>
      </c>
      <c r="D67" s="405">
        <v>0.30562499999999998</v>
      </c>
      <c r="E67" s="405">
        <v>0.30576388888888889</v>
      </c>
      <c r="F67" s="406">
        <f t="shared" ref="F67:H82" si="15">F66</f>
        <v>1.56</v>
      </c>
      <c r="G67" s="468">
        <f t="shared" si="15"/>
        <v>10.5</v>
      </c>
      <c r="H67" s="407">
        <f t="shared" si="15"/>
        <v>1.2</v>
      </c>
      <c r="I67" s="407">
        <f t="shared" si="6"/>
        <v>12.06</v>
      </c>
      <c r="J67" s="407">
        <f t="shared" si="1"/>
        <v>12.130000000298024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12.56</v>
      </c>
      <c r="N67" s="410">
        <f t="shared" si="10"/>
        <v>12.630000000298024</v>
      </c>
      <c r="O67" s="411"/>
      <c r="P67" s="485">
        <f t="shared" ca="1" si="11"/>
        <v>0.31331018518518605</v>
      </c>
      <c r="Q67" s="484">
        <f t="shared" ca="1" si="12"/>
        <v>0.31344907407407496</v>
      </c>
      <c r="R67" s="486">
        <v>7.0000000298023224E-2</v>
      </c>
      <c r="S67" s="486"/>
      <c r="T67">
        <v>3</v>
      </c>
      <c r="U67" s="505" t="str">
        <f t="shared" si="2"/>
        <v>C28-R20</v>
      </c>
      <c r="V67" s="507">
        <v>28</v>
      </c>
      <c r="W67" s="506" t="s">
        <v>493</v>
      </c>
      <c r="X67" s="506" t="s">
        <v>494</v>
      </c>
      <c r="Y67" s="507">
        <v>20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C28-R18</v>
      </c>
      <c r="D68" s="405">
        <v>0.30587962962962961</v>
      </c>
      <c r="E68" s="405">
        <v>0.30604166666666666</v>
      </c>
      <c r="F68" s="406">
        <f t="shared" si="15"/>
        <v>1.56</v>
      </c>
      <c r="G68" s="468">
        <f t="shared" si="15"/>
        <v>10.5</v>
      </c>
      <c r="H68" s="407">
        <f t="shared" si="15"/>
        <v>1.2</v>
      </c>
      <c r="I68" s="407">
        <f t="shared" si="6"/>
        <v>12.06</v>
      </c>
      <c r="J68" s="407">
        <f t="shared" si="1"/>
        <v>12.099999999105931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12.56</v>
      </c>
      <c r="N68" s="410">
        <f t="shared" si="10"/>
        <v>12.599999999105931</v>
      </c>
      <c r="O68" s="411"/>
      <c r="P68" s="485">
        <f t="shared" ca="1" si="11"/>
        <v>0.31371527777777869</v>
      </c>
      <c r="Q68" s="484">
        <f t="shared" ca="1" si="12"/>
        <v>0.31387731481481573</v>
      </c>
      <c r="R68" s="486">
        <v>3.9999999105930328E-2</v>
      </c>
      <c r="S68" s="486"/>
      <c r="T68">
        <v>3</v>
      </c>
      <c r="U68" s="469" t="str">
        <f t="shared" si="2"/>
        <v>C28-R18</v>
      </c>
      <c r="V68" s="507">
        <v>28</v>
      </c>
      <c r="W68" s="470" t="s">
        <v>493</v>
      </c>
      <c r="X68" s="470" t="s">
        <v>494</v>
      </c>
      <c r="Y68" s="507">
        <v>18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C28-R16</v>
      </c>
      <c r="D69" s="405">
        <v>0.30613425925925924</v>
      </c>
      <c r="E69" s="405">
        <v>0.30627314814814816</v>
      </c>
      <c r="F69" s="406">
        <f t="shared" si="15"/>
        <v>1.56</v>
      </c>
      <c r="G69" s="468">
        <f t="shared" si="15"/>
        <v>10.5</v>
      </c>
      <c r="H69" s="407">
        <f t="shared" si="15"/>
        <v>1.2</v>
      </c>
      <c r="I69" s="407">
        <f t="shared" si="6"/>
        <v>12.06</v>
      </c>
      <c r="J69" s="407">
        <f t="shared" si="1"/>
        <v>12.210000005960465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12.56</v>
      </c>
      <c r="N69" s="410">
        <f t="shared" si="10"/>
        <v>12.710000005960465</v>
      </c>
      <c r="O69" s="411"/>
      <c r="P69" s="485">
        <f t="shared" ca="1" si="11"/>
        <v>0.3141550925925935</v>
      </c>
      <c r="Q69" s="484">
        <f t="shared" ca="1" si="12"/>
        <v>0.31429398148148241</v>
      </c>
      <c r="R69" s="486">
        <v>0.15000000596046448</v>
      </c>
      <c r="S69" s="486"/>
      <c r="T69">
        <v>3</v>
      </c>
      <c r="U69" s="469" t="str">
        <f t="shared" si="2"/>
        <v>C28-R16</v>
      </c>
      <c r="V69" s="507">
        <v>28</v>
      </c>
      <c r="W69" s="470" t="s">
        <v>493</v>
      </c>
      <c r="X69" s="470" t="s">
        <v>494</v>
      </c>
      <c r="Y69" s="507">
        <v>16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C28-R14</v>
      </c>
      <c r="D70" s="412">
        <v>0.30641203703703701</v>
      </c>
      <c r="E70" s="412">
        <v>0.30658564814814815</v>
      </c>
      <c r="F70" s="406">
        <f t="shared" si="15"/>
        <v>1.56</v>
      </c>
      <c r="G70" s="468">
        <f t="shared" si="15"/>
        <v>10.5</v>
      </c>
      <c r="H70" s="407">
        <f t="shared" si="15"/>
        <v>1.2</v>
      </c>
      <c r="I70" s="407">
        <f t="shared" si="6"/>
        <v>12.06</v>
      </c>
      <c r="J70" s="407">
        <f t="shared" si="1"/>
        <v>12.150000003576279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12.56</v>
      </c>
      <c r="N70" s="410">
        <f t="shared" si="10"/>
        <v>12.650000003576279</v>
      </c>
      <c r="O70" s="411"/>
      <c r="P70" s="485">
        <f t="shared" ca="1" si="11"/>
        <v>0.31454861111111204</v>
      </c>
      <c r="Q70" s="484">
        <f t="shared" ca="1" si="12"/>
        <v>0.31471064814814909</v>
      </c>
      <c r="R70" s="486">
        <v>9.0000003576278687E-2</v>
      </c>
      <c r="S70" s="486"/>
      <c r="T70">
        <v>3</v>
      </c>
      <c r="U70" s="469" t="str">
        <f t="shared" si="2"/>
        <v>C28-R14</v>
      </c>
      <c r="V70" s="507">
        <v>28</v>
      </c>
      <c r="W70" s="470" t="s">
        <v>493</v>
      </c>
      <c r="X70" s="470" t="s">
        <v>494</v>
      </c>
      <c r="Y70" s="507">
        <v>14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C28-R12</v>
      </c>
      <c r="D71" s="405">
        <v>0.30667824074074074</v>
      </c>
      <c r="E71" s="405">
        <v>0.30682870370370369</v>
      </c>
      <c r="F71" s="406">
        <f t="shared" si="15"/>
        <v>1.56</v>
      </c>
      <c r="G71" s="468">
        <f t="shared" si="15"/>
        <v>10.5</v>
      </c>
      <c r="H71" s="407">
        <f t="shared" si="15"/>
        <v>1.2</v>
      </c>
      <c r="I71" s="407">
        <f t="shared" si="6"/>
        <v>12.06</v>
      </c>
      <c r="J71" s="407">
        <f t="shared" si="1"/>
        <v>12.189999995231629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12.56</v>
      </c>
      <c r="N71" s="410">
        <f t="shared" si="10"/>
        <v>12.689999995231629</v>
      </c>
      <c r="O71" s="411"/>
      <c r="P71" s="485">
        <f t="shared" ca="1" si="11"/>
        <v>0.31496527777777872</v>
      </c>
      <c r="Q71" s="484">
        <f t="shared" ca="1" si="12"/>
        <v>0.31513888888888986</v>
      </c>
      <c r="R71" s="486">
        <v>0.12999999523162842</v>
      </c>
      <c r="S71" s="486"/>
      <c r="T71">
        <v>3</v>
      </c>
      <c r="U71" s="469" t="str">
        <f t="shared" si="2"/>
        <v>C28-R12</v>
      </c>
      <c r="V71" s="507">
        <v>28</v>
      </c>
      <c r="W71" s="470" t="s">
        <v>493</v>
      </c>
      <c r="X71" s="470" t="s">
        <v>494</v>
      </c>
      <c r="Y71" s="507">
        <v>12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C28-R10</v>
      </c>
      <c r="D72" s="412">
        <v>0.30694444444444446</v>
      </c>
      <c r="E72" s="412">
        <v>0.30711805555555555</v>
      </c>
      <c r="F72" s="406">
        <f t="shared" si="15"/>
        <v>1.56</v>
      </c>
      <c r="G72" s="468">
        <f t="shared" si="15"/>
        <v>10.5</v>
      </c>
      <c r="H72" s="407">
        <f t="shared" si="15"/>
        <v>1.2</v>
      </c>
      <c r="I72" s="407">
        <f t="shared" si="6"/>
        <v>12.06</v>
      </c>
      <c r="J72" s="407">
        <f t="shared" si="1"/>
        <v>12.130000000298024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12.56</v>
      </c>
      <c r="N72" s="410">
        <f t="shared" si="10"/>
        <v>12.630000000298024</v>
      </c>
      <c r="O72" s="411"/>
      <c r="P72" s="485">
        <f t="shared" ca="1" si="11"/>
        <v>0.31537037037037136</v>
      </c>
      <c r="Q72" s="484">
        <f t="shared" ca="1" si="12"/>
        <v>0.31554398148148249</v>
      </c>
      <c r="R72" s="486">
        <v>7.0000000298023224E-2</v>
      </c>
      <c r="S72" s="486"/>
      <c r="T72">
        <v>3</v>
      </c>
      <c r="U72" s="469" t="str">
        <f t="shared" si="2"/>
        <v>C28-R10</v>
      </c>
      <c r="V72" s="507">
        <v>28</v>
      </c>
      <c r="W72" s="470" t="s">
        <v>493</v>
      </c>
      <c r="X72" s="470" t="s">
        <v>494</v>
      </c>
      <c r="Y72" s="507">
        <v>10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C28-R8</v>
      </c>
      <c r="D73" s="412">
        <v>0.30722222222222223</v>
      </c>
      <c r="E73" s="412">
        <v>0.30736111111111108</v>
      </c>
      <c r="F73" s="406">
        <f t="shared" si="15"/>
        <v>1.56</v>
      </c>
      <c r="G73" s="468">
        <f t="shared" si="15"/>
        <v>10.5</v>
      </c>
      <c r="H73" s="407">
        <f t="shared" si="15"/>
        <v>1.2</v>
      </c>
      <c r="I73" s="407">
        <f t="shared" si="6"/>
        <v>12.06</v>
      </c>
      <c r="J73" s="407">
        <f t="shared" si="1"/>
        <v>12.160000001490117</v>
      </c>
      <c r="K73" s="408">
        <f t="shared" si="7"/>
        <v>0.10000000149011612</v>
      </c>
      <c r="L73" s="409">
        <f t="shared" si="8"/>
        <v>0.5</v>
      </c>
      <c r="M73" s="410">
        <f t="shared" si="9"/>
        <v>12.56</v>
      </c>
      <c r="N73" s="410">
        <f t="shared" si="10"/>
        <v>12.660000001490117</v>
      </c>
      <c r="O73" s="411"/>
      <c r="P73" s="485">
        <f t="shared" ca="1" si="11"/>
        <v>0.31582175925926026</v>
      </c>
      <c r="Q73" s="484">
        <f t="shared" ca="1" si="12"/>
        <v>0.31596064814814917</v>
      </c>
      <c r="R73" s="486">
        <v>0.10000000149011612</v>
      </c>
      <c r="S73" s="486"/>
      <c r="T73">
        <v>3</v>
      </c>
      <c r="U73" s="469" t="str">
        <f t="shared" si="2"/>
        <v>C28-R8</v>
      </c>
      <c r="V73" s="507">
        <v>28</v>
      </c>
      <c r="W73" s="470" t="s">
        <v>493</v>
      </c>
      <c r="X73" s="470" t="s">
        <v>494</v>
      </c>
      <c r="Y73" s="507">
        <v>8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C28-R6</v>
      </c>
      <c r="D74" s="405">
        <v>0.3074884259259259</v>
      </c>
      <c r="E74" s="405">
        <v>0.30766203703703704</v>
      </c>
      <c r="F74" s="406">
        <f t="shared" si="15"/>
        <v>1.56</v>
      </c>
      <c r="G74" s="468">
        <f t="shared" si="15"/>
        <v>10.5</v>
      </c>
      <c r="H74" s="407">
        <f t="shared" si="15"/>
        <v>1.2</v>
      </c>
      <c r="I74" s="407">
        <f t="shared" si="6"/>
        <v>12.06</v>
      </c>
      <c r="J74" s="407">
        <f t="shared" si="1"/>
        <v>12.179999997317791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12.56</v>
      </c>
      <c r="N74" s="410">
        <f t="shared" si="10"/>
        <v>12.679999997317791</v>
      </c>
      <c r="O74" s="411"/>
      <c r="P74" s="485">
        <f t="shared" ca="1" si="11"/>
        <v>0.3162152777777788</v>
      </c>
      <c r="Q74" s="484">
        <f t="shared" ca="1" si="12"/>
        <v>0.31637731481481585</v>
      </c>
      <c r="R74" s="486">
        <v>0.11999999731779099</v>
      </c>
      <c r="S74" s="486"/>
      <c r="T74">
        <v>3</v>
      </c>
      <c r="U74" s="469" t="str">
        <f t="shared" si="2"/>
        <v>C28-R6</v>
      </c>
      <c r="V74" s="507">
        <v>28</v>
      </c>
      <c r="W74" s="470" t="s">
        <v>493</v>
      </c>
      <c r="X74" s="470" t="s">
        <v>494</v>
      </c>
      <c r="Y74" s="507">
        <v>6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C28-R4</v>
      </c>
      <c r="D75" s="405">
        <v>0.30775462962962963</v>
      </c>
      <c r="E75" s="405">
        <v>0.30790509259259258</v>
      </c>
      <c r="F75" s="406">
        <f t="shared" si="15"/>
        <v>1.56</v>
      </c>
      <c r="G75" s="468">
        <f t="shared" si="15"/>
        <v>10.5</v>
      </c>
      <c r="H75" s="407">
        <f t="shared" si="15"/>
        <v>1.2</v>
      </c>
      <c r="I75" s="407">
        <f t="shared" si="6"/>
        <v>12.06</v>
      </c>
      <c r="J75" s="407">
        <f t="shared" si="1"/>
        <v>12.169999999403954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12.56</v>
      </c>
      <c r="N75" s="410">
        <f t="shared" si="10"/>
        <v>12.669999999403954</v>
      </c>
      <c r="O75" s="411"/>
      <c r="P75" s="485">
        <f t="shared" ca="1" si="11"/>
        <v>0.31662037037037138</v>
      </c>
      <c r="Q75" s="484">
        <f t="shared" ca="1" si="12"/>
        <v>0.3167592592592603</v>
      </c>
      <c r="R75" s="486">
        <v>0.10999999940395355</v>
      </c>
      <c r="S75" s="486"/>
      <c r="T75">
        <v>3</v>
      </c>
      <c r="U75" s="469" t="str">
        <f t="shared" si="2"/>
        <v>C28-R4</v>
      </c>
      <c r="V75" s="507">
        <v>28</v>
      </c>
      <c r="W75" s="470" t="s">
        <v>493</v>
      </c>
      <c r="X75" s="470" t="s">
        <v>494</v>
      </c>
      <c r="Y75" s="507">
        <v>4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C28-R2</v>
      </c>
      <c r="D76" s="412">
        <v>0.30798611111111113</v>
      </c>
      <c r="E76" s="412">
        <v>0.30814814814814817</v>
      </c>
      <c r="F76" s="406">
        <f t="shared" si="15"/>
        <v>1.56</v>
      </c>
      <c r="G76" s="468">
        <f t="shared" si="15"/>
        <v>10.5</v>
      </c>
      <c r="H76" s="407">
        <f t="shared" si="15"/>
        <v>1.2</v>
      </c>
      <c r="I76" s="407">
        <f t="shared" si="6"/>
        <v>12.06</v>
      </c>
      <c r="J76" s="407">
        <f t="shared" si="1"/>
        <v>12.189999995231629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12.56</v>
      </c>
      <c r="N76" s="410">
        <f t="shared" si="10"/>
        <v>12.689999995231629</v>
      </c>
      <c r="O76" s="411"/>
      <c r="P76" s="485">
        <f t="shared" ca="1" si="11"/>
        <v>0.31701388888888993</v>
      </c>
      <c r="Q76" s="484">
        <f t="shared" ca="1" si="12"/>
        <v>0.31716435185185288</v>
      </c>
      <c r="R76" s="486">
        <v>0.12999999523162842</v>
      </c>
      <c r="S76" s="486"/>
      <c r="T76">
        <v>3</v>
      </c>
      <c r="U76" s="469" t="str">
        <f t="shared" si="2"/>
        <v>C28-R2</v>
      </c>
      <c r="V76">
        <v>28</v>
      </c>
      <c r="W76" s="470" t="s">
        <v>493</v>
      </c>
      <c r="X76" s="470" t="s">
        <v>494</v>
      </c>
      <c r="Y76">
        <v>2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C29-R1</v>
      </c>
      <c r="D77" s="412">
        <v>0.3082523148148148</v>
      </c>
      <c r="E77" s="412">
        <v>0.3084027777777778</v>
      </c>
      <c r="F77" s="406">
        <f t="shared" si="15"/>
        <v>1.56</v>
      </c>
      <c r="G77" s="468">
        <f t="shared" si="15"/>
        <v>10.5</v>
      </c>
      <c r="H77" s="407">
        <f t="shared" si="15"/>
        <v>1.2</v>
      </c>
      <c r="I77" s="407">
        <f t="shared" si="6"/>
        <v>12.06</v>
      </c>
      <c r="J77" s="407">
        <f t="shared" si="1"/>
        <v>12.110000000745059</v>
      </c>
      <c r="K77" s="408">
        <f t="shared" si="7"/>
        <v>5.000000074505806E-2</v>
      </c>
      <c r="L77" s="409">
        <f t="shared" si="8"/>
        <v>0.5</v>
      </c>
      <c r="M77" s="410">
        <f t="shared" si="9"/>
        <v>12.56</v>
      </c>
      <c r="N77" s="410">
        <f t="shared" si="10"/>
        <v>12.610000000745059</v>
      </c>
      <c r="O77" s="411"/>
      <c r="P77" s="485">
        <f t="shared" ca="1" si="11"/>
        <v>0.31739583333333438</v>
      </c>
      <c r="Q77" s="484">
        <f t="shared" ca="1" si="12"/>
        <v>0.31753472222222329</v>
      </c>
      <c r="R77" s="486">
        <v>5.000000074505806E-2</v>
      </c>
      <c r="S77" s="486"/>
      <c r="T77">
        <v>3</v>
      </c>
      <c r="U77" s="501" t="str">
        <f t="shared" si="2"/>
        <v>C29-R1</v>
      </c>
      <c r="V77">
        <v>29</v>
      </c>
      <c r="W77" s="501" t="s">
        <v>493</v>
      </c>
      <c r="X77" s="470" t="s">
        <v>494</v>
      </c>
      <c r="Y77">
        <v>1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C29-R3</v>
      </c>
      <c r="D78" s="405">
        <v>0.3084837962962963</v>
      </c>
      <c r="E78" s="405">
        <v>0.30863425925925925</v>
      </c>
      <c r="F78" s="406">
        <f t="shared" si="15"/>
        <v>1.56</v>
      </c>
      <c r="G78" s="468">
        <f t="shared" si="15"/>
        <v>10.5</v>
      </c>
      <c r="H78" s="407">
        <f t="shared" si="15"/>
        <v>1.2</v>
      </c>
      <c r="I78" s="407">
        <f t="shared" si="6"/>
        <v>12.06</v>
      </c>
      <c r="J78" s="407">
        <f t="shared" si="1"/>
        <v>12.110000000745059</v>
      </c>
      <c r="K78" s="408">
        <f t="shared" si="7"/>
        <v>5.000000074505806E-2</v>
      </c>
      <c r="L78" s="409">
        <f t="shared" si="8"/>
        <v>0.5</v>
      </c>
      <c r="M78" s="410">
        <f t="shared" si="9"/>
        <v>12.56</v>
      </c>
      <c r="N78" s="410">
        <f t="shared" si="10"/>
        <v>12.610000000745059</v>
      </c>
      <c r="O78" s="411"/>
      <c r="P78" s="485">
        <f t="shared" ca="1" si="11"/>
        <v>0.31780092592592701</v>
      </c>
      <c r="Q78" s="484">
        <f t="shared" ca="1" si="12"/>
        <v>0.31795138888888996</v>
      </c>
      <c r="R78" s="486">
        <v>5.000000074505806E-2</v>
      </c>
      <c r="S78" s="486"/>
      <c r="T78">
        <v>3</v>
      </c>
      <c r="U78" s="469" t="str">
        <f t="shared" si="2"/>
        <v>C29-R3</v>
      </c>
      <c r="V78">
        <v>29</v>
      </c>
      <c r="W78" s="470" t="s">
        <v>493</v>
      </c>
      <c r="X78" s="470" t="s">
        <v>494</v>
      </c>
      <c r="Y78">
        <v>3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C29-R5</v>
      </c>
      <c r="D79" s="405">
        <v>0.3087152777777778</v>
      </c>
      <c r="E79" s="405">
        <v>0.30885416666666665</v>
      </c>
      <c r="F79" s="406">
        <f t="shared" si="15"/>
        <v>1.56</v>
      </c>
      <c r="G79" s="468">
        <f t="shared" si="15"/>
        <v>10.5</v>
      </c>
      <c r="H79" s="407">
        <f t="shared" si="15"/>
        <v>1.2</v>
      </c>
      <c r="I79" s="407">
        <f t="shared" si="6"/>
        <v>12.06</v>
      </c>
      <c r="J79" s="407">
        <f t="shared" si="1"/>
        <v>12.079999999552966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12.56</v>
      </c>
      <c r="N79" s="410">
        <f t="shared" si="10"/>
        <v>12.579999999552966</v>
      </c>
      <c r="O79" s="411"/>
      <c r="P79" s="485">
        <f t="shared" ca="1" si="11"/>
        <v>0.31818287037037146</v>
      </c>
      <c r="Q79" s="484">
        <f t="shared" ca="1" si="12"/>
        <v>0.3183564814814826</v>
      </c>
      <c r="R79" s="486">
        <v>1.9999999552965164E-2</v>
      </c>
      <c r="S79" s="486"/>
      <c r="T79">
        <v>3</v>
      </c>
      <c r="U79" s="469" t="str">
        <f t="shared" si="2"/>
        <v>C29-R5</v>
      </c>
      <c r="V79">
        <v>29</v>
      </c>
      <c r="W79" s="470" t="s">
        <v>493</v>
      </c>
      <c r="X79" s="470" t="s">
        <v>494</v>
      </c>
      <c r="Y79">
        <v>5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C29-R7</v>
      </c>
      <c r="D80" s="412">
        <v>0.30894675925925924</v>
      </c>
      <c r="E80" s="412">
        <v>0.30910879629629628</v>
      </c>
      <c r="F80" s="406">
        <f t="shared" si="15"/>
        <v>1.56</v>
      </c>
      <c r="G80" s="468">
        <f t="shared" si="15"/>
        <v>10.5</v>
      </c>
      <c r="H80" s="407">
        <f t="shared" si="15"/>
        <v>1.2</v>
      </c>
      <c r="I80" s="407">
        <f t="shared" si="6"/>
        <v>12.06</v>
      </c>
      <c r="J80" s="407">
        <f t="shared" si="1"/>
        <v>12.210000005960465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12.56</v>
      </c>
      <c r="N80" s="410">
        <f t="shared" si="10"/>
        <v>12.710000005960465</v>
      </c>
      <c r="O80" s="411"/>
      <c r="P80" s="485">
        <f t="shared" ca="1" si="11"/>
        <v>0.31861111111111223</v>
      </c>
      <c r="Q80" s="484">
        <f t="shared" ca="1" si="12"/>
        <v>0.31876157407407518</v>
      </c>
      <c r="R80" s="486">
        <v>0.15000000596046448</v>
      </c>
      <c r="S80" s="486"/>
      <c r="T80">
        <v>3</v>
      </c>
      <c r="U80" s="469" t="str">
        <f t="shared" si="2"/>
        <v>C29-R7</v>
      </c>
      <c r="V80">
        <v>29</v>
      </c>
      <c r="W80" s="470" t="s">
        <v>493</v>
      </c>
      <c r="X80" s="470" t="s">
        <v>494</v>
      </c>
      <c r="Y80">
        <v>7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C29-R9</v>
      </c>
      <c r="D81" s="412">
        <v>0.30917824074074074</v>
      </c>
      <c r="E81" s="412">
        <v>0.30935185185185188</v>
      </c>
      <c r="F81" s="406">
        <f t="shared" si="15"/>
        <v>1.56</v>
      </c>
      <c r="G81" s="468">
        <f t="shared" si="15"/>
        <v>10.5</v>
      </c>
      <c r="H81" s="407">
        <f t="shared" si="15"/>
        <v>1.2</v>
      </c>
      <c r="I81" s="407">
        <f t="shared" si="6"/>
        <v>12.06</v>
      </c>
      <c r="J81" s="407">
        <f t="shared" si="1"/>
        <v>12.130000000298024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12.56</v>
      </c>
      <c r="N81" s="410">
        <f t="shared" si="10"/>
        <v>12.630000000298024</v>
      </c>
      <c r="O81" s="411"/>
      <c r="P81" s="485">
        <f t="shared" ca="1" si="11"/>
        <v>0.31902777777777891</v>
      </c>
      <c r="Q81" s="484">
        <f t="shared" ca="1" si="12"/>
        <v>0.31918981481481595</v>
      </c>
      <c r="R81" s="486">
        <v>7.0000000298023224E-2</v>
      </c>
      <c r="S81" s="486"/>
      <c r="T81">
        <v>3</v>
      </c>
      <c r="U81" s="469" t="str">
        <f t="shared" si="2"/>
        <v>C29-R9</v>
      </c>
      <c r="V81">
        <v>29</v>
      </c>
      <c r="W81" s="470" t="s">
        <v>493</v>
      </c>
      <c r="X81" s="470" t="s">
        <v>494</v>
      </c>
      <c r="Y81">
        <v>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C29-R11</v>
      </c>
      <c r="D82" s="405">
        <v>0.30945601851851851</v>
      </c>
      <c r="E82" s="405">
        <v>0.30962962962962964</v>
      </c>
      <c r="F82" s="406">
        <f t="shared" si="15"/>
        <v>1.56</v>
      </c>
      <c r="G82" s="468">
        <f t="shared" si="15"/>
        <v>10.5</v>
      </c>
      <c r="H82" s="407">
        <f t="shared" si="15"/>
        <v>1.2</v>
      </c>
      <c r="I82" s="407">
        <f t="shared" si="6"/>
        <v>12.06</v>
      </c>
      <c r="J82" s="407">
        <f t="shared" ref="J82:J145" si="17">I82+R82</f>
        <v>12.119999998658896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12.56</v>
      </c>
      <c r="N82" s="410">
        <f t="shared" si="10"/>
        <v>12.619999998658896</v>
      </c>
      <c r="O82" s="411"/>
      <c r="P82" s="485">
        <f t="shared" ca="1" si="11"/>
        <v>0.31942129629629745</v>
      </c>
      <c r="Q82" s="484">
        <f t="shared" ca="1" si="12"/>
        <v>0.31956018518518636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C29-R11</v>
      </c>
      <c r="V82">
        <v>29</v>
      </c>
      <c r="W82" s="470" t="s">
        <v>493</v>
      </c>
      <c r="X82" s="470" t="s">
        <v>494</v>
      </c>
      <c r="Y82">
        <v>11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C29-R13</v>
      </c>
      <c r="D83" s="405">
        <v>0.30973379629629627</v>
      </c>
      <c r="E83" s="405">
        <v>0.30988425925925928</v>
      </c>
      <c r="F83" s="406">
        <f t="shared" ref="F83:H98" si="21">F82</f>
        <v>1.56</v>
      </c>
      <c r="G83" s="468">
        <f t="shared" si="21"/>
        <v>10.5</v>
      </c>
      <c r="H83" s="407">
        <f t="shared" si="21"/>
        <v>1.2</v>
      </c>
      <c r="I83" s="407">
        <f t="shared" ref="I83:I146" si="22">F83+G83</f>
        <v>12.06</v>
      </c>
      <c r="J83" s="407">
        <f t="shared" si="17"/>
        <v>12.130000000298024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12.56</v>
      </c>
      <c r="N83" s="410">
        <f t="shared" ref="N83:N146" si="26">J83+L83</f>
        <v>12.630000000298024</v>
      </c>
      <c r="O83" s="411"/>
      <c r="P83" s="485">
        <f t="shared" ref="P83:P146" ca="1" si="27">Q82+TIME(0,0,RANDBETWEEN(20,25))</f>
        <v>0.3198032407407419</v>
      </c>
      <c r="Q83" s="484">
        <f t="shared" ref="Q83:Q146" ca="1" si="28">P83+TIME(0,0,RANDBETWEEN(12,15))</f>
        <v>0.31994212962963081</v>
      </c>
      <c r="R83" s="486">
        <v>7.0000000298023224E-2</v>
      </c>
      <c r="S83" s="486"/>
      <c r="T83">
        <v>3</v>
      </c>
      <c r="U83" s="469" t="str">
        <f t="shared" si="18"/>
        <v>C29-R13</v>
      </c>
      <c r="V83">
        <v>29</v>
      </c>
      <c r="W83" s="470" t="s">
        <v>493</v>
      </c>
      <c r="X83" s="470" t="s">
        <v>494</v>
      </c>
      <c r="Y83">
        <v>13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C29-R15</v>
      </c>
      <c r="D84" s="412">
        <v>0.30997685185185186</v>
      </c>
      <c r="E84" s="412">
        <v>0.31011574074074072</v>
      </c>
      <c r="F84" s="406">
        <f t="shared" si="21"/>
        <v>1.56</v>
      </c>
      <c r="G84" s="468">
        <f t="shared" si="21"/>
        <v>10.5</v>
      </c>
      <c r="H84" s="407">
        <f t="shared" si="21"/>
        <v>1.2</v>
      </c>
      <c r="I84" s="407">
        <f t="shared" si="22"/>
        <v>12.06</v>
      </c>
      <c r="J84" s="407">
        <f t="shared" si="17"/>
        <v>12.079999999552966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12.56</v>
      </c>
      <c r="N84" s="410">
        <f t="shared" si="26"/>
        <v>12.579999999552966</v>
      </c>
      <c r="O84" s="411"/>
      <c r="P84" s="485">
        <f t="shared" ca="1" si="27"/>
        <v>0.32019675925926044</v>
      </c>
      <c r="Q84" s="484">
        <f t="shared" ca="1" si="28"/>
        <v>0.32034722222222339</v>
      </c>
      <c r="R84" s="486">
        <v>1.9999999552965164E-2</v>
      </c>
      <c r="S84" s="486"/>
      <c r="T84">
        <v>3</v>
      </c>
      <c r="U84" s="469" t="str">
        <f t="shared" si="18"/>
        <v>C29-R15</v>
      </c>
      <c r="V84">
        <v>29</v>
      </c>
      <c r="W84" s="470" t="s">
        <v>493</v>
      </c>
      <c r="X84" s="470" t="s">
        <v>494</v>
      </c>
      <c r="Y84">
        <v>15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C29-R17</v>
      </c>
      <c r="D85" s="412">
        <v>0.31020833333333331</v>
      </c>
      <c r="E85" s="412">
        <v>0.31037037037037035</v>
      </c>
      <c r="F85" s="406">
        <f t="shared" si="21"/>
        <v>1.56</v>
      </c>
      <c r="G85" s="468">
        <f t="shared" si="21"/>
        <v>10.5</v>
      </c>
      <c r="H85" s="407">
        <f t="shared" si="21"/>
        <v>1.2</v>
      </c>
      <c r="I85" s="407">
        <f t="shared" si="22"/>
        <v>12.06</v>
      </c>
      <c r="J85" s="407">
        <f t="shared" si="17"/>
        <v>12.110000000745059</v>
      </c>
      <c r="K85" s="408">
        <f t="shared" si="23"/>
        <v>5.000000074505806E-2</v>
      </c>
      <c r="L85" s="409">
        <f t="shared" si="24"/>
        <v>0.5</v>
      </c>
      <c r="M85" s="410">
        <f t="shared" si="25"/>
        <v>12.56</v>
      </c>
      <c r="N85" s="410">
        <f t="shared" si="26"/>
        <v>12.610000000745059</v>
      </c>
      <c r="O85" s="411"/>
      <c r="P85" s="485">
        <f t="shared" ca="1" si="27"/>
        <v>0.32060185185185303</v>
      </c>
      <c r="Q85" s="484">
        <f t="shared" ca="1" si="28"/>
        <v>0.32075231481481598</v>
      </c>
      <c r="R85" s="486">
        <v>5.000000074505806E-2</v>
      </c>
      <c r="S85" s="486"/>
      <c r="T85">
        <v>4</v>
      </c>
      <c r="U85" s="469" t="str">
        <f t="shared" si="18"/>
        <v>C29-R17</v>
      </c>
      <c r="V85">
        <v>29</v>
      </c>
      <c r="W85" s="470" t="s">
        <v>493</v>
      </c>
      <c r="X85" s="470" t="s">
        <v>494</v>
      </c>
      <c r="Y85">
        <v>17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C29-R19</v>
      </c>
      <c r="D86" s="405">
        <v>0.31049768518518517</v>
      </c>
      <c r="E86" s="405">
        <v>0.31063657407407408</v>
      </c>
      <c r="F86" s="406">
        <f t="shared" si="21"/>
        <v>1.56</v>
      </c>
      <c r="G86" s="468">
        <f t="shared" si="21"/>
        <v>10.5</v>
      </c>
      <c r="H86" s="407">
        <f t="shared" si="21"/>
        <v>1.2</v>
      </c>
      <c r="I86" s="407">
        <f t="shared" si="22"/>
        <v>12.06</v>
      </c>
      <c r="J86" s="407">
        <f t="shared" si="17"/>
        <v>12.200000000596047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12.56</v>
      </c>
      <c r="N86" s="410">
        <f t="shared" si="26"/>
        <v>12.700000000596047</v>
      </c>
      <c r="O86" s="411"/>
      <c r="P86" s="485">
        <f t="shared" ca="1" si="27"/>
        <v>0.32104166666666784</v>
      </c>
      <c r="Q86" s="484">
        <f t="shared" ca="1" si="28"/>
        <v>0.32121527777777897</v>
      </c>
      <c r="R86" s="486">
        <v>0.14000000059604645</v>
      </c>
      <c r="S86" s="486"/>
      <c r="T86">
        <v>4</v>
      </c>
      <c r="U86" s="469" t="str">
        <f t="shared" si="18"/>
        <v>C29-R19</v>
      </c>
      <c r="V86">
        <v>29</v>
      </c>
      <c r="W86" s="470" t="s">
        <v>493</v>
      </c>
      <c r="X86" s="470" t="s">
        <v>494</v>
      </c>
      <c r="Y86">
        <v>19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C29-R21</v>
      </c>
      <c r="D87" s="405">
        <v>0.31077546296296299</v>
      </c>
      <c r="E87" s="405">
        <v>0.31093749999999998</v>
      </c>
      <c r="F87" s="406">
        <f t="shared" si="21"/>
        <v>1.56</v>
      </c>
      <c r="G87" s="468">
        <f t="shared" si="21"/>
        <v>10.5</v>
      </c>
      <c r="H87" s="407">
        <f t="shared" si="21"/>
        <v>1.2</v>
      </c>
      <c r="I87" s="407">
        <f t="shared" si="22"/>
        <v>12.06</v>
      </c>
      <c r="J87" s="407">
        <f t="shared" si="17"/>
        <v>12.189999995231629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12.56</v>
      </c>
      <c r="N87" s="410">
        <f t="shared" si="26"/>
        <v>12.689999995231629</v>
      </c>
      <c r="O87" s="411"/>
      <c r="P87" s="485">
        <f t="shared" ca="1" si="27"/>
        <v>0.32149305555555674</v>
      </c>
      <c r="Q87" s="484">
        <f t="shared" ca="1" si="28"/>
        <v>0.32164351851851969</v>
      </c>
      <c r="R87" s="486">
        <v>0.12999999523162842</v>
      </c>
      <c r="S87" s="486"/>
      <c r="T87">
        <v>4</v>
      </c>
      <c r="U87" s="469" t="str">
        <f t="shared" si="18"/>
        <v>C29-R21</v>
      </c>
      <c r="V87">
        <v>29</v>
      </c>
      <c r="W87" s="470" t="s">
        <v>493</v>
      </c>
      <c r="X87" s="470" t="s">
        <v>494</v>
      </c>
      <c r="Y87">
        <v>21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C29-R23</v>
      </c>
      <c r="D88" s="405">
        <v>0.31106481481481479</v>
      </c>
      <c r="E88" s="405">
        <v>0.3112037037037037</v>
      </c>
      <c r="F88" s="406">
        <f t="shared" si="21"/>
        <v>1.56</v>
      </c>
      <c r="G88" s="468">
        <f t="shared" si="21"/>
        <v>10.5</v>
      </c>
      <c r="H88" s="407">
        <f t="shared" si="21"/>
        <v>1.2</v>
      </c>
      <c r="I88" s="407">
        <f t="shared" si="22"/>
        <v>12.06</v>
      </c>
      <c r="J88" s="407">
        <f t="shared" si="17"/>
        <v>12.089999999329448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12.56</v>
      </c>
      <c r="N88" s="410">
        <f t="shared" si="26"/>
        <v>12.589999999329448</v>
      </c>
      <c r="O88" s="411"/>
      <c r="P88" s="485">
        <f t="shared" ca="1" si="27"/>
        <v>0.32189814814814932</v>
      </c>
      <c r="Q88" s="484">
        <f t="shared" ca="1" si="28"/>
        <v>0.32204861111111227</v>
      </c>
      <c r="R88" s="486">
        <v>2.9999999329447746E-2</v>
      </c>
      <c r="S88" s="486"/>
      <c r="T88">
        <v>4</v>
      </c>
      <c r="U88" s="469" t="str">
        <f t="shared" si="18"/>
        <v>C29-R23</v>
      </c>
      <c r="V88">
        <v>29</v>
      </c>
      <c r="W88" s="470" t="s">
        <v>493</v>
      </c>
      <c r="X88" s="470" t="s">
        <v>494</v>
      </c>
      <c r="Y88">
        <v>23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C29-R25</v>
      </c>
      <c r="D89" s="405">
        <v>0.31130787037037039</v>
      </c>
      <c r="E89" s="405">
        <v>0.31148148148148147</v>
      </c>
      <c r="F89" s="406">
        <f t="shared" si="21"/>
        <v>1.56</v>
      </c>
      <c r="G89" s="468">
        <f t="shared" si="21"/>
        <v>10.5</v>
      </c>
      <c r="H89" s="407">
        <f t="shared" si="21"/>
        <v>1.2</v>
      </c>
      <c r="I89" s="407">
        <f t="shared" si="22"/>
        <v>12.06</v>
      </c>
      <c r="J89" s="407">
        <f t="shared" si="17"/>
        <v>12.189999995231629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12.56</v>
      </c>
      <c r="N89" s="410">
        <f t="shared" si="26"/>
        <v>12.689999995231629</v>
      </c>
      <c r="O89" s="411"/>
      <c r="P89" s="485">
        <f t="shared" ca="1" si="27"/>
        <v>0.32228009259259377</v>
      </c>
      <c r="Q89" s="484">
        <f t="shared" ca="1" si="28"/>
        <v>0.32241898148148268</v>
      </c>
      <c r="R89" s="486">
        <v>0.12999999523162842</v>
      </c>
      <c r="S89" s="486"/>
      <c r="T89">
        <v>4</v>
      </c>
      <c r="U89" s="469" t="str">
        <f t="shared" si="18"/>
        <v>C29-R25</v>
      </c>
      <c r="V89">
        <v>29</v>
      </c>
      <c r="W89" s="470" t="s">
        <v>493</v>
      </c>
      <c r="X89" s="470" t="s">
        <v>494</v>
      </c>
      <c r="Y89">
        <v>25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C29-R27</v>
      </c>
      <c r="D90" s="405">
        <v>0.31159722222222225</v>
      </c>
      <c r="E90" s="405">
        <v>0.31177083333333333</v>
      </c>
      <c r="F90" s="406">
        <f t="shared" si="21"/>
        <v>1.56</v>
      </c>
      <c r="G90" s="468">
        <f t="shared" si="21"/>
        <v>10.5</v>
      </c>
      <c r="H90" s="407">
        <f t="shared" si="21"/>
        <v>1.2</v>
      </c>
      <c r="I90" s="407">
        <f t="shared" si="22"/>
        <v>12.06</v>
      </c>
      <c r="J90" s="407">
        <f t="shared" si="17"/>
        <v>12.139999998211861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12.56</v>
      </c>
      <c r="N90" s="410">
        <f t="shared" si="26"/>
        <v>12.639999998211861</v>
      </c>
      <c r="O90" s="411"/>
      <c r="P90" s="485">
        <f t="shared" ca="1" si="27"/>
        <v>0.32267361111111231</v>
      </c>
      <c r="Q90" s="484">
        <f t="shared" ca="1" si="28"/>
        <v>0.32283564814814936</v>
      </c>
      <c r="R90" s="486">
        <v>7.9999998211860657E-2</v>
      </c>
      <c r="S90" s="486"/>
      <c r="T90">
        <v>4</v>
      </c>
      <c r="U90" s="469" t="str">
        <f t="shared" si="18"/>
        <v>C29-R27</v>
      </c>
      <c r="V90">
        <v>29</v>
      </c>
      <c r="W90" s="470" t="s">
        <v>493</v>
      </c>
      <c r="X90" s="470" t="s">
        <v>494</v>
      </c>
      <c r="Y90">
        <v>27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C29-R29</v>
      </c>
      <c r="D91" s="405">
        <v>0.31182870370370369</v>
      </c>
      <c r="E91" s="405">
        <v>0.3119675925925926</v>
      </c>
      <c r="F91" s="406">
        <f t="shared" si="21"/>
        <v>1.56</v>
      </c>
      <c r="G91" s="468">
        <f t="shared" si="21"/>
        <v>10.5</v>
      </c>
      <c r="H91" s="407">
        <f t="shared" si="21"/>
        <v>1.2</v>
      </c>
      <c r="I91" s="407">
        <f t="shared" si="22"/>
        <v>12.06</v>
      </c>
      <c r="J91" s="407">
        <f t="shared" si="17"/>
        <v>12.169999999403954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12.56</v>
      </c>
      <c r="N91" s="410">
        <f t="shared" si="26"/>
        <v>12.669999999403954</v>
      </c>
      <c r="O91" s="411"/>
      <c r="P91" s="485">
        <f t="shared" ca="1" si="27"/>
        <v>0.32309027777777899</v>
      </c>
      <c r="Q91" s="484">
        <f t="shared" ca="1" si="28"/>
        <v>0.3232291666666679</v>
      </c>
      <c r="R91" s="486">
        <v>0.10999999940395355</v>
      </c>
      <c r="S91" s="486"/>
      <c r="T91">
        <v>4</v>
      </c>
      <c r="U91" s="469" t="str">
        <f t="shared" si="18"/>
        <v>C29-R29</v>
      </c>
      <c r="V91">
        <v>29</v>
      </c>
      <c r="W91" s="470" t="s">
        <v>493</v>
      </c>
      <c r="X91" s="470" t="s">
        <v>494</v>
      </c>
      <c r="Y91">
        <v>29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C29-R31</v>
      </c>
      <c r="D92" s="405">
        <v>0.31209490740740742</v>
      </c>
      <c r="E92" s="405">
        <v>0.3122685185185185</v>
      </c>
      <c r="F92" s="406">
        <f t="shared" si="21"/>
        <v>1.56</v>
      </c>
      <c r="G92" s="468">
        <f t="shared" si="21"/>
        <v>10.5</v>
      </c>
      <c r="H92" s="407">
        <f t="shared" si="21"/>
        <v>1.2</v>
      </c>
      <c r="I92" s="407">
        <f t="shared" si="22"/>
        <v>12.06</v>
      </c>
      <c r="J92" s="407">
        <f t="shared" si="17"/>
        <v>12.150000003576279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12.56</v>
      </c>
      <c r="N92" s="410">
        <f t="shared" si="26"/>
        <v>12.650000003576279</v>
      </c>
      <c r="O92" s="411"/>
      <c r="P92" s="485">
        <f t="shared" ca="1" si="27"/>
        <v>0.32350694444444567</v>
      </c>
      <c r="Q92" s="484">
        <f t="shared" ca="1" si="28"/>
        <v>0.32364583333333458</v>
      </c>
      <c r="R92" s="486">
        <v>9.0000003576278687E-2</v>
      </c>
      <c r="S92" s="486"/>
      <c r="T92">
        <v>4</v>
      </c>
      <c r="U92" s="469" t="str">
        <f t="shared" si="18"/>
        <v>C29-R31</v>
      </c>
      <c r="V92">
        <v>29</v>
      </c>
      <c r="W92" s="470" t="s">
        <v>493</v>
      </c>
      <c r="X92" s="470" t="s">
        <v>494</v>
      </c>
      <c r="Y92">
        <v>31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C29-R33</v>
      </c>
      <c r="D93" s="405">
        <v>0.31233796296296296</v>
      </c>
      <c r="E93" s="405">
        <v>0.31251157407407409</v>
      </c>
      <c r="F93" s="406">
        <f t="shared" si="21"/>
        <v>1.56</v>
      </c>
      <c r="G93" s="468">
        <f t="shared" si="21"/>
        <v>10.5</v>
      </c>
      <c r="H93" s="407">
        <f t="shared" si="21"/>
        <v>1.2</v>
      </c>
      <c r="I93" s="407">
        <f t="shared" si="22"/>
        <v>12.06</v>
      </c>
      <c r="J93" s="407">
        <f t="shared" si="17"/>
        <v>12.200000000596047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12.56</v>
      </c>
      <c r="N93" s="410">
        <f t="shared" si="26"/>
        <v>12.700000000596047</v>
      </c>
      <c r="O93" s="411"/>
      <c r="P93" s="485">
        <f t="shared" ca="1" si="27"/>
        <v>0.3239120370370383</v>
      </c>
      <c r="Q93" s="484">
        <f t="shared" ca="1" si="28"/>
        <v>0.32408564814814944</v>
      </c>
      <c r="R93" s="486">
        <v>0.14000000059604645</v>
      </c>
      <c r="S93" s="486"/>
      <c r="T93">
        <v>4</v>
      </c>
      <c r="U93" s="469" t="str">
        <f t="shared" si="18"/>
        <v>C29-R33</v>
      </c>
      <c r="V93">
        <v>29</v>
      </c>
      <c r="W93" s="470" t="s">
        <v>493</v>
      </c>
      <c r="X93" s="470" t="s">
        <v>494</v>
      </c>
      <c r="Y93">
        <v>33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C29-R35</v>
      </c>
      <c r="D94" s="405">
        <v>0.31261574074074072</v>
      </c>
      <c r="E94" s="405">
        <v>0.31278935185185186</v>
      </c>
      <c r="F94" s="406">
        <f t="shared" si="21"/>
        <v>1.56</v>
      </c>
      <c r="G94" s="468">
        <f t="shared" si="21"/>
        <v>10.5</v>
      </c>
      <c r="H94" s="407">
        <f t="shared" si="21"/>
        <v>1.2</v>
      </c>
      <c r="I94" s="407">
        <f t="shared" si="22"/>
        <v>12.06</v>
      </c>
      <c r="J94" s="407">
        <f t="shared" si="17"/>
        <v>12.150000003576279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12.56</v>
      </c>
      <c r="N94" s="410">
        <f t="shared" si="26"/>
        <v>12.650000003576279</v>
      </c>
      <c r="O94" s="411"/>
      <c r="P94" s="485">
        <f t="shared" ca="1" si="27"/>
        <v>0.32435185185185317</v>
      </c>
      <c r="Q94" s="484">
        <f t="shared" ca="1" si="28"/>
        <v>0.32451388888889021</v>
      </c>
      <c r="R94" s="486">
        <v>9.0000003576278687E-2</v>
      </c>
      <c r="S94" s="486"/>
      <c r="T94">
        <v>4</v>
      </c>
      <c r="U94" s="469" t="str">
        <f t="shared" si="18"/>
        <v>C29-R35</v>
      </c>
      <c r="V94">
        <v>29</v>
      </c>
      <c r="W94" s="470" t="s">
        <v>493</v>
      </c>
      <c r="X94" s="470" t="s">
        <v>494</v>
      </c>
      <c r="Y94">
        <v>35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C29-R37</v>
      </c>
      <c r="D95" s="405">
        <v>0.31289351851851854</v>
      </c>
      <c r="E95" s="405">
        <v>0.31305555555555553</v>
      </c>
      <c r="F95" s="406">
        <f t="shared" si="21"/>
        <v>1.56</v>
      </c>
      <c r="G95" s="468">
        <f t="shared" si="21"/>
        <v>10.5</v>
      </c>
      <c r="H95" s="407">
        <f t="shared" si="21"/>
        <v>1.2</v>
      </c>
      <c r="I95" s="407">
        <f t="shared" si="22"/>
        <v>12.06</v>
      </c>
      <c r="J95" s="407">
        <f t="shared" si="17"/>
        <v>12.110000000745059</v>
      </c>
      <c r="K95" s="408">
        <f t="shared" si="23"/>
        <v>5.000000074505806E-2</v>
      </c>
      <c r="L95" s="409">
        <f t="shared" si="24"/>
        <v>0.5</v>
      </c>
      <c r="M95" s="410">
        <f t="shared" si="25"/>
        <v>12.56</v>
      </c>
      <c r="N95" s="410">
        <f t="shared" si="26"/>
        <v>12.610000000745059</v>
      </c>
      <c r="O95" s="411"/>
      <c r="P95" s="485">
        <f t="shared" ca="1" si="27"/>
        <v>0.32475694444444575</v>
      </c>
      <c r="Q95" s="484">
        <f t="shared" ca="1" si="28"/>
        <v>0.3249074074074087</v>
      </c>
      <c r="R95" s="486">
        <v>5.000000074505806E-2</v>
      </c>
      <c r="S95" s="486"/>
      <c r="T95">
        <v>4</v>
      </c>
      <c r="U95" s="469" t="str">
        <f t="shared" si="18"/>
        <v>C29-R37</v>
      </c>
      <c r="V95">
        <v>29</v>
      </c>
      <c r="W95" s="470" t="s">
        <v>493</v>
      </c>
      <c r="X95" s="470" t="s">
        <v>494</v>
      </c>
      <c r="Y95">
        <v>37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C29-R39</v>
      </c>
      <c r="D96" s="405">
        <v>0.31315972222222221</v>
      </c>
      <c r="E96" s="405">
        <v>0.31332175925925926</v>
      </c>
      <c r="F96" s="406">
        <f t="shared" si="21"/>
        <v>1.56</v>
      </c>
      <c r="G96" s="468">
        <f t="shared" si="21"/>
        <v>10.5</v>
      </c>
      <c r="H96" s="407">
        <f t="shared" si="21"/>
        <v>1.2</v>
      </c>
      <c r="I96" s="407">
        <f t="shared" si="22"/>
        <v>12.06</v>
      </c>
      <c r="J96" s="407">
        <f t="shared" si="17"/>
        <v>12.119999998658896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12.56</v>
      </c>
      <c r="N96" s="410">
        <f t="shared" si="26"/>
        <v>12.619999998658896</v>
      </c>
      <c r="O96" s="411"/>
      <c r="P96" s="485">
        <f t="shared" ca="1" si="27"/>
        <v>0.32517361111111243</v>
      </c>
      <c r="Q96" s="484">
        <f t="shared" ca="1" si="28"/>
        <v>0.32532407407407538</v>
      </c>
      <c r="R96" s="486">
        <v>5.9999998658895493E-2</v>
      </c>
      <c r="S96" s="486"/>
      <c r="T96">
        <v>4</v>
      </c>
      <c r="U96" s="469" t="str">
        <f t="shared" si="18"/>
        <v>C29-R39</v>
      </c>
      <c r="V96">
        <v>29</v>
      </c>
      <c r="W96" s="470" t="s">
        <v>493</v>
      </c>
      <c r="X96" s="470" t="s">
        <v>494</v>
      </c>
      <c r="Y96">
        <v>39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C29-R41</v>
      </c>
      <c r="D97" s="405">
        <v>0.31339120370370371</v>
      </c>
      <c r="E97" s="405">
        <v>0.31355324074074076</v>
      </c>
      <c r="F97" s="406">
        <f t="shared" si="21"/>
        <v>1.56</v>
      </c>
      <c r="G97" s="468">
        <f t="shared" si="21"/>
        <v>10.5</v>
      </c>
      <c r="H97" s="407">
        <f t="shared" si="21"/>
        <v>1.2</v>
      </c>
      <c r="I97" s="407">
        <f t="shared" si="22"/>
        <v>12.06</v>
      </c>
      <c r="J97" s="407">
        <f t="shared" si="17"/>
        <v>12.119999998658896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12.56</v>
      </c>
      <c r="N97" s="410">
        <f t="shared" si="26"/>
        <v>12.619999998658896</v>
      </c>
      <c r="O97" s="411"/>
      <c r="P97" s="485">
        <f t="shared" ca="1" si="27"/>
        <v>0.32555555555555687</v>
      </c>
      <c r="Q97" s="484">
        <f t="shared" ca="1" si="28"/>
        <v>0.32569444444444579</v>
      </c>
      <c r="R97" s="486">
        <v>5.9999998658895493E-2</v>
      </c>
      <c r="S97" s="486"/>
      <c r="T97">
        <v>4</v>
      </c>
      <c r="U97" s="501" t="str">
        <f t="shared" si="18"/>
        <v>C29-R41</v>
      </c>
      <c r="V97">
        <v>29</v>
      </c>
      <c r="W97" s="501" t="s">
        <v>493</v>
      </c>
      <c r="X97" s="470" t="s">
        <v>494</v>
      </c>
      <c r="Y97">
        <v>41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C29-R43</v>
      </c>
      <c r="D98" s="405">
        <v>0.31365740740740738</v>
      </c>
      <c r="E98" s="405">
        <v>0.3137962962962963</v>
      </c>
      <c r="F98" s="406">
        <f t="shared" si="21"/>
        <v>1.56</v>
      </c>
      <c r="G98" s="468">
        <f t="shared" si="21"/>
        <v>10.5</v>
      </c>
      <c r="H98" s="407">
        <f t="shared" si="21"/>
        <v>1.2</v>
      </c>
      <c r="I98" s="407">
        <f t="shared" si="22"/>
        <v>12.06</v>
      </c>
      <c r="J98" s="407">
        <f t="shared" si="17"/>
        <v>12.099999999105931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12.56</v>
      </c>
      <c r="N98" s="410">
        <f t="shared" si="26"/>
        <v>12.599999999105931</v>
      </c>
      <c r="O98" s="411"/>
      <c r="P98" s="485">
        <f t="shared" ca="1" si="27"/>
        <v>0.32598379629629765</v>
      </c>
      <c r="Q98" s="484">
        <f t="shared" ca="1" si="28"/>
        <v>0.32613425925926059</v>
      </c>
      <c r="R98" s="486">
        <v>3.9999999105930328E-2</v>
      </c>
      <c r="S98" s="486"/>
      <c r="T98">
        <v>4</v>
      </c>
      <c r="U98" s="469" t="str">
        <f t="shared" si="18"/>
        <v>C29-R43</v>
      </c>
      <c r="V98">
        <v>29</v>
      </c>
      <c r="W98" s="470" t="s">
        <v>493</v>
      </c>
      <c r="X98" s="470" t="s">
        <v>494</v>
      </c>
      <c r="Y98">
        <v>43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C29-R45</v>
      </c>
      <c r="D99" s="405">
        <v>0.31393518518518521</v>
      </c>
      <c r="E99" s="405">
        <v>0.31410879629629629</v>
      </c>
      <c r="F99" s="406">
        <f t="shared" ref="F99:H114" si="29">F98</f>
        <v>1.56</v>
      </c>
      <c r="G99" s="468">
        <f t="shared" si="29"/>
        <v>10.5</v>
      </c>
      <c r="H99" s="407">
        <f t="shared" si="29"/>
        <v>1.2</v>
      </c>
      <c r="I99" s="407">
        <f t="shared" si="22"/>
        <v>12.06</v>
      </c>
      <c r="J99" s="407">
        <f t="shared" si="17"/>
        <v>12.200000000596047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12.56</v>
      </c>
      <c r="N99" s="410">
        <f t="shared" si="26"/>
        <v>12.700000000596047</v>
      </c>
      <c r="O99" s="411"/>
      <c r="P99" s="485">
        <f t="shared" ca="1" si="27"/>
        <v>0.32641203703703836</v>
      </c>
      <c r="Q99" s="484">
        <f t="shared" ca="1" si="28"/>
        <v>0.32655092592592727</v>
      </c>
      <c r="R99" s="486">
        <v>0.14000000059604645</v>
      </c>
      <c r="S99" s="486"/>
      <c r="T99">
        <v>4</v>
      </c>
      <c r="U99" s="469" t="str">
        <f t="shared" si="18"/>
        <v>C29-R45</v>
      </c>
      <c r="V99">
        <v>29</v>
      </c>
      <c r="W99" s="470" t="s">
        <v>493</v>
      </c>
      <c r="X99" s="470" t="s">
        <v>494</v>
      </c>
      <c r="Y99">
        <v>45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C29-R47</v>
      </c>
      <c r="D100" s="405">
        <v>0.31418981481481484</v>
      </c>
      <c r="E100" s="405">
        <v>0.31435185185185183</v>
      </c>
      <c r="F100" s="406">
        <f t="shared" si="29"/>
        <v>1.56</v>
      </c>
      <c r="G100" s="468">
        <f t="shared" si="29"/>
        <v>10.5</v>
      </c>
      <c r="H100" s="407">
        <f t="shared" si="29"/>
        <v>1.2</v>
      </c>
      <c r="I100" s="407">
        <f t="shared" si="22"/>
        <v>12.06</v>
      </c>
      <c r="J100" s="407">
        <f t="shared" si="17"/>
        <v>12.179999997317791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12.56</v>
      </c>
      <c r="N100" s="410">
        <f t="shared" si="26"/>
        <v>12.679999997317791</v>
      </c>
      <c r="O100" s="411"/>
      <c r="P100" s="485">
        <f t="shared" ca="1" si="27"/>
        <v>0.32684027777777913</v>
      </c>
      <c r="Q100" s="484">
        <f t="shared" ca="1" si="28"/>
        <v>0.32697916666666804</v>
      </c>
      <c r="R100" s="486">
        <v>0.11999999731779099</v>
      </c>
      <c r="S100" s="486"/>
      <c r="T100">
        <v>4</v>
      </c>
      <c r="U100" s="469" t="str">
        <f t="shared" si="18"/>
        <v>C29-R47</v>
      </c>
      <c r="V100">
        <v>29</v>
      </c>
      <c r="W100" s="470" t="s">
        <v>493</v>
      </c>
      <c r="X100" s="470" t="s">
        <v>494</v>
      </c>
      <c r="Y100">
        <v>47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C29-R49</v>
      </c>
      <c r="D101" s="405">
        <v>0.31445601851851851</v>
      </c>
      <c r="E101" s="405">
        <v>0.31460648148148146</v>
      </c>
      <c r="F101" s="406">
        <f t="shared" si="29"/>
        <v>1.56</v>
      </c>
      <c r="G101" s="468">
        <f t="shared" si="29"/>
        <v>10.5</v>
      </c>
      <c r="H101" s="407">
        <f t="shared" si="29"/>
        <v>1.2</v>
      </c>
      <c r="I101" s="407">
        <f t="shared" si="22"/>
        <v>12.06</v>
      </c>
      <c r="J101" s="407">
        <f t="shared" si="17"/>
        <v>12.200000000596047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12.56</v>
      </c>
      <c r="N101" s="410">
        <f t="shared" si="26"/>
        <v>12.700000000596047</v>
      </c>
      <c r="O101" s="411"/>
      <c r="P101" s="485">
        <f t="shared" ca="1" si="27"/>
        <v>0.32724537037037177</v>
      </c>
      <c r="Q101" s="484">
        <f t="shared" ca="1" si="28"/>
        <v>0.32740740740740881</v>
      </c>
      <c r="R101" s="486">
        <v>0.14000000059604645</v>
      </c>
      <c r="S101" s="486"/>
      <c r="T101">
        <v>4</v>
      </c>
      <c r="U101" s="469" t="str">
        <f t="shared" si="18"/>
        <v>C29-R49</v>
      </c>
      <c r="V101">
        <v>29</v>
      </c>
      <c r="W101" s="470" t="s">
        <v>493</v>
      </c>
      <c r="X101" s="470" t="s">
        <v>494</v>
      </c>
      <c r="Y101">
        <v>49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C29-R51</v>
      </c>
      <c r="D102" s="405">
        <v>0.31469907407407405</v>
      </c>
      <c r="E102" s="405">
        <v>0.31486111111111109</v>
      </c>
      <c r="F102" s="406">
        <f t="shared" si="29"/>
        <v>1.56</v>
      </c>
      <c r="G102" s="468">
        <f t="shared" si="29"/>
        <v>10.5</v>
      </c>
      <c r="H102" s="407">
        <f t="shared" si="29"/>
        <v>1.2</v>
      </c>
      <c r="I102" s="407">
        <f t="shared" si="22"/>
        <v>12.06</v>
      </c>
      <c r="J102" s="407">
        <f t="shared" si="17"/>
        <v>12.119999998658896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12.56</v>
      </c>
      <c r="N102" s="410">
        <f t="shared" si="26"/>
        <v>12.619999998658896</v>
      </c>
      <c r="O102" s="411"/>
      <c r="P102" s="485">
        <f t="shared" ca="1" si="27"/>
        <v>0.32766203703703844</v>
      </c>
      <c r="Q102" s="484">
        <f t="shared" ca="1" si="28"/>
        <v>0.32780092592592736</v>
      </c>
      <c r="R102" s="486">
        <v>5.9999998658895493E-2</v>
      </c>
      <c r="S102" s="486"/>
      <c r="T102">
        <v>4</v>
      </c>
      <c r="U102" s="469" t="str">
        <f t="shared" si="18"/>
        <v>C29-R51</v>
      </c>
      <c r="V102">
        <v>29</v>
      </c>
      <c r="W102" s="470" t="s">
        <v>493</v>
      </c>
      <c r="X102" s="470" t="s">
        <v>494</v>
      </c>
      <c r="Y102">
        <v>51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C29-R53</v>
      </c>
      <c r="D103" s="405">
        <v>0.31497685185185187</v>
      </c>
      <c r="E103" s="405">
        <v>0.31515046296296295</v>
      </c>
      <c r="F103" s="406">
        <f t="shared" si="29"/>
        <v>1.56</v>
      </c>
      <c r="G103" s="468">
        <f t="shared" si="29"/>
        <v>10.5</v>
      </c>
      <c r="H103" s="407">
        <f t="shared" si="29"/>
        <v>1.2</v>
      </c>
      <c r="I103" s="407">
        <f t="shared" si="22"/>
        <v>12.06</v>
      </c>
      <c r="J103" s="407">
        <f t="shared" si="17"/>
        <v>12.189999995231629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12.56</v>
      </c>
      <c r="N103" s="410">
        <f t="shared" si="26"/>
        <v>12.689999995231629</v>
      </c>
      <c r="O103" s="411"/>
      <c r="P103" s="485">
        <f t="shared" ca="1" si="27"/>
        <v>0.32803240740740885</v>
      </c>
      <c r="Q103" s="484">
        <f t="shared" ca="1" si="28"/>
        <v>0.32820601851851999</v>
      </c>
      <c r="R103" s="486">
        <v>0.12999999523162842</v>
      </c>
      <c r="S103" s="486"/>
      <c r="T103">
        <v>4</v>
      </c>
      <c r="U103" s="469" t="str">
        <f t="shared" si="18"/>
        <v>C29-R53</v>
      </c>
      <c r="V103">
        <v>29</v>
      </c>
      <c r="W103" s="470" t="s">
        <v>493</v>
      </c>
      <c r="X103" s="470" t="s">
        <v>494</v>
      </c>
      <c r="Y103">
        <v>53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C29-R55</v>
      </c>
      <c r="D104" s="405">
        <v>0.31526620370370373</v>
      </c>
      <c r="E104" s="405">
        <v>0.31543981481481481</v>
      </c>
      <c r="F104" s="406">
        <f t="shared" si="29"/>
        <v>1.56</v>
      </c>
      <c r="G104" s="468">
        <f t="shared" si="29"/>
        <v>10.5</v>
      </c>
      <c r="H104" s="407">
        <f t="shared" si="29"/>
        <v>1.2</v>
      </c>
      <c r="I104" s="407">
        <f t="shared" si="22"/>
        <v>12.06</v>
      </c>
      <c r="J104" s="407">
        <f t="shared" si="17"/>
        <v>12.150000003576279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12.56</v>
      </c>
      <c r="N104" s="410">
        <f t="shared" si="26"/>
        <v>12.650000003576279</v>
      </c>
      <c r="O104" s="411"/>
      <c r="P104" s="485">
        <f t="shared" ca="1" si="27"/>
        <v>0.32844907407407553</v>
      </c>
      <c r="Q104" s="484">
        <f t="shared" ca="1" si="28"/>
        <v>0.32862268518518667</v>
      </c>
      <c r="R104" s="486">
        <v>9.0000003576278687E-2</v>
      </c>
      <c r="S104" s="486"/>
      <c r="T104">
        <v>4</v>
      </c>
      <c r="U104" s="469" t="str">
        <f t="shared" si="18"/>
        <v>C29-R55</v>
      </c>
      <c r="V104">
        <v>29</v>
      </c>
      <c r="W104" s="470" t="s">
        <v>493</v>
      </c>
      <c r="X104" s="470" t="s">
        <v>494</v>
      </c>
      <c r="Y104">
        <v>55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C29-R57</v>
      </c>
      <c r="D105" s="405">
        <v>0.3155324074074074</v>
      </c>
      <c r="E105" s="405">
        <v>0.31570601851851854</v>
      </c>
      <c r="F105" s="406">
        <f t="shared" si="29"/>
        <v>1.56</v>
      </c>
      <c r="G105" s="468">
        <f t="shared" si="29"/>
        <v>10.5</v>
      </c>
      <c r="H105" s="407">
        <f t="shared" si="29"/>
        <v>1.2</v>
      </c>
      <c r="I105" s="407">
        <f t="shared" si="22"/>
        <v>12.06</v>
      </c>
      <c r="J105" s="407">
        <f t="shared" si="17"/>
        <v>12.179999997317791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12.56</v>
      </c>
      <c r="N105" s="410">
        <f t="shared" si="26"/>
        <v>12.679999997317791</v>
      </c>
      <c r="O105" s="411"/>
      <c r="P105" s="485">
        <f t="shared" ca="1" si="27"/>
        <v>0.32886574074074221</v>
      </c>
      <c r="Q105" s="484">
        <f t="shared" ca="1" si="28"/>
        <v>0.32901620370370516</v>
      </c>
      <c r="R105" s="486">
        <v>0.11999999731779099</v>
      </c>
      <c r="S105" s="486"/>
      <c r="T105">
        <v>4</v>
      </c>
      <c r="U105" s="469" t="str">
        <f t="shared" si="18"/>
        <v>C29-R57</v>
      </c>
      <c r="V105">
        <v>29</v>
      </c>
      <c r="W105" s="470" t="s">
        <v>493</v>
      </c>
      <c r="X105" s="470" t="s">
        <v>494</v>
      </c>
      <c r="Y105">
        <v>57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C30-R56</v>
      </c>
      <c r="D106" s="405">
        <v>0.3157638888888889</v>
      </c>
      <c r="E106" s="405">
        <v>0.31590277777777775</v>
      </c>
      <c r="F106" s="406">
        <f t="shared" si="29"/>
        <v>1.56</v>
      </c>
      <c r="G106" s="468">
        <f t="shared" si="29"/>
        <v>10.5</v>
      </c>
      <c r="H106" s="407">
        <f t="shared" si="29"/>
        <v>1.2</v>
      </c>
      <c r="I106" s="407">
        <f t="shared" si="22"/>
        <v>12.06</v>
      </c>
      <c r="J106" s="407">
        <f t="shared" si="17"/>
        <v>12.210000005960465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12.56</v>
      </c>
      <c r="N106" s="410">
        <f t="shared" si="26"/>
        <v>12.710000005960465</v>
      </c>
      <c r="O106" s="411"/>
      <c r="P106" s="485">
        <f t="shared" ca="1" si="27"/>
        <v>0.32929398148148292</v>
      </c>
      <c r="Q106" s="484">
        <f t="shared" ca="1" si="28"/>
        <v>0.32943287037037183</v>
      </c>
      <c r="R106" s="486">
        <v>0.15000000596046448</v>
      </c>
      <c r="S106" s="486"/>
      <c r="T106">
        <v>4</v>
      </c>
      <c r="U106" s="469" t="str">
        <f t="shared" si="18"/>
        <v>C30-R56</v>
      </c>
      <c r="V106">
        <v>30</v>
      </c>
      <c r="W106" s="470" t="s">
        <v>493</v>
      </c>
      <c r="X106" s="470" t="s">
        <v>494</v>
      </c>
      <c r="Y106">
        <v>56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C30-R54</v>
      </c>
      <c r="D107" s="405">
        <v>0.31603009259259257</v>
      </c>
      <c r="E107" s="405">
        <v>0.31619212962962961</v>
      </c>
      <c r="F107" s="406">
        <f t="shared" si="29"/>
        <v>1.56</v>
      </c>
      <c r="G107" s="468">
        <f t="shared" si="29"/>
        <v>10.5</v>
      </c>
      <c r="H107" s="407">
        <f t="shared" si="29"/>
        <v>1.2</v>
      </c>
      <c r="I107" s="407">
        <f t="shared" si="22"/>
        <v>12.06</v>
      </c>
      <c r="J107" s="407">
        <f t="shared" si="17"/>
        <v>12.099999999105931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12.56</v>
      </c>
      <c r="N107" s="410">
        <f t="shared" si="26"/>
        <v>12.599999999105931</v>
      </c>
      <c r="O107" s="411"/>
      <c r="P107" s="485">
        <f t="shared" ca="1" si="27"/>
        <v>0.32966435185185333</v>
      </c>
      <c r="Q107" s="484">
        <f t="shared" ca="1" si="28"/>
        <v>0.32983796296296447</v>
      </c>
      <c r="R107" s="486">
        <v>3.9999999105930328E-2</v>
      </c>
      <c r="S107" s="486"/>
      <c r="T107">
        <v>5</v>
      </c>
      <c r="U107" s="469" t="str">
        <f t="shared" si="18"/>
        <v>C30-R54</v>
      </c>
      <c r="V107">
        <v>30</v>
      </c>
      <c r="W107" s="470" t="s">
        <v>493</v>
      </c>
      <c r="X107" s="470" t="s">
        <v>494</v>
      </c>
      <c r="Y107">
        <v>54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C30-R52</v>
      </c>
      <c r="D108" s="405">
        <v>0.31630787037037039</v>
      </c>
      <c r="E108" s="405">
        <v>0.31644675925925925</v>
      </c>
      <c r="F108" s="406">
        <f t="shared" si="29"/>
        <v>1.56</v>
      </c>
      <c r="G108" s="468">
        <f t="shared" si="29"/>
        <v>10.5</v>
      </c>
      <c r="H108" s="407">
        <f t="shared" si="29"/>
        <v>1.2</v>
      </c>
      <c r="I108" s="407">
        <f t="shared" si="22"/>
        <v>12.06</v>
      </c>
      <c r="J108" s="407">
        <f t="shared" si="17"/>
        <v>12.119999998658896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12.56</v>
      </c>
      <c r="N108" s="410">
        <f t="shared" si="26"/>
        <v>12.619999998658896</v>
      </c>
      <c r="O108" s="411"/>
      <c r="P108" s="485">
        <f t="shared" ca="1" si="27"/>
        <v>0.33006944444444597</v>
      </c>
      <c r="Q108" s="484">
        <f t="shared" ca="1" si="28"/>
        <v>0.33021990740740892</v>
      </c>
      <c r="R108" s="486">
        <v>5.9999998658895493E-2</v>
      </c>
      <c r="S108" s="486"/>
      <c r="T108">
        <v>5</v>
      </c>
      <c r="U108" s="469" t="str">
        <f t="shared" si="18"/>
        <v>C30-R52</v>
      </c>
      <c r="V108">
        <v>30</v>
      </c>
      <c r="W108" s="470" t="s">
        <v>493</v>
      </c>
      <c r="X108" s="470" t="s">
        <v>494</v>
      </c>
      <c r="Y108">
        <v>52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C30-R50</v>
      </c>
      <c r="D109" s="405">
        <v>0.31656250000000002</v>
      </c>
      <c r="E109" s="405">
        <v>0.31672453703703701</v>
      </c>
      <c r="F109" s="406">
        <f t="shared" si="29"/>
        <v>1.56</v>
      </c>
      <c r="G109" s="468">
        <f t="shared" si="29"/>
        <v>10.5</v>
      </c>
      <c r="H109" s="407">
        <f t="shared" si="29"/>
        <v>1.2</v>
      </c>
      <c r="I109" s="407">
        <f t="shared" si="22"/>
        <v>12.06</v>
      </c>
      <c r="J109" s="407">
        <f t="shared" si="17"/>
        <v>12.210000005960465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12.56</v>
      </c>
      <c r="N109" s="410">
        <f t="shared" si="26"/>
        <v>12.710000005960465</v>
      </c>
      <c r="O109" s="411"/>
      <c r="P109" s="485">
        <f t="shared" ca="1" si="27"/>
        <v>0.33049768518518668</v>
      </c>
      <c r="Q109" s="484">
        <f t="shared" ca="1" si="28"/>
        <v>0.33065972222222373</v>
      </c>
      <c r="R109" s="486">
        <v>0.15000000596046448</v>
      </c>
      <c r="S109" s="486"/>
      <c r="T109">
        <v>5</v>
      </c>
      <c r="U109" s="469" t="str">
        <f t="shared" si="18"/>
        <v>C30-R50</v>
      </c>
      <c r="V109">
        <v>30</v>
      </c>
      <c r="W109" s="470" t="s">
        <v>493</v>
      </c>
      <c r="X109" s="470" t="s">
        <v>494</v>
      </c>
      <c r="Y109">
        <v>50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C30-R48</v>
      </c>
      <c r="D110" s="412">
        <v>0.31685185185185183</v>
      </c>
      <c r="E110" s="412">
        <v>0.31700231481481483</v>
      </c>
      <c r="F110" s="406">
        <f t="shared" si="29"/>
        <v>1.56</v>
      </c>
      <c r="G110" s="468">
        <f t="shared" si="29"/>
        <v>10.5</v>
      </c>
      <c r="H110" s="407">
        <f t="shared" si="29"/>
        <v>1.2</v>
      </c>
      <c r="I110" s="407">
        <f t="shared" si="22"/>
        <v>12.06</v>
      </c>
      <c r="J110" s="407">
        <f t="shared" si="17"/>
        <v>12.139999998211861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12.56</v>
      </c>
      <c r="N110" s="410">
        <f t="shared" si="26"/>
        <v>12.639999998211861</v>
      </c>
      <c r="O110" s="411"/>
      <c r="P110" s="485">
        <f t="shared" ca="1" si="27"/>
        <v>0.33092592592592746</v>
      </c>
      <c r="Q110" s="484">
        <f t="shared" ca="1" si="28"/>
        <v>0.3310763888888904</v>
      </c>
      <c r="R110" s="486">
        <v>7.9999998211860657E-2</v>
      </c>
      <c r="S110" s="486"/>
      <c r="T110">
        <v>5</v>
      </c>
      <c r="U110" s="469" t="str">
        <f t="shared" si="18"/>
        <v>C30-R48</v>
      </c>
      <c r="V110">
        <v>30</v>
      </c>
      <c r="W110" s="470" t="s">
        <v>493</v>
      </c>
      <c r="X110" s="470" t="s">
        <v>494</v>
      </c>
      <c r="Y110">
        <v>48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C30-R46</v>
      </c>
      <c r="D111" s="412">
        <v>0.31711805555555556</v>
      </c>
      <c r="E111" s="412">
        <v>0.31729166666666669</v>
      </c>
      <c r="F111" s="406">
        <f t="shared" si="29"/>
        <v>1.56</v>
      </c>
      <c r="G111" s="468">
        <f t="shared" si="29"/>
        <v>10.5</v>
      </c>
      <c r="H111" s="407">
        <f t="shared" si="29"/>
        <v>1.2</v>
      </c>
      <c r="I111" s="407">
        <f t="shared" si="22"/>
        <v>12.06</v>
      </c>
      <c r="J111" s="407">
        <f t="shared" si="17"/>
        <v>12.130000000298024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12.56</v>
      </c>
      <c r="N111" s="410">
        <f t="shared" si="26"/>
        <v>12.630000000298024</v>
      </c>
      <c r="O111" s="411"/>
      <c r="P111" s="485">
        <f t="shared" ca="1" si="27"/>
        <v>0.3313078703703719</v>
      </c>
      <c r="Q111" s="484">
        <f t="shared" ca="1" si="28"/>
        <v>0.33144675925926081</v>
      </c>
      <c r="R111" s="486">
        <v>7.0000000298023224E-2</v>
      </c>
      <c r="S111" s="486"/>
      <c r="T111">
        <v>5</v>
      </c>
      <c r="U111" s="469" t="str">
        <f t="shared" si="18"/>
        <v>C30-R46</v>
      </c>
      <c r="V111">
        <v>30</v>
      </c>
      <c r="W111" s="470" t="s">
        <v>493</v>
      </c>
      <c r="X111" s="470" t="s">
        <v>494</v>
      </c>
      <c r="Y111">
        <v>46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C30-R44</v>
      </c>
      <c r="D112" s="405">
        <v>0.31739583333333332</v>
      </c>
      <c r="E112" s="405">
        <v>0.31754629629629627</v>
      </c>
      <c r="F112" s="406">
        <f t="shared" si="29"/>
        <v>1.56</v>
      </c>
      <c r="G112" s="468">
        <f t="shared" si="29"/>
        <v>10.5</v>
      </c>
      <c r="H112" s="407">
        <f t="shared" si="29"/>
        <v>1.2</v>
      </c>
      <c r="I112" s="407">
        <f t="shared" si="22"/>
        <v>12.06</v>
      </c>
      <c r="J112" s="407">
        <f t="shared" si="17"/>
        <v>12.160000001490117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12.56</v>
      </c>
      <c r="N112" s="410">
        <f t="shared" si="26"/>
        <v>12.660000001490117</v>
      </c>
      <c r="O112" s="411"/>
      <c r="P112" s="485">
        <f t="shared" ca="1" si="27"/>
        <v>0.33173611111111267</v>
      </c>
      <c r="Q112" s="484">
        <f t="shared" ca="1" si="28"/>
        <v>0.33188657407407562</v>
      </c>
      <c r="R112" s="486">
        <v>0.10000000149011612</v>
      </c>
      <c r="S112" s="486"/>
      <c r="T112">
        <v>5</v>
      </c>
      <c r="U112" s="469" t="str">
        <f t="shared" si="18"/>
        <v>C30-R44</v>
      </c>
      <c r="V112">
        <v>30</v>
      </c>
      <c r="W112" s="470" t="s">
        <v>493</v>
      </c>
      <c r="X112" s="470" t="s">
        <v>494</v>
      </c>
      <c r="Y112">
        <v>44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C30-R42</v>
      </c>
      <c r="D113" s="405">
        <v>0.31763888888888892</v>
      </c>
      <c r="E113" s="405">
        <v>0.31777777777777777</v>
      </c>
      <c r="F113" s="406">
        <f t="shared" si="29"/>
        <v>1.56</v>
      </c>
      <c r="G113" s="468">
        <f t="shared" si="29"/>
        <v>10.5</v>
      </c>
      <c r="H113" s="407">
        <f t="shared" si="29"/>
        <v>1.2</v>
      </c>
      <c r="I113" s="407">
        <f t="shared" si="22"/>
        <v>12.06</v>
      </c>
      <c r="J113" s="407">
        <f t="shared" si="17"/>
        <v>12.160000001490117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12.56</v>
      </c>
      <c r="N113" s="410">
        <f t="shared" si="26"/>
        <v>12.660000001490117</v>
      </c>
      <c r="O113" s="411"/>
      <c r="P113" s="485">
        <f t="shared" ca="1" si="27"/>
        <v>0.33211805555555712</v>
      </c>
      <c r="Q113" s="484">
        <f t="shared" ca="1" si="28"/>
        <v>0.33229166666666826</v>
      </c>
      <c r="R113" s="486">
        <v>0.10000000149011612</v>
      </c>
      <c r="S113" s="486"/>
      <c r="T113">
        <v>5</v>
      </c>
      <c r="U113" s="469" t="str">
        <f t="shared" si="18"/>
        <v>C30-R42</v>
      </c>
      <c r="V113">
        <v>30</v>
      </c>
      <c r="W113" s="470" t="s">
        <v>493</v>
      </c>
      <c r="X113" s="470" t="s">
        <v>494</v>
      </c>
      <c r="Y113">
        <v>42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C30-R40</v>
      </c>
      <c r="D114" s="405">
        <v>0.31792824074074072</v>
      </c>
      <c r="E114" s="405">
        <v>0.31807870370370372</v>
      </c>
      <c r="F114" s="406">
        <f t="shared" si="29"/>
        <v>1.56</v>
      </c>
      <c r="G114" s="468">
        <f t="shared" si="29"/>
        <v>10.5</v>
      </c>
      <c r="H114" s="407">
        <f t="shared" si="29"/>
        <v>1.2</v>
      </c>
      <c r="I114" s="407">
        <f t="shared" si="22"/>
        <v>12.06</v>
      </c>
      <c r="J114" s="407">
        <f t="shared" si="17"/>
        <v>12.069999999776483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12.56</v>
      </c>
      <c r="N114" s="410">
        <f t="shared" si="26"/>
        <v>12.569999999776483</v>
      </c>
      <c r="O114" s="411"/>
      <c r="P114" s="485">
        <f t="shared" ca="1" si="27"/>
        <v>0.33255787037037199</v>
      </c>
      <c r="Q114" s="484">
        <f t="shared" ca="1" si="28"/>
        <v>0.33273148148148313</v>
      </c>
      <c r="R114" s="486">
        <v>9.9999997764825821E-3</v>
      </c>
      <c r="S114" s="486"/>
      <c r="T114">
        <v>5</v>
      </c>
      <c r="U114" s="469" t="str">
        <f t="shared" si="18"/>
        <v>C30-R40</v>
      </c>
      <c r="V114">
        <v>30</v>
      </c>
      <c r="W114" s="470" t="s">
        <v>493</v>
      </c>
      <c r="X114" s="470" t="s">
        <v>494</v>
      </c>
      <c r="Y114">
        <v>40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C30-R38</v>
      </c>
      <c r="D115" s="405">
        <v>0.31818287037037035</v>
      </c>
      <c r="E115" s="405">
        <v>0.3183449074074074</v>
      </c>
      <c r="F115" s="406">
        <f t="shared" ref="F115:H130" si="30">F114</f>
        <v>1.56</v>
      </c>
      <c r="G115" s="468">
        <f t="shared" si="30"/>
        <v>10.5</v>
      </c>
      <c r="H115" s="407">
        <f t="shared" si="30"/>
        <v>1.2</v>
      </c>
      <c r="I115" s="407">
        <f t="shared" si="22"/>
        <v>12.06</v>
      </c>
      <c r="J115" s="407">
        <f t="shared" si="17"/>
        <v>12.089999999329448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12.56</v>
      </c>
      <c r="N115" s="410">
        <f t="shared" si="26"/>
        <v>12.589999999329448</v>
      </c>
      <c r="O115" s="411"/>
      <c r="P115" s="485">
        <f t="shared" ca="1" si="27"/>
        <v>0.33298611111111276</v>
      </c>
      <c r="Q115" s="484">
        <f t="shared" ca="1" si="28"/>
        <v>0.3331481481481498</v>
      </c>
      <c r="R115" s="486">
        <v>2.9999999329447746E-2</v>
      </c>
      <c r="S115" s="486"/>
      <c r="T115">
        <v>5</v>
      </c>
      <c r="U115" s="469" t="str">
        <f t="shared" si="18"/>
        <v>C30-R38</v>
      </c>
      <c r="V115">
        <v>30</v>
      </c>
      <c r="W115" s="470" t="s">
        <v>493</v>
      </c>
      <c r="X115" s="470" t="s">
        <v>494</v>
      </c>
      <c r="Y115">
        <v>38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C30-R36</v>
      </c>
      <c r="D116" s="405">
        <v>0.31847222222222221</v>
      </c>
      <c r="E116" s="405">
        <v>0.31863425925925926</v>
      </c>
      <c r="F116" s="406">
        <f t="shared" si="30"/>
        <v>1.56</v>
      </c>
      <c r="G116" s="468">
        <f t="shared" si="30"/>
        <v>10.5</v>
      </c>
      <c r="H116" s="407">
        <f t="shared" si="30"/>
        <v>1.2</v>
      </c>
      <c r="I116" s="407">
        <f t="shared" si="22"/>
        <v>12.06</v>
      </c>
      <c r="J116" s="407">
        <f t="shared" si="17"/>
        <v>12.069999999776483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12.56</v>
      </c>
      <c r="N116" s="410">
        <f t="shared" si="26"/>
        <v>12.569999999776483</v>
      </c>
      <c r="O116" s="411"/>
      <c r="P116" s="485">
        <f t="shared" ca="1" si="27"/>
        <v>0.3333796296296313</v>
      </c>
      <c r="Q116" s="484">
        <f t="shared" ca="1" si="28"/>
        <v>0.33354166666666835</v>
      </c>
      <c r="R116" s="486">
        <v>9.9999997764825821E-3</v>
      </c>
      <c r="S116" s="486"/>
      <c r="T116">
        <v>5</v>
      </c>
      <c r="U116" s="469" t="str">
        <f t="shared" si="18"/>
        <v>C30-R36</v>
      </c>
      <c r="V116">
        <v>30</v>
      </c>
      <c r="W116" s="470" t="s">
        <v>493</v>
      </c>
      <c r="X116" s="470" t="s">
        <v>494</v>
      </c>
      <c r="Y116">
        <v>36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C30-R34</v>
      </c>
      <c r="D117" s="405">
        <v>0.31871527777777775</v>
      </c>
      <c r="E117" s="405">
        <v>0.31888888888888889</v>
      </c>
      <c r="F117" s="406">
        <f t="shared" si="30"/>
        <v>1.56</v>
      </c>
      <c r="G117" s="468">
        <f t="shared" si="30"/>
        <v>10.5</v>
      </c>
      <c r="H117" s="407">
        <f t="shared" si="30"/>
        <v>1.2</v>
      </c>
      <c r="I117" s="407">
        <f t="shared" si="22"/>
        <v>12.06</v>
      </c>
      <c r="J117" s="407">
        <f t="shared" si="17"/>
        <v>12.150000003576279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12.56</v>
      </c>
      <c r="N117" s="410">
        <f t="shared" si="26"/>
        <v>12.650000003576279</v>
      </c>
      <c r="O117" s="411"/>
      <c r="P117" s="485">
        <f t="shared" ca="1" si="27"/>
        <v>0.33378472222222388</v>
      </c>
      <c r="Q117" s="484">
        <f t="shared" ca="1" si="28"/>
        <v>0.33393518518518683</v>
      </c>
      <c r="R117" s="486">
        <v>9.0000003576278687E-2</v>
      </c>
      <c r="S117" s="486"/>
      <c r="T117">
        <v>5</v>
      </c>
      <c r="U117" s="501" t="str">
        <f t="shared" si="18"/>
        <v>C30-R34</v>
      </c>
      <c r="V117">
        <v>30</v>
      </c>
      <c r="W117" s="501" t="s">
        <v>493</v>
      </c>
      <c r="X117" s="470" t="s">
        <v>494</v>
      </c>
      <c r="Y117">
        <v>34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C30-R32</v>
      </c>
      <c r="D118" s="405">
        <v>0.31894675925925925</v>
      </c>
      <c r="E118" s="405">
        <v>0.31910879629629629</v>
      </c>
      <c r="F118" s="406">
        <f t="shared" si="30"/>
        <v>1.56</v>
      </c>
      <c r="G118" s="468">
        <f t="shared" si="30"/>
        <v>10.5</v>
      </c>
      <c r="H118" s="407">
        <f t="shared" si="30"/>
        <v>1.2</v>
      </c>
      <c r="I118" s="407">
        <f t="shared" si="22"/>
        <v>12.06</v>
      </c>
      <c r="J118" s="407">
        <f t="shared" si="17"/>
        <v>12.189999995231629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12.56</v>
      </c>
      <c r="N118" s="410">
        <f t="shared" si="26"/>
        <v>12.689999995231629</v>
      </c>
      <c r="O118" s="411"/>
      <c r="P118" s="485">
        <f t="shared" ca="1" si="27"/>
        <v>0.3342129629629646</v>
      </c>
      <c r="Q118" s="484">
        <f t="shared" ca="1" si="28"/>
        <v>0.33438657407407574</v>
      </c>
      <c r="R118" s="486">
        <v>0.12999999523162842</v>
      </c>
      <c r="S118" s="486"/>
      <c r="T118">
        <v>5</v>
      </c>
      <c r="U118" s="469" t="str">
        <f t="shared" si="18"/>
        <v>C30-R32</v>
      </c>
      <c r="V118">
        <v>30</v>
      </c>
      <c r="W118" s="470" t="s">
        <v>493</v>
      </c>
      <c r="X118" s="470" t="s">
        <v>494</v>
      </c>
      <c r="Y118">
        <v>32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C30-R30</v>
      </c>
      <c r="D119" s="405">
        <v>0.31922453703703701</v>
      </c>
      <c r="E119" s="405">
        <v>0.31937500000000002</v>
      </c>
      <c r="F119" s="406">
        <f t="shared" si="30"/>
        <v>1.56</v>
      </c>
      <c r="G119" s="468">
        <f t="shared" si="30"/>
        <v>10.5</v>
      </c>
      <c r="H119" s="407">
        <f t="shared" si="30"/>
        <v>1.2</v>
      </c>
      <c r="I119" s="407">
        <f t="shared" si="22"/>
        <v>12.06</v>
      </c>
      <c r="J119" s="407">
        <f t="shared" si="17"/>
        <v>12.189999995231629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12.56</v>
      </c>
      <c r="N119" s="410">
        <f t="shared" si="26"/>
        <v>12.689999995231629</v>
      </c>
      <c r="O119" s="411"/>
      <c r="P119" s="485">
        <f t="shared" ca="1" si="27"/>
        <v>0.33461805555555724</v>
      </c>
      <c r="Q119" s="484">
        <f t="shared" ca="1" si="28"/>
        <v>0.33479166666666837</v>
      </c>
      <c r="R119" s="486">
        <v>0.12999999523162842</v>
      </c>
      <c r="S119" s="486"/>
      <c r="T119">
        <v>5</v>
      </c>
      <c r="U119" s="469" t="str">
        <f t="shared" si="18"/>
        <v>C30-R30</v>
      </c>
      <c r="V119">
        <v>30</v>
      </c>
      <c r="W119" s="470" t="s">
        <v>493</v>
      </c>
      <c r="X119" s="470" t="s">
        <v>494</v>
      </c>
      <c r="Y119">
        <v>30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C30-R28</v>
      </c>
      <c r="D120" s="405">
        <v>0.31950231481481484</v>
      </c>
      <c r="E120" s="405">
        <v>0.31964120370370369</v>
      </c>
      <c r="F120" s="406">
        <f t="shared" si="30"/>
        <v>1.56</v>
      </c>
      <c r="G120" s="468">
        <f t="shared" si="30"/>
        <v>10.5</v>
      </c>
      <c r="H120" s="407">
        <f t="shared" si="30"/>
        <v>1.2</v>
      </c>
      <c r="I120" s="407">
        <f t="shared" si="22"/>
        <v>12.06</v>
      </c>
      <c r="J120" s="407">
        <f t="shared" si="17"/>
        <v>12.099999999105931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12.56</v>
      </c>
      <c r="N120" s="410">
        <f t="shared" si="26"/>
        <v>12.599999999105931</v>
      </c>
      <c r="O120" s="411"/>
      <c r="P120" s="485">
        <f t="shared" ca="1" si="27"/>
        <v>0.3350578703703721</v>
      </c>
      <c r="Q120" s="484">
        <f t="shared" ca="1" si="28"/>
        <v>0.33519675925926101</v>
      </c>
      <c r="R120" s="486">
        <v>3.9999999105930328E-2</v>
      </c>
      <c r="S120" s="486"/>
      <c r="T120">
        <v>5</v>
      </c>
      <c r="U120" s="469" t="str">
        <f t="shared" si="18"/>
        <v>C30-R28</v>
      </c>
      <c r="V120">
        <v>30</v>
      </c>
      <c r="W120" s="470" t="s">
        <v>493</v>
      </c>
      <c r="X120" s="470" t="s">
        <v>494</v>
      </c>
      <c r="Y120">
        <v>28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C30-R26</v>
      </c>
      <c r="D121" s="405">
        <v>0.31976851851851851</v>
      </c>
      <c r="E121" s="405">
        <v>0.31993055555555555</v>
      </c>
      <c r="F121" s="406">
        <f t="shared" si="30"/>
        <v>1.56</v>
      </c>
      <c r="G121" s="468">
        <f t="shared" si="30"/>
        <v>10.5</v>
      </c>
      <c r="H121" s="407">
        <f t="shared" si="30"/>
        <v>1.2</v>
      </c>
      <c r="I121" s="407">
        <f t="shared" si="22"/>
        <v>12.06</v>
      </c>
      <c r="J121" s="407">
        <f t="shared" si="17"/>
        <v>12.089999999329448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12.56</v>
      </c>
      <c r="N121" s="410">
        <f t="shared" si="26"/>
        <v>12.589999999329448</v>
      </c>
      <c r="O121" s="411"/>
      <c r="P121" s="485">
        <f t="shared" ca="1" si="27"/>
        <v>0.33542824074074251</v>
      </c>
      <c r="Q121" s="484">
        <f t="shared" ca="1" si="28"/>
        <v>0.33557870370370546</v>
      </c>
      <c r="R121" s="486">
        <v>2.9999999329447746E-2</v>
      </c>
      <c r="S121" s="486"/>
      <c r="T121">
        <v>5</v>
      </c>
      <c r="U121" s="469" t="str">
        <f t="shared" si="18"/>
        <v>C30-R26</v>
      </c>
      <c r="V121">
        <v>30</v>
      </c>
      <c r="W121" s="470" t="s">
        <v>493</v>
      </c>
      <c r="X121" s="470" t="s">
        <v>494</v>
      </c>
      <c r="Y121">
        <v>26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C30-R24</v>
      </c>
      <c r="D122" s="405">
        <v>0.32</v>
      </c>
      <c r="E122" s="405">
        <v>0.32017361111111109</v>
      </c>
      <c r="F122" s="406">
        <f t="shared" si="30"/>
        <v>1.56</v>
      </c>
      <c r="G122" s="468">
        <f t="shared" si="30"/>
        <v>10.5</v>
      </c>
      <c r="H122" s="407">
        <f t="shared" si="30"/>
        <v>1.2</v>
      </c>
      <c r="I122" s="407">
        <f t="shared" si="22"/>
        <v>12.06</v>
      </c>
      <c r="J122" s="407">
        <f t="shared" si="17"/>
        <v>12.099999999105931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12.56</v>
      </c>
      <c r="N122" s="410">
        <f t="shared" si="26"/>
        <v>12.599999999105931</v>
      </c>
      <c r="O122" s="411"/>
      <c r="P122" s="485">
        <f t="shared" ca="1" si="27"/>
        <v>0.33586805555555732</v>
      </c>
      <c r="Q122" s="484">
        <f t="shared" ca="1" si="28"/>
        <v>0.33603009259259436</v>
      </c>
      <c r="R122" s="486">
        <v>3.9999999105930328E-2</v>
      </c>
      <c r="S122" s="486"/>
      <c r="T122">
        <v>5</v>
      </c>
      <c r="U122" s="469" t="str">
        <f t="shared" si="18"/>
        <v>C30-R24</v>
      </c>
      <c r="V122">
        <v>30</v>
      </c>
      <c r="W122" s="470" t="s">
        <v>493</v>
      </c>
      <c r="X122" s="470" t="s">
        <v>494</v>
      </c>
      <c r="Y122">
        <v>24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C30-R22</v>
      </c>
      <c r="D123" s="405">
        <v>0.32026620370370368</v>
      </c>
      <c r="E123" s="405">
        <v>0.32040509259259259</v>
      </c>
      <c r="F123" s="406">
        <f t="shared" si="30"/>
        <v>1.56</v>
      </c>
      <c r="G123" s="468">
        <f t="shared" si="30"/>
        <v>10.5</v>
      </c>
      <c r="H123" s="407">
        <f t="shared" si="30"/>
        <v>1.2</v>
      </c>
      <c r="I123" s="407">
        <f t="shared" si="22"/>
        <v>12.06</v>
      </c>
      <c r="J123" s="407">
        <f t="shared" si="17"/>
        <v>12.200000000596047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12.56</v>
      </c>
      <c r="N123" s="410">
        <f t="shared" si="26"/>
        <v>12.700000000596047</v>
      </c>
      <c r="O123" s="411"/>
      <c r="P123" s="485">
        <f t="shared" ca="1" si="27"/>
        <v>0.33631944444444622</v>
      </c>
      <c r="Q123" s="484">
        <f t="shared" ca="1" si="28"/>
        <v>0.33649305555555736</v>
      </c>
      <c r="R123" s="486">
        <v>0.14000000059604645</v>
      </c>
      <c r="S123" s="486"/>
      <c r="T123">
        <v>5</v>
      </c>
      <c r="U123" s="469" t="str">
        <f t="shared" si="18"/>
        <v>C30-R22</v>
      </c>
      <c r="V123">
        <v>30</v>
      </c>
      <c r="W123" s="470" t="s">
        <v>493</v>
      </c>
      <c r="X123" s="470" t="s">
        <v>494</v>
      </c>
      <c r="Y123">
        <v>22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C30-R20</v>
      </c>
      <c r="D124" s="405">
        <v>0.3205439814814815</v>
      </c>
      <c r="E124" s="405">
        <v>0.32068287037037035</v>
      </c>
      <c r="F124" s="406">
        <f t="shared" si="30"/>
        <v>1.56</v>
      </c>
      <c r="G124" s="468">
        <f t="shared" si="30"/>
        <v>10.5</v>
      </c>
      <c r="H124" s="407">
        <f t="shared" si="30"/>
        <v>1.2</v>
      </c>
      <c r="I124" s="407">
        <f t="shared" si="22"/>
        <v>12.06</v>
      </c>
      <c r="J124" s="407">
        <f t="shared" si="17"/>
        <v>12.169999999403954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12.56</v>
      </c>
      <c r="N124" s="410">
        <f t="shared" si="26"/>
        <v>12.669999999403954</v>
      </c>
      <c r="O124" s="411"/>
      <c r="P124" s="485">
        <f t="shared" ca="1" si="27"/>
        <v>0.33672453703703886</v>
      </c>
      <c r="Q124" s="484">
        <f t="shared" ca="1" si="28"/>
        <v>0.33687500000000181</v>
      </c>
      <c r="R124" s="486">
        <v>0.10999999940395355</v>
      </c>
      <c r="S124" s="486"/>
      <c r="T124">
        <v>5</v>
      </c>
      <c r="U124" s="469" t="str">
        <f t="shared" si="18"/>
        <v>C30-R20</v>
      </c>
      <c r="V124">
        <v>30</v>
      </c>
      <c r="W124" s="470" t="s">
        <v>493</v>
      </c>
      <c r="X124" s="470" t="s">
        <v>494</v>
      </c>
      <c r="Y124">
        <v>20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C30-R18</v>
      </c>
      <c r="D125" s="405">
        <v>0.32077546296296294</v>
      </c>
      <c r="E125" s="405">
        <v>0.32093749999999999</v>
      </c>
      <c r="F125" s="406">
        <f t="shared" si="30"/>
        <v>1.56</v>
      </c>
      <c r="G125" s="468">
        <f t="shared" si="30"/>
        <v>10.5</v>
      </c>
      <c r="H125" s="407">
        <f t="shared" si="30"/>
        <v>1.2</v>
      </c>
      <c r="I125" s="407">
        <f t="shared" si="22"/>
        <v>12.06</v>
      </c>
      <c r="J125" s="407">
        <f t="shared" si="17"/>
        <v>12.110000000745059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12.56</v>
      </c>
      <c r="N125" s="410">
        <f t="shared" si="26"/>
        <v>12.610000000745059</v>
      </c>
      <c r="O125" s="411"/>
      <c r="P125" s="485">
        <f t="shared" ca="1" si="27"/>
        <v>0.33715277777777958</v>
      </c>
      <c r="Q125" s="484">
        <f t="shared" ca="1" si="28"/>
        <v>0.33731481481481662</v>
      </c>
      <c r="R125" s="486">
        <v>5.000000074505806E-2</v>
      </c>
      <c r="S125" s="486"/>
      <c r="T125">
        <v>5</v>
      </c>
      <c r="U125" s="469" t="str">
        <f t="shared" si="18"/>
        <v>C30-R18</v>
      </c>
      <c r="V125">
        <v>30</v>
      </c>
      <c r="W125" s="470" t="s">
        <v>493</v>
      </c>
      <c r="X125" s="470" t="s">
        <v>494</v>
      </c>
      <c r="Y125">
        <v>18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C30-R16</v>
      </c>
      <c r="D126" s="405">
        <v>0.32100694444444444</v>
      </c>
      <c r="E126" s="405">
        <v>0.32115740740740739</v>
      </c>
      <c r="F126" s="406">
        <f t="shared" si="30"/>
        <v>1.56</v>
      </c>
      <c r="G126" s="468">
        <f t="shared" si="30"/>
        <v>10.5</v>
      </c>
      <c r="H126" s="407">
        <f t="shared" si="30"/>
        <v>1.2</v>
      </c>
      <c r="I126" s="407">
        <f t="shared" si="22"/>
        <v>12.06</v>
      </c>
      <c r="J126" s="407">
        <f t="shared" si="17"/>
        <v>12.150000003576279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12.56</v>
      </c>
      <c r="N126" s="410">
        <f t="shared" si="26"/>
        <v>12.650000003576279</v>
      </c>
      <c r="O126" s="411"/>
      <c r="P126" s="485">
        <f t="shared" ca="1" si="27"/>
        <v>0.33760416666666848</v>
      </c>
      <c r="Q126" s="484">
        <f t="shared" ca="1" si="28"/>
        <v>0.33774305555555739</v>
      </c>
      <c r="R126" s="486">
        <v>9.0000003576278687E-2</v>
      </c>
      <c r="S126" s="486"/>
      <c r="T126">
        <v>5</v>
      </c>
      <c r="U126" s="469" t="str">
        <f t="shared" si="18"/>
        <v>C30-R16</v>
      </c>
      <c r="V126">
        <v>30</v>
      </c>
      <c r="W126" s="470" t="s">
        <v>493</v>
      </c>
      <c r="X126" s="470" t="s">
        <v>494</v>
      </c>
      <c r="Y126">
        <v>16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C30-R14</v>
      </c>
      <c r="D127" s="405">
        <v>0.32126157407407407</v>
      </c>
      <c r="E127" s="405">
        <v>0.32141203703703702</v>
      </c>
      <c r="F127" s="406">
        <f t="shared" si="30"/>
        <v>1.56</v>
      </c>
      <c r="G127" s="468">
        <f t="shared" si="30"/>
        <v>10.5</v>
      </c>
      <c r="H127" s="407">
        <f t="shared" si="30"/>
        <v>1.2</v>
      </c>
      <c r="I127" s="407">
        <f t="shared" si="22"/>
        <v>12.06</v>
      </c>
      <c r="J127" s="407">
        <f t="shared" si="17"/>
        <v>12.150000003576279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12.56</v>
      </c>
      <c r="N127" s="410">
        <f t="shared" si="26"/>
        <v>12.650000003576279</v>
      </c>
      <c r="O127" s="411"/>
      <c r="P127" s="485">
        <f t="shared" ca="1" si="27"/>
        <v>0.33800925925926112</v>
      </c>
      <c r="Q127" s="484">
        <f t="shared" ca="1" si="28"/>
        <v>0.33818287037037226</v>
      </c>
      <c r="R127" s="486">
        <v>9.0000003576278687E-2</v>
      </c>
      <c r="S127" s="486"/>
      <c r="T127">
        <v>5</v>
      </c>
      <c r="U127" s="469" t="str">
        <f t="shared" si="18"/>
        <v>C30-R14</v>
      </c>
      <c r="V127">
        <v>30</v>
      </c>
      <c r="W127" s="470" t="s">
        <v>493</v>
      </c>
      <c r="X127" s="470" t="s">
        <v>494</v>
      </c>
      <c r="Y127">
        <v>14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C30-R12</v>
      </c>
      <c r="D128" s="405">
        <v>0.32153935185185184</v>
      </c>
      <c r="E128" s="405">
        <v>0.32171296296296298</v>
      </c>
      <c r="F128" s="406">
        <f t="shared" si="30"/>
        <v>1.56</v>
      </c>
      <c r="G128" s="468">
        <f t="shared" si="30"/>
        <v>10.5</v>
      </c>
      <c r="H128" s="407">
        <f t="shared" si="30"/>
        <v>1.2</v>
      </c>
      <c r="I128" s="407">
        <f t="shared" si="22"/>
        <v>12.06</v>
      </c>
      <c r="J128" s="407">
        <f t="shared" si="17"/>
        <v>12.210000005960465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12.56</v>
      </c>
      <c r="N128" s="410">
        <f t="shared" si="26"/>
        <v>12.710000005960465</v>
      </c>
      <c r="O128" s="411"/>
      <c r="P128" s="485">
        <f t="shared" ca="1" si="27"/>
        <v>0.33844907407407598</v>
      </c>
      <c r="Q128" s="484">
        <f t="shared" ca="1" si="28"/>
        <v>0.33861111111111303</v>
      </c>
      <c r="R128" s="486">
        <v>0.15000000596046448</v>
      </c>
      <c r="S128" s="486"/>
      <c r="T128">
        <v>5</v>
      </c>
      <c r="U128" s="469" t="str">
        <f t="shared" si="18"/>
        <v>C30-R12</v>
      </c>
      <c r="V128">
        <v>30</v>
      </c>
      <c r="W128" s="470" t="s">
        <v>493</v>
      </c>
      <c r="X128" s="470" t="s">
        <v>494</v>
      </c>
      <c r="Y128">
        <v>12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C30-R10</v>
      </c>
      <c r="D129" s="405">
        <v>0.32178240740740743</v>
      </c>
      <c r="E129" s="405">
        <v>0.32194444444444442</v>
      </c>
      <c r="F129" s="406">
        <f t="shared" si="30"/>
        <v>1.56</v>
      </c>
      <c r="G129" s="468">
        <f t="shared" si="30"/>
        <v>10.5</v>
      </c>
      <c r="H129" s="407">
        <f t="shared" si="30"/>
        <v>1.2</v>
      </c>
      <c r="I129" s="407">
        <f t="shared" si="22"/>
        <v>12.06</v>
      </c>
      <c r="J129" s="407">
        <f t="shared" si="17"/>
        <v>12.089999999329448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12.56</v>
      </c>
      <c r="N129" s="410">
        <f t="shared" si="26"/>
        <v>12.589999999329448</v>
      </c>
      <c r="O129" s="411"/>
      <c r="P129" s="485">
        <f t="shared" ca="1" si="27"/>
        <v>0.33885416666666857</v>
      </c>
      <c r="Q129" s="484">
        <f t="shared" ca="1" si="28"/>
        <v>0.33900462962963152</v>
      </c>
      <c r="R129" s="486">
        <v>2.9999999329447746E-2</v>
      </c>
      <c r="S129" s="486"/>
      <c r="T129">
        <v>6</v>
      </c>
      <c r="U129" s="469" t="str">
        <f t="shared" si="18"/>
        <v>C30-R10</v>
      </c>
      <c r="V129">
        <v>30</v>
      </c>
      <c r="W129" s="470" t="s">
        <v>493</v>
      </c>
      <c r="X129" s="470" t="s">
        <v>494</v>
      </c>
      <c r="Y129">
        <v>10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C30-R8</v>
      </c>
      <c r="D130" s="405">
        <v>0.3220486111111111</v>
      </c>
      <c r="E130" s="405">
        <v>0.32218750000000002</v>
      </c>
      <c r="F130" s="406">
        <f t="shared" si="30"/>
        <v>1.56</v>
      </c>
      <c r="G130" s="468">
        <f t="shared" si="30"/>
        <v>10.5</v>
      </c>
      <c r="H130" s="407">
        <f t="shared" si="30"/>
        <v>1.2</v>
      </c>
      <c r="I130" s="407">
        <f t="shared" si="22"/>
        <v>12.06</v>
      </c>
      <c r="J130" s="407">
        <f t="shared" si="17"/>
        <v>12.139999998211861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12.56</v>
      </c>
      <c r="N130" s="410">
        <f t="shared" si="26"/>
        <v>12.639999998211861</v>
      </c>
      <c r="O130" s="411"/>
      <c r="P130" s="485">
        <f t="shared" ca="1" si="27"/>
        <v>0.33925925925926115</v>
      </c>
      <c r="Q130" s="484">
        <f t="shared" ca="1" si="28"/>
        <v>0.33939814814815006</v>
      </c>
      <c r="R130" s="486">
        <v>7.9999998211860657E-2</v>
      </c>
      <c r="S130" s="486"/>
      <c r="T130">
        <v>6</v>
      </c>
      <c r="U130" s="469" t="str">
        <f t="shared" si="18"/>
        <v>C30-R8</v>
      </c>
      <c r="V130">
        <v>30</v>
      </c>
      <c r="W130" s="470" t="s">
        <v>493</v>
      </c>
      <c r="X130" s="470" t="s">
        <v>494</v>
      </c>
      <c r="Y130">
        <v>8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C30-R6</v>
      </c>
      <c r="D131" s="405">
        <v>0.32229166666666664</v>
      </c>
      <c r="E131" s="405">
        <v>0.32246527777777778</v>
      </c>
      <c r="F131" s="406">
        <f t="shared" ref="F131:H146" si="31">F130</f>
        <v>1.56</v>
      </c>
      <c r="G131" s="468">
        <f t="shared" si="31"/>
        <v>10.5</v>
      </c>
      <c r="H131" s="407">
        <f t="shared" si="31"/>
        <v>1.2</v>
      </c>
      <c r="I131" s="407">
        <f t="shared" si="22"/>
        <v>12.06</v>
      </c>
      <c r="J131" s="407">
        <f t="shared" si="17"/>
        <v>12.189999995231629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12.56</v>
      </c>
      <c r="N131" s="410">
        <f t="shared" si="26"/>
        <v>12.689999995231629</v>
      </c>
      <c r="O131" s="411"/>
      <c r="P131" s="485">
        <f t="shared" ca="1" si="27"/>
        <v>0.33965277777777969</v>
      </c>
      <c r="Q131" s="484">
        <f t="shared" ca="1" si="28"/>
        <v>0.3397916666666686</v>
      </c>
      <c r="R131" s="486">
        <v>0.12999999523162842</v>
      </c>
      <c r="S131" s="486"/>
      <c r="T131">
        <v>6</v>
      </c>
      <c r="U131" s="469" t="str">
        <f t="shared" si="18"/>
        <v>C30-R6</v>
      </c>
      <c r="V131">
        <v>30</v>
      </c>
      <c r="W131" s="470" t="s">
        <v>493</v>
      </c>
      <c r="X131" s="470" t="s">
        <v>494</v>
      </c>
      <c r="Y131">
        <v>6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C30-R4</v>
      </c>
      <c r="D132" s="405">
        <v>0.32253472222222224</v>
      </c>
      <c r="E132" s="405">
        <v>0.32267361111111109</v>
      </c>
      <c r="F132" s="406">
        <f t="shared" si="31"/>
        <v>1.56</v>
      </c>
      <c r="G132" s="468">
        <f t="shared" si="31"/>
        <v>10.5</v>
      </c>
      <c r="H132" s="407">
        <f t="shared" si="31"/>
        <v>1.2</v>
      </c>
      <c r="I132" s="407">
        <f t="shared" si="22"/>
        <v>12.06</v>
      </c>
      <c r="J132" s="407">
        <f t="shared" si="17"/>
        <v>12.069999999776483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12.56</v>
      </c>
      <c r="N132" s="410">
        <f t="shared" si="26"/>
        <v>12.569999999776483</v>
      </c>
      <c r="O132" s="411"/>
      <c r="P132" s="485">
        <f t="shared" ca="1" si="27"/>
        <v>0.3400231481481501</v>
      </c>
      <c r="Q132" s="484">
        <f t="shared" ca="1" si="28"/>
        <v>0.34018518518518714</v>
      </c>
      <c r="R132" s="486">
        <v>9.9999997764825821E-3</v>
      </c>
      <c r="S132" s="486"/>
      <c r="T132">
        <v>6</v>
      </c>
      <c r="U132" s="469" t="str">
        <f t="shared" si="18"/>
        <v>C30-R4</v>
      </c>
      <c r="V132">
        <v>30</v>
      </c>
      <c r="W132" s="470" t="s">
        <v>493</v>
      </c>
      <c r="X132" s="470" t="s">
        <v>494</v>
      </c>
      <c r="Y132">
        <v>4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C30-R2</v>
      </c>
      <c r="D133" s="405">
        <v>0.32280092592592591</v>
      </c>
      <c r="E133" s="405">
        <v>0.32297453703703705</v>
      </c>
      <c r="F133" s="406">
        <f t="shared" si="31"/>
        <v>1.56</v>
      </c>
      <c r="G133" s="468">
        <f t="shared" si="31"/>
        <v>10.5</v>
      </c>
      <c r="H133" s="407">
        <f t="shared" si="31"/>
        <v>1.2</v>
      </c>
      <c r="I133" s="407">
        <f t="shared" si="22"/>
        <v>12.06</v>
      </c>
      <c r="J133" s="407">
        <f t="shared" si="17"/>
        <v>12.119999998658896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12.56</v>
      </c>
      <c r="N133" s="410">
        <f t="shared" si="26"/>
        <v>12.619999998658896</v>
      </c>
      <c r="O133" s="411"/>
      <c r="P133" s="485">
        <f t="shared" ca="1" si="27"/>
        <v>0.34045138888889087</v>
      </c>
      <c r="Q133" s="484">
        <f t="shared" ca="1" si="28"/>
        <v>0.34060185185185382</v>
      </c>
      <c r="R133" s="486">
        <v>5.9999998658895493E-2</v>
      </c>
      <c r="S133" s="486"/>
      <c r="T133">
        <v>6</v>
      </c>
      <c r="U133" s="469" t="str">
        <f t="shared" si="18"/>
        <v>C30-R2</v>
      </c>
      <c r="V133">
        <v>30</v>
      </c>
      <c r="W133" s="470" t="s">
        <v>493</v>
      </c>
      <c r="X133" s="470" t="s">
        <v>494</v>
      </c>
      <c r="Y133">
        <v>2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C31-R1</v>
      </c>
      <c r="D134" s="405">
        <v>0.3230439814814815</v>
      </c>
      <c r="E134" s="405">
        <v>0.32320601851851855</v>
      </c>
      <c r="F134" s="406">
        <f t="shared" si="31"/>
        <v>1.56</v>
      </c>
      <c r="G134" s="468">
        <f t="shared" si="31"/>
        <v>10.5</v>
      </c>
      <c r="H134" s="407">
        <f t="shared" si="31"/>
        <v>1.2</v>
      </c>
      <c r="I134" s="407">
        <f t="shared" si="22"/>
        <v>12.06</v>
      </c>
      <c r="J134" s="407">
        <f t="shared" si="17"/>
        <v>12.139999998211861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12.56</v>
      </c>
      <c r="N134" s="410">
        <f t="shared" si="26"/>
        <v>12.639999998211861</v>
      </c>
      <c r="O134" s="411"/>
      <c r="P134" s="485">
        <f t="shared" ca="1" si="27"/>
        <v>0.34086805555555755</v>
      </c>
      <c r="Q134" s="484">
        <f t="shared" ca="1" si="28"/>
        <v>0.34100694444444646</v>
      </c>
      <c r="R134" s="486">
        <v>7.9999998211860657E-2</v>
      </c>
      <c r="S134" s="486"/>
      <c r="T134">
        <v>6</v>
      </c>
      <c r="U134" s="469" t="str">
        <f t="shared" si="18"/>
        <v>C31-R1</v>
      </c>
      <c r="V134">
        <v>31</v>
      </c>
      <c r="W134" s="470" t="s">
        <v>493</v>
      </c>
      <c r="X134" s="470" t="s">
        <v>494</v>
      </c>
      <c r="Y134">
        <v>1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C31-R3</v>
      </c>
      <c r="D135" s="405">
        <v>0.32327546296296295</v>
      </c>
      <c r="E135" s="405">
        <v>0.32342592592592595</v>
      </c>
      <c r="F135" s="406">
        <f t="shared" si="31"/>
        <v>1.56</v>
      </c>
      <c r="G135" s="468">
        <f t="shared" si="31"/>
        <v>10.5</v>
      </c>
      <c r="H135" s="407">
        <f t="shared" si="31"/>
        <v>1.2</v>
      </c>
      <c r="I135" s="407">
        <f t="shared" si="22"/>
        <v>12.06</v>
      </c>
      <c r="J135" s="407">
        <f t="shared" si="17"/>
        <v>12.200000000596047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12.56</v>
      </c>
      <c r="N135" s="410">
        <f t="shared" si="26"/>
        <v>12.700000000596047</v>
      </c>
      <c r="O135" s="411"/>
      <c r="P135" s="485">
        <f t="shared" ca="1" si="27"/>
        <v>0.34123842592592796</v>
      </c>
      <c r="Q135" s="484">
        <f t="shared" ca="1" si="28"/>
        <v>0.34137731481481687</v>
      </c>
      <c r="R135" s="486">
        <v>0.14000000059604645</v>
      </c>
      <c r="S135" s="486"/>
      <c r="T135">
        <v>6</v>
      </c>
      <c r="U135" s="469" t="str">
        <f t="shared" si="18"/>
        <v>C31-R3</v>
      </c>
      <c r="V135">
        <v>31</v>
      </c>
      <c r="W135" s="470" t="s">
        <v>493</v>
      </c>
      <c r="X135" s="470" t="s">
        <v>494</v>
      </c>
      <c r="Y135">
        <v>3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C31-R5</v>
      </c>
      <c r="D136" s="405">
        <v>0.32351851851851854</v>
      </c>
      <c r="E136" s="405">
        <v>0.32366898148148149</v>
      </c>
      <c r="F136" s="406">
        <f t="shared" si="31"/>
        <v>1.56</v>
      </c>
      <c r="G136" s="468">
        <f t="shared" si="31"/>
        <v>10.5</v>
      </c>
      <c r="H136" s="407">
        <f t="shared" si="31"/>
        <v>1.2</v>
      </c>
      <c r="I136" s="407">
        <f t="shared" si="22"/>
        <v>12.06</v>
      </c>
      <c r="J136" s="407">
        <f t="shared" si="17"/>
        <v>12.079999999552966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12.56</v>
      </c>
      <c r="N136" s="410">
        <f t="shared" si="26"/>
        <v>12.579999999552966</v>
      </c>
      <c r="O136" s="411"/>
      <c r="P136" s="485">
        <f t="shared" ca="1" si="27"/>
        <v>0.34165509259259463</v>
      </c>
      <c r="Q136" s="484">
        <f t="shared" ca="1" si="28"/>
        <v>0.34182870370370577</v>
      </c>
      <c r="R136" s="486">
        <v>1.9999999552965164E-2</v>
      </c>
      <c r="S136" s="486"/>
      <c r="T136">
        <v>6</v>
      </c>
      <c r="U136" s="501" t="str">
        <f t="shared" si="18"/>
        <v>C31-R5</v>
      </c>
      <c r="V136">
        <v>31</v>
      </c>
      <c r="W136" s="501" t="s">
        <v>493</v>
      </c>
      <c r="X136" s="470" t="s">
        <v>494</v>
      </c>
      <c r="Y136">
        <v>5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C31-R7</v>
      </c>
      <c r="D137" s="405">
        <v>0.32374999999999998</v>
      </c>
      <c r="E137" s="405">
        <v>0.32391203703703703</v>
      </c>
      <c r="F137" s="406">
        <f t="shared" si="31"/>
        <v>1.56</v>
      </c>
      <c r="G137" s="468">
        <f t="shared" si="31"/>
        <v>10.5</v>
      </c>
      <c r="H137" s="407">
        <f t="shared" si="31"/>
        <v>1.2</v>
      </c>
      <c r="I137" s="407">
        <f t="shared" si="22"/>
        <v>12.06</v>
      </c>
      <c r="J137" s="407">
        <f t="shared" si="17"/>
        <v>12.079999999552966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12.56</v>
      </c>
      <c r="N137" s="410">
        <f t="shared" si="26"/>
        <v>12.579999999552966</v>
      </c>
      <c r="O137" s="411"/>
      <c r="P137" s="485">
        <f t="shared" ca="1" si="27"/>
        <v>0.34211805555555763</v>
      </c>
      <c r="Q137" s="484">
        <f t="shared" ca="1" si="28"/>
        <v>0.34228009259259468</v>
      </c>
      <c r="R137" s="486">
        <v>1.9999999552965164E-2</v>
      </c>
      <c r="S137" s="486"/>
      <c r="T137">
        <v>6</v>
      </c>
      <c r="U137" s="469" t="str">
        <f t="shared" si="18"/>
        <v>C31-R7</v>
      </c>
      <c r="V137">
        <v>31</v>
      </c>
      <c r="W137" s="470" t="s">
        <v>493</v>
      </c>
      <c r="X137" s="470" t="s">
        <v>494</v>
      </c>
      <c r="Y137">
        <v>7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C31-R9</v>
      </c>
      <c r="D138" s="405">
        <v>0.32399305555555558</v>
      </c>
      <c r="E138" s="405">
        <v>0.32414351851851853</v>
      </c>
      <c r="F138" s="406">
        <f t="shared" si="31"/>
        <v>1.56</v>
      </c>
      <c r="G138" s="468">
        <f t="shared" si="31"/>
        <v>10.5</v>
      </c>
      <c r="H138" s="407">
        <f t="shared" si="31"/>
        <v>1.2</v>
      </c>
      <c r="I138" s="407">
        <f t="shared" si="22"/>
        <v>12.06</v>
      </c>
      <c r="J138" s="407">
        <f t="shared" si="17"/>
        <v>12.200000000596047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12.56</v>
      </c>
      <c r="N138" s="410">
        <f t="shared" si="26"/>
        <v>12.700000000596047</v>
      </c>
      <c r="O138" s="411"/>
      <c r="P138" s="485">
        <f t="shared" ca="1" si="27"/>
        <v>0.34253472222222431</v>
      </c>
      <c r="Q138" s="484">
        <f t="shared" ca="1" si="28"/>
        <v>0.34268518518518726</v>
      </c>
      <c r="R138" s="486">
        <v>0.14000000059604645</v>
      </c>
      <c r="S138" s="486"/>
      <c r="T138">
        <v>6</v>
      </c>
      <c r="U138" s="469" t="str">
        <f t="shared" si="18"/>
        <v>C31-R9</v>
      </c>
      <c r="V138">
        <v>31</v>
      </c>
      <c r="W138" s="470" t="s">
        <v>493</v>
      </c>
      <c r="X138" s="470" t="s">
        <v>494</v>
      </c>
      <c r="Y138">
        <v>9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C31-R11</v>
      </c>
      <c r="D139" s="405">
        <v>0.32427083333333334</v>
      </c>
      <c r="E139" s="405">
        <v>0.32444444444444442</v>
      </c>
      <c r="F139" s="406">
        <f t="shared" si="31"/>
        <v>1.56</v>
      </c>
      <c r="G139" s="468">
        <f t="shared" si="31"/>
        <v>10.5</v>
      </c>
      <c r="H139" s="407">
        <f t="shared" si="31"/>
        <v>1.2</v>
      </c>
      <c r="I139" s="407">
        <f t="shared" si="22"/>
        <v>12.06</v>
      </c>
      <c r="J139" s="407">
        <f t="shared" si="17"/>
        <v>12.110000000745059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12.56</v>
      </c>
      <c r="N139" s="410">
        <f t="shared" si="26"/>
        <v>12.610000000745059</v>
      </c>
      <c r="O139" s="411"/>
      <c r="P139" s="485">
        <f t="shared" ca="1" si="27"/>
        <v>0.34297453703703912</v>
      </c>
      <c r="Q139" s="484">
        <f t="shared" ca="1" si="28"/>
        <v>0.34313657407407616</v>
      </c>
      <c r="R139" s="486">
        <v>5.000000074505806E-2</v>
      </c>
      <c r="S139" s="486"/>
      <c r="T139">
        <v>6</v>
      </c>
      <c r="U139" s="469" t="str">
        <f t="shared" si="18"/>
        <v>C31-R11</v>
      </c>
      <c r="V139">
        <v>31</v>
      </c>
      <c r="W139" s="470" t="s">
        <v>493</v>
      </c>
      <c r="X139" s="470" t="s">
        <v>494</v>
      </c>
      <c r="Y139">
        <v>11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C31-R13</v>
      </c>
      <c r="D140" s="405">
        <v>0.32451388888888888</v>
      </c>
      <c r="E140" s="405">
        <v>0.32465277777777779</v>
      </c>
      <c r="F140" s="406">
        <f t="shared" si="31"/>
        <v>1.56</v>
      </c>
      <c r="G140" s="468">
        <f t="shared" si="31"/>
        <v>10.5</v>
      </c>
      <c r="H140" s="407">
        <f t="shared" si="31"/>
        <v>1.2</v>
      </c>
      <c r="I140" s="407">
        <f t="shared" si="22"/>
        <v>12.06</v>
      </c>
      <c r="J140" s="407">
        <f t="shared" si="17"/>
        <v>12.099999999105931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12.56</v>
      </c>
      <c r="N140" s="410">
        <f t="shared" si="26"/>
        <v>12.599999999105931</v>
      </c>
      <c r="O140" s="411"/>
      <c r="P140" s="485">
        <f t="shared" ca="1" si="27"/>
        <v>0.34341435185185393</v>
      </c>
      <c r="Q140" s="484">
        <f t="shared" ca="1" si="28"/>
        <v>0.34356481481481688</v>
      </c>
      <c r="R140" s="486">
        <v>3.9999999105930328E-2</v>
      </c>
      <c r="S140" s="486"/>
      <c r="T140">
        <v>6</v>
      </c>
      <c r="U140" s="469" t="str">
        <f t="shared" si="18"/>
        <v>C31-R13</v>
      </c>
      <c r="V140">
        <v>31</v>
      </c>
      <c r="W140" s="470" t="s">
        <v>493</v>
      </c>
      <c r="X140" s="470" t="s">
        <v>494</v>
      </c>
      <c r="Y140">
        <v>13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C31-R15</v>
      </c>
      <c r="D141" s="405">
        <v>0.32478009259259261</v>
      </c>
      <c r="E141" s="405">
        <v>0.32491898148148146</v>
      </c>
      <c r="F141" s="406">
        <f t="shared" si="31"/>
        <v>1.56</v>
      </c>
      <c r="G141" s="468">
        <f t="shared" si="31"/>
        <v>10.5</v>
      </c>
      <c r="H141" s="407">
        <f t="shared" si="31"/>
        <v>1.2</v>
      </c>
      <c r="I141" s="407">
        <f t="shared" si="22"/>
        <v>12.06</v>
      </c>
      <c r="J141" s="407">
        <f t="shared" si="17"/>
        <v>12.079999999552966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12.56</v>
      </c>
      <c r="N141" s="410">
        <f t="shared" si="26"/>
        <v>12.579999999552966</v>
      </c>
      <c r="O141" s="411"/>
      <c r="P141" s="485">
        <f t="shared" ca="1" si="27"/>
        <v>0.34384259259259464</v>
      </c>
      <c r="Q141" s="484">
        <f t="shared" ca="1" si="28"/>
        <v>0.34400462962963169</v>
      </c>
      <c r="R141" s="486">
        <v>1.9999999552965164E-2</v>
      </c>
      <c r="S141" s="486"/>
      <c r="T141">
        <v>6</v>
      </c>
      <c r="U141" s="469" t="str">
        <f t="shared" si="18"/>
        <v>C31-R15</v>
      </c>
      <c r="V141">
        <v>31</v>
      </c>
      <c r="W141" s="470" t="s">
        <v>493</v>
      </c>
      <c r="X141" s="470" t="s">
        <v>494</v>
      </c>
      <c r="Y141">
        <v>15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C31-R17</v>
      </c>
      <c r="D142" s="405">
        <v>0.32505787037037037</v>
      </c>
      <c r="E142" s="405">
        <v>0.32519675925925928</v>
      </c>
      <c r="F142" s="406">
        <f t="shared" si="31"/>
        <v>1.56</v>
      </c>
      <c r="G142" s="468">
        <f t="shared" si="31"/>
        <v>10.5</v>
      </c>
      <c r="H142" s="407">
        <f t="shared" si="31"/>
        <v>1.2</v>
      </c>
      <c r="I142" s="407">
        <f t="shared" si="22"/>
        <v>12.06</v>
      </c>
      <c r="J142" s="407">
        <f t="shared" si="17"/>
        <v>12.150000003576279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12.56</v>
      </c>
      <c r="N142" s="410">
        <f t="shared" si="26"/>
        <v>12.650000003576279</v>
      </c>
      <c r="O142" s="411"/>
      <c r="P142" s="485">
        <f t="shared" ca="1" si="27"/>
        <v>0.34428240740740945</v>
      </c>
      <c r="Q142" s="484">
        <f t="shared" ca="1" si="28"/>
        <v>0.3444328703703724</v>
      </c>
      <c r="R142" s="486">
        <v>9.0000003576278687E-2</v>
      </c>
      <c r="S142" s="486"/>
      <c r="T142">
        <v>6</v>
      </c>
      <c r="U142" s="469" t="str">
        <f t="shared" si="18"/>
        <v>C31-R17</v>
      </c>
      <c r="V142">
        <v>31</v>
      </c>
      <c r="W142" s="470" t="s">
        <v>493</v>
      </c>
      <c r="X142" s="470" t="s">
        <v>494</v>
      </c>
      <c r="Y142">
        <v>17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C31-R19</v>
      </c>
      <c r="D143" s="405">
        <v>0.32530092592592591</v>
      </c>
      <c r="E143" s="405">
        <v>0.32543981481481482</v>
      </c>
      <c r="F143" s="406">
        <f t="shared" si="31"/>
        <v>1.56</v>
      </c>
      <c r="G143" s="468">
        <f t="shared" si="31"/>
        <v>10.5</v>
      </c>
      <c r="H143" s="407">
        <f t="shared" si="31"/>
        <v>1.2</v>
      </c>
      <c r="I143" s="407">
        <f t="shared" si="22"/>
        <v>12.06</v>
      </c>
      <c r="J143" s="407">
        <f t="shared" si="17"/>
        <v>12.200000000596047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12.56</v>
      </c>
      <c r="N143" s="410">
        <f t="shared" si="26"/>
        <v>12.700000000596047</v>
      </c>
      <c r="O143" s="411"/>
      <c r="P143" s="485">
        <f t="shared" ca="1" si="27"/>
        <v>0.34471064814815017</v>
      </c>
      <c r="Q143" s="484">
        <f t="shared" ca="1" si="28"/>
        <v>0.34488425925926131</v>
      </c>
      <c r="R143" s="486">
        <v>0.14000000059604645</v>
      </c>
      <c r="S143" s="486"/>
      <c r="T143">
        <v>6</v>
      </c>
      <c r="U143" s="469" t="str">
        <f t="shared" si="18"/>
        <v>C31-R19</v>
      </c>
      <c r="V143">
        <v>31</v>
      </c>
      <c r="W143" s="470" t="s">
        <v>493</v>
      </c>
      <c r="X143" s="470" t="s">
        <v>494</v>
      </c>
      <c r="Y143">
        <v>19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C31-R21</v>
      </c>
      <c r="D144" s="405">
        <v>0.32555555555555554</v>
      </c>
      <c r="E144" s="405">
        <v>0.32572916666666668</v>
      </c>
      <c r="F144" s="406">
        <f t="shared" si="31"/>
        <v>1.56</v>
      </c>
      <c r="G144" s="468">
        <f t="shared" si="31"/>
        <v>10.5</v>
      </c>
      <c r="H144" s="407">
        <f t="shared" si="31"/>
        <v>1.2</v>
      </c>
      <c r="I144" s="407">
        <f t="shared" si="22"/>
        <v>12.06</v>
      </c>
      <c r="J144" s="407">
        <f t="shared" si="17"/>
        <v>12.200000000596047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12.56</v>
      </c>
      <c r="N144" s="410">
        <f t="shared" si="26"/>
        <v>12.700000000596047</v>
      </c>
      <c r="O144" s="411"/>
      <c r="P144" s="485">
        <f t="shared" ca="1" si="27"/>
        <v>0.34515046296296503</v>
      </c>
      <c r="Q144" s="484">
        <f t="shared" ca="1" si="28"/>
        <v>0.34530092592592798</v>
      </c>
      <c r="R144" s="486">
        <v>0.14000000059604645</v>
      </c>
      <c r="S144" s="486"/>
      <c r="T144">
        <v>6</v>
      </c>
      <c r="U144" s="469" t="str">
        <f t="shared" si="18"/>
        <v>C31-R21</v>
      </c>
      <c r="V144">
        <v>31</v>
      </c>
      <c r="W144" s="470" t="s">
        <v>493</v>
      </c>
      <c r="X144" s="470" t="s">
        <v>494</v>
      </c>
      <c r="Y144">
        <v>21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C31-R23</v>
      </c>
      <c r="D145" s="405">
        <v>0.32581018518518517</v>
      </c>
      <c r="E145" s="405">
        <v>0.32596064814814812</v>
      </c>
      <c r="F145" s="406">
        <f t="shared" si="31"/>
        <v>1.56</v>
      </c>
      <c r="G145" s="468">
        <f t="shared" si="31"/>
        <v>10.5</v>
      </c>
      <c r="H145" s="407">
        <f t="shared" si="31"/>
        <v>1.2</v>
      </c>
      <c r="I145" s="407">
        <f t="shared" si="22"/>
        <v>12.06</v>
      </c>
      <c r="J145" s="407">
        <f t="shared" si="17"/>
        <v>12.079999999552966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12.56</v>
      </c>
      <c r="N145" s="410">
        <f t="shared" si="26"/>
        <v>12.579999999552966</v>
      </c>
      <c r="O145" s="411"/>
      <c r="P145" s="485">
        <f t="shared" ca="1" si="27"/>
        <v>0.34559027777777984</v>
      </c>
      <c r="Q145" s="484">
        <f t="shared" ca="1" si="28"/>
        <v>0.34575231481481689</v>
      </c>
      <c r="R145" s="486">
        <v>1.9999999552965164E-2</v>
      </c>
      <c r="S145" s="486"/>
      <c r="T145">
        <v>6</v>
      </c>
      <c r="U145" s="469" t="str">
        <f t="shared" si="18"/>
        <v>C31-R23</v>
      </c>
      <c r="V145">
        <v>31</v>
      </c>
      <c r="W145" s="470" t="s">
        <v>493</v>
      </c>
      <c r="X145" s="470" t="s">
        <v>494</v>
      </c>
      <c r="Y145">
        <v>23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C31-R25</v>
      </c>
      <c r="D146" s="405">
        <v>0.32604166666666667</v>
      </c>
      <c r="E146" s="405">
        <v>0.32620370370370372</v>
      </c>
      <c r="F146" s="406">
        <f t="shared" si="31"/>
        <v>1.56</v>
      </c>
      <c r="G146" s="468">
        <f t="shared" si="31"/>
        <v>10.5</v>
      </c>
      <c r="H146" s="407">
        <f t="shared" si="31"/>
        <v>1.2</v>
      </c>
      <c r="I146" s="407">
        <f t="shared" si="22"/>
        <v>12.06</v>
      </c>
      <c r="J146" s="407">
        <f t="shared" ref="J146:J209" si="33">I146+R146</f>
        <v>12.160000001490117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12.56</v>
      </c>
      <c r="N146" s="410">
        <f t="shared" si="26"/>
        <v>12.660000001490117</v>
      </c>
      <c r="O146" s="411"/>
      <c r="P146" s="485">
        <f t="shared" ca="1" si="27"/>
        <v>0.34598379629629838</v>
      </c>
      <c r="Q146" s="484">
        <f t="shared" ca="1" si="28"/>
        <v>0.34613425925926133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C31-R25</v>
      </c>
      <c r="V146">
        <v>31</v>
      </c>
      <c r="W146" s="470" t="s">
        <v>493</v>
      </c>
      <c r="X146" s="470" t="s">
        <v>494</v>
      </c>
      <c r="Y146">
        <v>25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C31-R27</v>
      </c>
      <c r="D147" s="405">
        <v>0.32628472222222221</v>
      </c>
      <c r="E147" s="405">
        <v>0.32643518518518516</v>
      </c>
      <c r="F147" s="406">
        <f t="shared" ref="F147:H162" si="37">F146</f>
        <v>1.56</v>
      </c>
      <c r="G147" s="468">
        <f t="shared" si="37"/>
        <v>10.5</v>
      </c>
      <c r="H147" s="407">
        <f t="shared" si="37"/>
        <v>1.2</v>
      </c>
      <c r="I147" s="407">
        <f t="shared" ref="I147:I210" si="38">F147+G147</f>
        <v>12.06</v>
      </c>
      <c r="J147" s="407">
        <f t="shared" si="33"/>
        <v>12.179999997317791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12.56</v>
      </c>
      <c r="N147" s="410">
        <f t="shared" ref="N147:N210" si="42">J147+L147</f>
        <v>12.679999997317791</v>
      </c>
      <c r="O147" s="411"/>
      <c r="P147" s="485">
        <f t="shared" ref="P147:P210" ca="1" si="43">Q146+TIME(0,0,RANDBETWEEN(20,25))</f>
        <v>0.34636574074074283</v>
      </c>
      <c r="Q147" s="484">
        <f t="shared" ref="Q147:Q210" ca="1" si="44">P147+TIME(0,0,RANDBETWEEN(12,15))</f>
        <v>0.34651620370370578</v>
      </c>
      <c r="R147" s="486">
        <v>0.11999999731779099</v>
      </c>
      <c r="S147" s="486"/>
      <c r="T147">
        <v>6</v>
      </c>
      <c r="U147" s="469" t="str">
        <f t="shared" si="34"/>
        <v>C31-R27</v>
      </c>
      <c r="V147">
        <v>31</v>
      </c>
      <c r="W147" s="470" t="s">
        <v>493</v>
      </c>
      <c r="X147" s="470" t="s">
        <v>494</v>
      </c>
      <c r="Y147">
        <v>27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C31-R29</v>
      </c>
      <c r="D148" s="405">
        <v>0.32653935185185184</v>
      </c>
      <c r="E148" s="405">
        <v>0.32667824074074076</v>
      </c>
      <c r="F148" s="406">
        <f t="shared" si="37"/>
        <v>1.56</v>
      </c>
      <c r="G148" s="468">
        <f t="shared" si="37"/>
        <v>10.5</v>
      </c>
      <c r="H148" s="407">
        <f t="shared" si="37"/>
        <v>1.2</v>
      </c>
      <c r="I148" s="407">
        <f t="shared" si="38"/>
        <v>12.06</v>
      </c>
      <c r="J148" s="407">
        <f t="shared" si="33"/>
        <v>12.079999999552966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12.56</v>
      </c>
      <c r="N148" s="410">
        <f t="shared" si="42"/>
        <v>12.579999999552966</v>
      </c>
      <c r="O148" s="411"/>
      <c r="P148" s="485">
        <f t="shared" ca="1" si="43"/>
        <v>0.34675925925926132</v>
      </c>
      <c r="Q148" s="484">
        <f t="shared" ca="1" si="44"/>
        <v>0.34692129629629836</v>
      </c>
      <c r="R148" s="486">
        <v>1.9999999552965164E-2</v>
      </c>
      <c r="S148" s="486"/>
      <c r="T148">
        <v>6</v>
      </c>
      <c r="U148" s="469" t="str">
        <f t="shared" si="34"/>
        <v>C31-R29</v>
      </c>
      <c r="V148">
        <v>31</v>
      </c>
      <c r="W148" s="470" t="s">
        <v>493</v>
      </c>
      <c r="X148" s="470" t="s">
        <v>494</v>
      </c>
      <c r="Y148">
        <v>29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C31-R31</v>
      </c>
      <c r="D149" s="405">
        <v>0.32680555555555557</v>
      </c>
      <c r="E149" s="405">
        <v>0.32697916666666665</v>
      </c>
      <c r="F149" s="406">
        <f t="shared" si="37"/>
        <v>1.56</v>
      </c>
      <c r="G149" s="468">
        <f t="shared" si="37"/>
        <v>10.5</v>
      </c>
      <c r="H149" s="407">
        <f t="shared" si="37"/>
        <v>1.2</v>
      </c>
      <c r="I149" s="407">
        <f t="shared" si="38"/>
        <v>12.06</v>
      </c>
      <c r="J149" s="407">
        <f t="shared" si="33"/>
        <v>12.130000000298024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12.56</v>
      </c>
      <c r="N149" s="410">
        <f t="shared" si="42"/>
        <v>12.630000000298024</v>
      </c>
      <c r="O149" s="411"/>
      <c r="P149" s="485">
        <f t="shared" ca="1" si="43"/>
        <v>0.347175925925928</v>
      </c>
      <c r="Q149" s="484">
        <f t="shared" ca="1" si="44"/>
        <v>0.34733796296296504</v>
      </c>
      <c r="R149" s="486">
        <v>7.0000000298023224E-2</v>
      </c>
      <c r="S149" s="486"/>
      <c r="T149">
        <v>6</v>
      </c>
      <c r="U149" s="469" t="str">
        <f t="shared" si="34"/>
        <v>C31-R31</v>
      </c>
      <c r="V149">
        <v>31</v>
      </c>
      <c r="W149" s="470" t="s">
        <v>493</v>
      </c>
      <c r="X149" s="470" t="s">
        <v>494</v>
      </c>
      <c r="Y149">
        <v>31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C31-R33</v>
      </c>
      <c r="D150" s="405">
        <v>0.32707175925925924</v>
      </c>
      <c r="E150" s="405">
        <v>0.32721064814814815</v>
      </c>
      <c r="F150" s="406">
        <f t="shared" si="37"/>
        <v>1.56</v>
      </c>
      <c r="G150" s="468">
        <f t="shared" si="37"/>
        <v>10.5</v>
      </c>
      <c r="H150" s="407">
        <f t="shared" si="37"/>
        <v>1.2</v>
      </c>
      <c r="I150" s="407">
        <f t="shared" si="38"/>
        <v>12.06</v>
      </c>
      <c r="J150" s="407">
        <f t="shared" si="33"/>
        <v>12.160000001490117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12.56</v>
      </c>
      <c r="N150" s="410">
        <f t="shared" si="42"/>
        <v>12.660000001490117</v>
      </c>
      <c r="O150" s="411"/>
      <c r="P150" s="485">
        <f t="shared" ca="1" si="43"/>
        <v>0.3476273148148169</v>
      </c>
      <c r="Q150" s="484">
        <f t="shared" ca="1" si="44"/>
        <v>0.34777777777777985</v>
      </c>
      <c r="R150" s="486">
        <v>0.10000000149011612</v>
      </c>
      <c r="S150" s="486"/>
      <c r="T150">
        <v>6</v>
      </c>
      <c r="U150" s="469" t="str">
        <f t="shared" si="34"/>
        <v>C31-R33</v>
      </c>
      <c r="V150">
        <v>31</v>
      </c>
      <c r="W150" s="470" t="s">
        <v>493</v>
      </c>
      <c r="X150" s="470" t="s">
        <v>494</v>
      </c>
      <c r="Y150">
        <v>33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C31-R35</v>
      </c>
      <c r="D151" s="405">
        <v>0.32731481481481484</v>
      </c>
      <c r="E151" s="405">
        <v>0.32747685185185182</v>
      </c>
      <c r="F151" s="406">
        <f t="shared" si="37"/>
        <v>1.56</v>
      </c>
      <c r="G151" s="468">
        <f t="shared" si="37"/>
        <v>10.5</v>
      </c>
      <c r="H151" s="407">
        <f t="shared" si="37"/>
        <v>1.2</v>
      </c>
      <c r="I151" s="407">
        <f t="shared" si="38"/>
        <v>12.06</v>
      </c>
      <c r="J151" s="407">
        <f t="shared" si="33"/>
        <v>12.139999998211861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12.56</v>
      </c>
      <c r="N151" s="410">
        <f t="shared" si="42"/>
        <v>12.639999998211861</v>
      </c>
      <c r="O151" s="411"/>
      <c r="P151" s="485">
        <f t="shared" ca="1" si="43"/>
        <v>0.34806712962963171</v>
      </c>
      <c r="Q151" s="484">
        <f t="shared" ca="1" si="44"/>
        <v>0.34822916666666875</v>
      </c>
      <c r="R151" s="486">
        <v>7.9999998211860657E-2</v>
      </c>
      <c r="S151" s="486"/>
      <c r="T151">
        <v>7</v>
      </c>
      <c r="U151" s="469" t="str">
        <f t="shared" si="34"/>
        <v>C31-R35</v>
      </c>
      <c r="V151">
        <v>31</v>
      </c>
      <c r="W151" s="470" t="s">
        <v>493</v>
      </c>
      <c r="X151" s="470" t="s">
        <v>494</v>
      </c>
      <c r="Y151">
        <v>35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C31-R37</v>
      </c>
      <c r="D152" s="405">
        <v>0.32755787037037037</v>
      </c>
      <c r="E152" s="405">
        <v>0.32769675925925928</v>
      </c>
      <c r="F152" s="406">
        <f t="shared" si="37"/>
        <v>1.56</v>
      </c>
      <c r="G152" s="468">
        <f t="shared" si="37"/>
        <v>10.5</v>
      </c>
      <c r="H152" s="407">
        <f t="shared" si="37"/>
        <v>1.2</v>
      </c>
      <c r="I152" s="407">
        <f t="shared" si="38"/>
        <v>12.06</v>
      </c>
      <c r="J152" s="407">
        <f t="shared" si="33"/>
        <v>12.110000000745059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12.56</v>
      </c>
      <c r="N152" s="410">
        <f t="shared" si="42"/>
        <v>12.610000000745059</v>
      </c>
      <c r="O152" s="411"/>
      <c r="P152" s="485">
        <f t="shared" ca="1" si="43"/>
        <v>0.34851851851852061</v>
      </c>
      <c r="Q152" s="484">
        <f t="shared" ca="1" si="44"/>
        <v>0.34865740740740953</v>
      </c>
      <c r="R152" s="486">
        <v>5.000000074505806E-2</v>
      </c>
      <c r="S152" s="486"/>
      <c r="T152">
        <v>7</v>
      </c>
      <c r="U152" s="469" t="str">
        <f t="shared" si="34"/>
        <v>C31-R37</v>
      </c>
      <c r="V152">
        <v>31</v>
      </c>
      <c r="W152" s="470" t="s">
        <v>493</v>
      </c>
      <c r="X152" s="470" t="s">
        <v>494</v>
      </c>
      <c r="Y152">
        <v>37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C31-R39</v>
      </c>
      <c r="D153" s="405">
        <v>0.32781250000000001</v>
      </c>
      <c r="E153" s="405">
        <v>0.32797453703703705</v>
      </c>
      <c r="F153" s="406">
        <f t="shared" si="37"/>
        <v>1.56</v>
      </c>
      <c r="G153" s="468">
        <f t="shared" si="37"/>
        <v>10.5</v>
      </c>
      <c r="H153" s="407">
        <f t="shared" si="37"/>
        <v>1.2</v>
      </c>
      <c r="I153" s="407">
        <f t="shared" si="38"/>
        <v>12.06</v>
      </c>
      <c r="J153" s="407">
        <f t="shared" si="33"/>
        <v>12.200000000596047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12.56</v>
      </c>
      <c r="N153" s="410">
        <f t="shared" si="42"/>
        <v>12.700000000596047</v>
      </c>
      <c r="O153" s="411"/>
      <c r="P153" s="485">
        <f t="shared" ca="1" si="43"/>
        <v>0.34892361111111325</v>
      </c>
      <c r="Q153" s="484">
        <f t="shared" ca="1" si="44"/>
        <v>0.34906250000000216</v>
      </c>
      <c r="R153" s="486">
        <v>0.14000000059604645</v>
      </c>
      <c r="S153" s="486"/>
      <c r="T153">
        <v>7</v>
      </c>
      <c r="U153" s="469" t="str">
        <f t="shared" si="34"/>
        <v>C31-R39</v>
      </c>
      <c r="V153">
        <v>31</v>
      </c>
      <c r="W153" s="470" t="s">
        <v>493</v>
      </c>
      <c r="X153" s="470" t="s">
        <v>494</v>
      </c>
      <c r="Y153">
        <v>39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C31-R41</v>
      </c>
      <c r="D154" s="405">
        <v>0.32804398148148151</v>
      </c>
      <c r="E154" s="405">
        <v>0.32819444444444446</v>
      </c>
      <c r="F154" s="406">
        <f t="shared" si="37"/>
        <v>1.56</v>
      </c>
      <c r="G154" s="468">
        <f t="shared" si="37"/>
        <v>10.5</v>
      </c>
      <c r="H154" s="407">
        <f t="shared" si="37"/>
        <v>1.2</v>
      </c>
      <c r="I154" s="407">
        <f t="shared" si="38"/>
        <v>12.06</v>
      </c>
      <c r="J154" s="407">
        <f t="shared" si="33"/>
        <v>12.130000000298024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12.56</v>
      </c>
      <c r="N154" s="410">
        <f t="shared" si="42"/>
        <v>12.630000000298024</v>
      </c>
      <c r="O154" s="411"/>
      <c r="P154" s="485">
        <f t="shared" ca="1" si="43"/>
        <v>0.34935185185185402</v>
      </c>
      <c r="Q154" s="484">
        <f t="shared" ca="1" si="44"/>
        <v>0.34952546296296516</v>
      </c>
      <c r="R154" s="486">
        <v>7.0000000298023224E-2</v>
      </c>
      <c r="S154" s="486"/>
      <c r="T154">
        <v>7</v>
      </c>
      <c r="U154" s="469" t="str">
        <f t="shared" si="34"/>
        <v>C31-R41</v>
      </c>
      <c r="V154">
        <v>31</v>
      </c>
      <c r="W154" s="470" t="s">
        <v>493</v>
      </c>
      <c r="X154" s="470" t="s">
        <v>494</v>
      </c>
      <c r="Y154">
        <v>41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C31-R43</v>
      </c>
      <c r="D155" s="405">
        <v>0.32829861111111114</v>
      </c>
      <c r="E155" s="405">
        <v>0.32846064814814813</v>
      </c>
      <c r="F155" s="406">
        <f t="shared" si="37"/>
        <v>1.56</v>
      </c>
      <c r="G155" s="468">
        <f t="shared" si="37"/>
        <v>10.5</v>
      </c>
      <c r="H155" s="407">
        <f t="shared" si="37"/>
        <v>1.2</v>
      </c>
      <c r="I155" s="407">
        <f t="shared" si="38"/>
        <v>12.06</v>
      </c>
      <c r="J155" s="407">
        <f t="shared" si="33"/>
        <v>12.139999998211861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12.56</v>
      </c>
      <c r="N155" s="410">
        <f t="shared" si="42"/>
        <v>12.639999998211861</v>
      </c>
      <c r="O155" s="411"/>
      <c r="P155" s="485">
        <f t="shared" ca="1" si="43"/>
        <v>0.34979166666666889</v>
      </c>
      <c r="Q155" s="484">
        <f t="shared" ca="1" si="44"/>
        <v>0.34996527777778003</v>
      </c>
      <c r="R155" s="486">
        <v>7.9999998211860657E-2</v>
      </c>
      <c r="S155" s="486"/>
      <c r="T155">
        <v>7</v>
      </c>
      <c r="U155" s="469" t="str">
        <f t="shared" si="34"/>
        <v>C31-R43</v>
      </c>
      <c r="V155">
        <v>31</v>
      </c>
      <c r="W155" s="470" t="s">
        <v>493</v>
      </c>
      <c r="X155" s="470" t="s">
        <v>494</v>
      </c>
      <c r="Y155">
        <v>43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C31-R45</v>
      </c>
      <c r="D156" s="405">
        <v>0.32854166666666668</v>
      </c>
      <c r="E156" s="405">
        <v>0.32869212962962963</v>
      </c>
      <c r="F156" s="406">
        <f t="shared" si="37"/>
        <v>1.56</v>
      </c>
      <c r="G156" s="468">
        <f t="shared" si="37"/>
        <v>10.5</v>
      </c>
      <c r="H156" s="407">
        <f t="shared" si="37"/>
        <v>1.2</v>
      </c>
      <c r="I156" s="407">
        <f t="shared" si="38"/>
        <v>12.06</v>
      </c>
      <c r="J156" s="407">
        <f t="shared" si="33"/>
        <v>12.210000005960465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12.56</v>
      </c>
      <c r="N156" s="410">
        <f t="shared" si="42"/>
        <v>12.710000005960465</v>
      </c>
      <c r="O156" s="411"/>
      <c r="P156" s="485">
        <f t="shared" ca="1" si="43"/>
        <v>0.35021990740740966</v>
      </c>
      <c r="Q156" s="484">
        <f t="shared" ca="1" si="44"/>
        <v>0.3503819444444467</v>
      </c>
      <c r="R156" s="486">
        <v>0.15000000596046448</v>
      </c>
      <c r="S156" s="486"/>
      <c r="T156">
        <v>7</v>
      </c>
      <c r="U156" s="469" t="str">
        <f t="shared" si="34"/>
        <v>C31-R45</v>
      </c>
      <c r="V156">
        <v>31</v>
      </c>
      <c r="W156" s="470" t="s">
        <v>493</v>
      </c>
      <c r="X156" s="470" t="s">
        <v>494</v>
      </c>
      <c r="Y156">
        <v>45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C31-R47</v>
      </c>
      <c r="D157" s="405">
        <v>0.32879629629629631</v>
      </c>
      <c r="E157" s="405">
        <v>0.32896990740740739</v>
      </c>
      <c r="F157" s="406">
        <f t="shared" si="37"/>
        <v>1.56</v>
      </c>
      <c r="G157" s="468">
        <f t="shared" si="37"/>
        <v>10.5</v>
      </c>
      <c r="H157" s="407">
        <f t="shared" si="37"/>
        <v>1.2</v>
      </c>
      <c r="I157" s="407">
        <f t="shared" si="38"/>
        <v>12.06</v>
      </c>
      <c r="J157" s="407">
        <f t="shared" si="33"/>
        <v>12.160000001490117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12.56</v>
      </c>
      <c r="N157" s="410">
        <f t="shared" si="42"/>
        <v>12.660000001490117</v>
      </c>
      <c r="O157" s="411"/>
      <c r="P157" s="485">
        <f t="shared" ca="1" si="43"/>
        <v>0.3506134259259282</v>
      </c>
      <c r="Q157" s="484">
        <f t="shared" ca="1" si="44"/>
        <v>0.35077546296296525</v>
      </c>
      <c r="R157" s="486">
        <v>0.10000000149011612</v>
      </c>
      <c r="S157" s="486"/>
      <c r="T157">
        <v>7</v>
      </c>
      <c r="U157" s="501" t="str">
        <f t="shared" si="34"/>
        <v>C31-R47</v>
      </c>
      <c r="V157">
        <v>31</v>
      </c>
      <c r="W157" s="501" t="s">
        <v>493</v>
      </c>
      <c r="X157" s="470" t="s">
        <v>494</v>
      </c>
      <c r="Y157">
        <v>47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C31-R49</v>
      </c>
      <c r="D158" s="405">
        <v>0.32903935185185185</v>
      </c>
      <c r="E158" s="405">
        <v>0.32921296296296299</v>
      </c>
      <c r="F158" s="406">
        <f t="shared" si="37"/>
        <v>1.56</v>
      </c>
      <c r="G158" s="468">
        <f t="shared" si="37"/>
        <v>10.5</v>
      </c>
      <c r="H158" s="407">
        <f t="shared" si="37"/>
        <v>1.2</v>
      </c>
      <c r="I158" s="407">
        <f t="shared" si="38"/>
        <v>12.06</v>
      </c>
      <c r="J158" s="407">
        <f t="shared" si="33"/>
        <v>12.139999998211861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12.56</v>
      </c>
      <c r="N158" s="410">
        <f t="shared" si="42"/>
        <v>12.639999998211861</v>
      </c>
      <c r="O158" s="411"/>
      <c r="P158" s="485">
        <f t="shared" ca="1" si="43"/>
        <v>0.35101851851852078</v>
      </c>
      <c r="Q158" s="484">
        <f t="shared" ca="1" si="44"/>
        <v>0.35118055555555783</v>
      </c>
      <c r="R158" s="486">
        <v>7.9999998211860657E-2</v>
      </c>
      <c r="S158" s="486"/>
      <c r="T158">
        <v>7</v>
      </c>
      <c r="U158" s="469" t="str">
        <f t="shared" si="34"/>
        <v>C31-R49</v>
      </c>
      <c r="V158">
        <v>31</v>
      </c>
      <c r="W158" s="470" t="s">
        <v>493</v>
      </c>
      <c r="X158" s="470" t="s">
        <v>494</v>
      </c>
      <c r="Y158">
        <v>49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C31-R51</v>
      </c>
      <c r="D159" s="405">
        <v>0.32929398148148148</v>
      </c>
      <c r="E159" s="405">
        <v>0.32945601851851852</v>
      </c>
      <c r="F159" s="406">
        <f t="shared" si="37"/>
        <v>1.56</v>
      </c>
      <c r="G159" s="468">
        <f t="shared" si="37"/>
        <v>10.5</v>
      </c>
      <c r="H159" s="407">
        <f t="shared" si="37"/>
        <v>1.2</v>
      </c>
      <c r="I159" s="407">
        <f t="shared" si="38"/>
        <v>12.06</v>
      </c>
      <c r="J159" s="407">
        <f t="shared" si="33"/>
        <v>12.079999999552966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12.56</v>
      </c>
      <c r="N159" s="410">
        <f t="shared" si="42"/>
        <v>12.579999999552966</v>
      </c>
      <c r="O159" s="411"/>
      <c r="P159" s="485">
        <f t="shared" ca="1" si="43"/>
        <v>0.35142361111111337</v>
      </c>
      <c r="Q159" s="484">
        <f t="shared" ca="1" si="44"/>
        <v>0.3515972222222245</v>
      </c>
      <c r="R159" s="486">
        <v>1.9999999552965164E-2</v>
      </c>
      <c r="S159" s="486"/>
      <c r="T159">
        <v>7</v>
      </c>
      <c r="U159" s="469" t="str">
        <f t="shared" si="34"/>
        <v>C31-R51</v>
      </c>
      <c r="V159">
        <v>31</v>
      </c>
      <c r="W159" s="470" t="s">
        <v>493</v>
      </c>
      <c r="X159" s="470" t="s">
        <v>494</v>
      </c>
      <c r="Y159">
        <v>51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C31-R53</v>
      </c>
      <c r="D160" s="405">
        <v>0.32957175925925924</v>
      </c>
      <c r="E160" s="405">
        <v>0.32973379629629629</v>
      </c>
      <c r="F160" s="406">
        <f t="shared" si="37"/>
        <v>1.56</v>
      </c>
      <c r="G160" s="468">
        <f t="shared" si="37"/>
        <v>10.5</v>
      </c>
      <c r="H160" s="407">
        <f t="shared" si="37"/>
        <v>1.2</v>
      </c>
      <c r="I160" s="407">
        <f t="shared" si="38"/>
        <v>12.06</v>
      </c>
      <c r="J160" s="407">
        <f t="shared" si="33"/>
        <v>12.089999999329448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12.56</v>
      </c>
      <c r="N160" s="410">
        <f t="shared" si="42"/>
        <v>12.589999999329448</v>
      </c>
      <c r="O160" s="411"/>
      <c r="P160" s="485">
        <f t="shared" ca="1" si="43"/>
        <v>0.351828703703706</v>
      </c>
      <c r="Q160" s="484">
        <f t="shared" ca="1" si="44"/>
        <v>0.35196759259259491</v>
      </c>
      <c r="R160" s="486">
        <v>2.9999999329447746E-2</v>
      </c>
      <c r="S160" s="486"/>
      <c r="T160">
        <v>7</v>
      </c>
      <c r="U160" s="469" t="str">
        <f t="shared" si="34"/>
        <v>C31-R53</v>
      </c>
      <c r="V160">
        <v>31</v>
      </c>
      <c r="W160" s="470" t="s">
        <v>493</v>
      </c>
      <c r="X160" s="470" t="s">
        <v>494</v>
      </c>
      <c r="Y160">
        <v>53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C31-R55</v>
      </c>
      <c r="D161" s="405">
        <v>0.32982638888888888</v>
      </c>
      <c r="E161" s="405">
        <v>0.33</v>
      </c>
      <c r="F161" s="406">
        <f t="shared" si="37"/>
        <v>1.56</v>
      </c>
      <c r="G161" s="468">
        <f t="shared" si="37"/>
        <v>10.5</v>
      </c>
      <c r="H161" s="407">
        <f t="shared" si="37"/>
        <v>1.2</v>
      </c>
      <c r="I161" s="407">
        <f t="shared" si="38"/>
        <v>12.06</v>
      </c>
      <c r="J161" s="407">
        <f t="shared" si="33"/>
        <v>12.200000000596047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12.56</v>
      </c>
      <c r="N161" s="410">
        <f t="shared" si="42"/>
        <v>12.700000000596047</v>
      </c>
      <c r="O161" s="411"/>
      <c r="P161" s="485">
        <f t="shared" ca="1" si="43"/>
        <v>0.35221064814815045</v>
      </c>
      <c r="Q161" s="484">
        <f t="shared" ca="1" si="44"/>
        <v>0.35234953703703936</v>
      </c>
      <c r="R161" s="486">
        <v>0.14000000059604645</v>
      </c>
      <c r="S161" s="486"/>
      <c r="T161">
        <v>7</v>
      </c>
      <c r="U161" s="469" t="str">
        <f t="shared" si="34"/>
        <v>C31-R55</v>
      </c>
      <c r="V161">
        <v>31</v>
      </c>
      <c r="W161" s="470" t="s">
        <v>493</v>
      </c>
      <c r="X161" s="470" t="s">
        <v>494</v>
      </c>
      <c r="Y161">
        <v>55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C31-R57</v>
      </c>
      <c r="D162" s="405">
        <v>0.33011574074074074</v>
      </c>
      <c r="E162" s="405">
        <v>0.33025462962962965</v>
      </c>
      <c r="F162" s="406">
        <f t="shared" si="37"/>
        <v>1.56</v>
      </c>
      <c r="G162" s="468">
        <f t="shared" si="37"/>
        <v>10.5</v>
      </c>
      <c r="H162" s="407">
        <f t="shared" si="37"/>
        <v>1.2</v>
      </c>
      <c r="I162" s="407">
        <f t="shared" si="38"/>
        <v>12.06</v>
      </c>
      <c r="J162" s="407">
        <f t="shared" si="33"/>
        <v>12.200000000596047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12.56</v>
      </c>
      <c r="N162" s="410">
        <f t="shared" si="42"/>
        <v>12.700000000596047</v>
      </c>
      <c r="O162" s="411"/>
      <c r="P162" s="485">
        <f t="shared" ca="1" si="43"/>
        <v>0.35260416666666899</v>
      </c>
      <c r="Q162" s="484">
        <f t="shared" ca="1" si="44"/>
        <v>0.35277777777778013</v>
      </c>
      <c r="R162" s="486">
        <v>0.14000000059604645</v>
      </c>
      <c r="S162" s="486"/>
      <c r="T162">
        <v>7</v>
      </c>
      <c r="U162" s="469" t="str">
        <f t="shared" si="34"/>
        <v>C31-R57</v>
      </c>
      <c r="V162">
        <v>31</v>
      </c>
      <c r="W162" s="470" t="s">
        <v>493</v>
      </c>
      <c r="X162" s="470" t="s">
        <v>494</v>
      </c>
      <c r="Y162">
        <v>57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C32-R56</v>
      </c>
      <c r="D163" s="405">
        <v>0.33037037037037037</v>
      </c>
      <c r="E163" s="405">
        <v>0.33053240740740741</v>
      </c>
      <c r="F163" s="406">
        <f t="shared" ref="F163:H178" si="45">F162</f>
        <v>1.56</v>
      </c>
      <c r="G163" s="468">
        <f t="shared" si="45"/>
        <v>10.5</v>
      </c>
      <c r="H163" s="407">
        <f t="shared" si="45"/>
        <v>1.2</v>
      </c>
      <c r="I163" s="407">
        <f t="shared" si="38"/>
        <v>12.06</v>
      </c>
      <c r="J163" s="407">
        <f t="shared" si="33"/>
        <v>12.069999999776483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12.56</v>
      </c>
      <c r="N163" s="410">
        <f t="shared" si="42"/>
        <v>12.569999999776483</v>
      </c>
      <c r="O163" s="411"/>
      <c r="P163" s="485">
        <f t="shared" ca="1" si="43"/>
        <v>0.35306712962963199</v>
      </c>
      <c r="Q163" s="484">
        <f t="shared" ca="1" si="44"/>
        <v>0.35322916666666904</v>
      </c>
      <c r="R163" s="486">
        <v>9.9999997764825821E-3</v>
      </c>
      <c r="S163" s="486"/>
      <c r="T163">
        <v>7</v>
      </c>
      <c r="U163" s="469" t="str">
        <f t="shared" si="34"/>
        <v>C32-R56</v>
      </c>
      <c r="V163">
        <v>32</v>
      </c>
      <c r="W163" s="470" t="s">
        <v>493</v>
      </c>
      <c r="X163" s="470" t="s">
        <v>494</v>
      </c>
      <c r="Y163">
        <v>56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C32-R54</v>
      </c>
      <c r="D164" s="405">
        <v>0.33061342592592591</v>
      </c>
      <c r="E164" s="405">
        <v>0.33077546296296295</v>
      </c>
      <c r="F164" s="406">
        <f t="shared" si="45"/>
        <v>1.56</v>
      </c>
      <c r="G164" s="468">
        <f t="shared" si="45"/>
        <v>10.5</v>
      </c>
      <c r="H164" s="407">
        <f t="shared" si="45"/>
        <v>1.2</v>
      </c>
      <c r="I164" s="407">
        <f t="shared" si="38"/>
        <v>12.06</v>
      </c>
      <c r="J164" s="407">
        <f t="shared" si="33"/>
        <v>12.189999995231629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12.56</v>
      </c>
      <c r="N164" s="410">
        <f t="shared" si="42"/>
        <v>12.689999995231629</v>
      </c>
      <c r="O164" s="411"/>
      <c r="P164" s="485">
        <f t="shared" ca="1" si="43"/>
        <v>0.3535185185185209</v>
      </c>
      <c r="Q164" s="484">
        <f t="shared" ca="1" si="44"/>
        <v>0.35366898148148385</v>
      </c>
      <c r="R164" s="486">
        <v>0.12999999523162842</v>
      </c>
      <c r="S164" s="486"/>
      <c r="T164">
        <v>7</v>
      </c>
      <c r="U164" s="469" t="str">
        <f t="shared" si="34"/>
        <v>C32-R54</v>
      </c>
      <c r="V164">
        <v>32</v>
      </c>
      <c r="W164" s="470" t="s">
        <v>493</v>
      </c>
      <c r="X164" s="470" t="s">
        <v>494</v>
      </c>
      <c r="Y164">
        <v>54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C32-R52</v>
      </c>
      <c r="D165" s="405">
        <v>0.3308564814814815</v>
      </c>
      <c r="E165" s="405">
        <v>0.33101851851851855</v>
      </c>
      <c r="F165" s="406">
        <f t="shared" si="45"/>
        <v>1.56</v>
      </c>
      <c r="G165" s="468">
        <f t="shared" si="45"/>
        <v>10.5</v>
      </c>
      <c r="H165" s="407">
        <f t="shared" si="45"/>
        <v>1.2</v>
      </c>
      <c r="I165" s="407">
        <f t="shared" si="38"/>
        <v>12.06</v>
      </c>
      <c r="J165" s="407">
        <f t="shared" si="33"/>
        <v>12.119999998658896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12.56</v>
      </c>
      <c r="N165" s="410">
        <f t="shared" si="42"/>
        <v>12.619999998658896</v>
      </c>
      <c r="O165" s="411"/>
      <c r="P165" s="485">
        <f t="shared" ca="1" si="43"/>
        <v>0.35391203703703938</v>
      </c>
      <c r="Q165" s="484">
        <f t="shared" ca="1" si="44"/>
        <v>0.35405092592592829</v>
      </c>
      <c r="R165" s="486">
        <v>5.9999998658895493E-2</v>
      </c>
      <c r="S165" s="486"/>
      <c r="T165">
        <v>7</v>
      </c>
      <c r="U165" s="469" t="str">
        <f t="shared" si="34"/>
        <v>C32-R52</v>
      </c>
      <c r="V165">
        <v>32</v>
      </c>
      <c r="W165" s="470" t="s">
        <v>493</v>
      </c>
      <c r="X165" s="470" t="s">
        <v>494</v>
      </c>
      <c r="Y165">
        <v>52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C32-R50</v>
      </c>
      <c r="D166" s="405">
        <v>0.33109953703703704</v>
      </c>
      <c r="E166" s="405">
        <v>0.33127314814814812</v>
      </c>
      <c r="F166" s="406">
        <f t="shared" si="45"/>
        <v>1.56</v>
      </c>
      <c r="G166" s="468">
        <f t="shared" si="45"/>
        <v>10.5</v>
      </c>
      <c r="H166" s="407">
        <f t="shared" si="45"/>
        <v>1.2</v>
      </c>
      <c r="I166" s="407">
        <f t="shared" si="38"/>
        <v>12.06</v>
      </c>
      <c r="J166" s="407">
        <f t="shared" si="33"/>
        <v>12.200000000596047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12.56</v>
      </c>
      <c r="N166" s="410">
        <f t="shared" si="42"/>
        <v>12.700000000596047</v>
      </c>
      <c r="O166" s="411"/>
      <c r="P166" s="485">
        <f t="shared" ca="1" si="43"/>
        <v>0.35428240740740979</v>
      </c>
      <c r="Q166" s="484">
        <f t="shared" ca="1" si="44"/>
        <v>0.3544212962962987</v>
      </c>
      <c r="R166" s="486">
        <v>0.14000000059604645</v>
      </c>
      <c r="S166" s="486"/>
      <c r="T166">
        <v>7</v>
      </c>
      <c r="U166" s="469" t="str">
        <f t="shared" si="34"/>
        <v>C32-R50</v>
      </c>
      <c r="V166">
        <v>32</v>
      </c>
      <c r="W166" s="470" t="s">
        <v>493</v>
      </c>
      <c r="X166" s="470" t="s">
        <v>494</v>
      </c>
      <c r="Y166">
        <v>50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C32-R48</v>
      </c>
      <c r="D167" s="405">
        <v>0.33135416666666667</v>
      </c>
      <c r="E167" s="405">
        <v>0.33152777777777775</v>
      </c>
      <c r="F167" s="406">
        <f t="shared" si="45"/>
        <v>1.56</v>
      </c>
      <c r="G167" s="468">
        <f t="shared" si="45"/>
        <v>10.5</v>
      </c>
      <c r="H167" s="407">
        <f t="shared" si="45"/>
        <v>1.2</v>
      </c>
      <c r="I167" s="407">
        <f t="shared" si="38"/>
        <v>12.06</v>
      </c>
      <c r="J167" s="407">
        <f t="shared" si="33"/>
        <v>12.099999999105931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12.56</v>
      </c>
      <c r="N167" s="410">
        <f t="shared" si="42"/>
        <v>12.599999999105931</v>
      </c>
      <c r="O167" s="411"/>
      <c r="P167" s="485">
        <f t="shared" ca="1" si="43"/>
        <v>0.35469907407407647</v>
      </c>
      <c r="Q167" s="484">
        <f t="shared" ca="1" si="44"/>
        <v>0.35487268518518761</v>
      </c>
      <c r="R167" s="486">
        <v>3.9999999105930328E-2</v>
      </c>
      <c r="S167" s="486"/>
      <c r="T167">
        <v>7</v>
      </c>
      <c r="U167" s="469" t="str">
        <f t="shared" si="34"/>
        <v>C32-R48</v>
      </c>
      <c r="V167">
        <v>32</v>
      </c>
      <c r="W167" s="470" t="s">
        <v>493</v>
      </c>
      <c r="X167" s="470" t="s">
        <v>494</v>
      </c>
      <c r="Y167">
        <v>48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C32-R46</v>
      </c>
      <c r="D168" s="405">
        <v>0.3316087962962963</v>
      </c>
      <c r="E168" s="405">
        <v>0.33175925925925925</v>
      </c>
      <c r="F168" s="406">
        <f t="shared" si="45"/>
        <v>1.56</v>
      </c>
      <c r="G168" s="468">
        <f t="shared" si="45"/>
        <v>10.5</v>
      </c>
      <c r="H168" s="407">
        <f t="shared" si="45"/>
        <v>1.2</v>
      </c>
      <c r="I168" s="407">
        <f t="shared" si="38"/>
        <v>12.06</v>
      </c>
      <c r="J168" s="407">
        <f t="shared" si="33"/>
        <v>12.089999999329448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12.56</v>
      </c>
      <c r="N168" s="410">
        <f t="shared" si="42"/>
        <v>12.589999999329448</v>
      </c>
      <c r="O168" s="411"/>
      <c r="P168" s="485">
        <f t="shared" ca="1" si="43"/>
        <v>0.35512731481481724</v>
      </c>
      <c r="Q168" s="484">
        <f t="shared" ca="1" si="44"/>
        <v>0.35528935185185428</v>
      </c>
      <c r="R168" s="486">
        <v>2.9999999329447746E-2</v>
      </c>
      <c r="S168" s="486"/>
      <c r="T168">
        <v>7</v>
      </c>
      <c r="U168" s="469" t="str">
        <f t="shared" si="34"/>
        <v>C32-R46</v>
      </c>
      <c r="V168">
        <v>32</v>
      </c>
      <c r="W168" s="470" t="s">
        <v>493</v>
      </c>
      <c r="X168" s="470" t="s">
        <v>494</v>
      </c>
      <c r="Y168">
        <v>46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C32-R44</v>
      </c>
      <c r="D169" s="405">
        <v>0.33187499999999998</v>
      </c>
      <c r="E169" s="405">
        <v>0.33201388888888889</v>
      </c>
      <c r="F169" s="406">
        <f t="shared" si="45"/>
        <v>1.56</v>
      </c>
      <c r="G169" s="468">
        <f t="shared" si="45"/>
        <v>10.5</v>
      </c>
      <c r="H169" s="407">
        <f t="shared" si="45"/>
        <v>1.2</v>
      </c>
      <c r="I169" s="407">
        <f t="shared" si="38"/>
        <v>12.06</v>
      </c>
      <c r="J169" s="407">
        <f t="shared" si="33"/>
        <v>12.079999999552966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12.56</v>
      </c>
      <c r="N169" s="410">
        <f t="shared" si="42"/>
        <v>12.579999999552966</v>
      </c>
      <c r="O169" s="411"/>
      <c r="P169" s="485">
        <f t="shared" ca="1" si="43"/>
        <v>0.35553240740740982</v>
      </c>
      <c r="Q169" s="484">
        <f t="shared" ca="1" si="44"/>
        <v>0.35568287037037277</v>
      </c>
      <c r="R169" s="486">
        <v>1.9999999552965164E-2</v>
      </c>
      <c r="S169" s="486"/>
      <c r="T169">
        <v>7</v>
      </c>
      <c r="U169" s="469" t="str">
        <f t="shared" si="34"/>
        <v>C32-R44</v>
      </c>
      <c r="V169">
        <v>32</v>
      </c>
      <c r="W169" s="470" t="s">
        <v>493</v>
      </c>
      <c r="X169" s="470" t="s">
        <v>494</v>
      </c>
      <c r="Y169">
        <v>44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C32-R42</v>
      </c>
      <c r="D170" s="405">
        <v>0.33210648148148147</v>
      </c>
      <c r="E170" s="405">
        <v>0.33225694444444442</v>
      </c>
      <c r="F170" s="406">
        <f t="shared" si="45"/>
        <v>1.56</v>
      </c>
      <c r="G170" s="468">
        <f t="shared" si="45"/>
        <v>10.5</v>
      </c>
      <c r="H170" s="407">
        <f t="shared" si="45"/>
        <v>1.2</v>
      </c>
      <c r="I170" s="407">
        <f t="shared" si="38"/>
        <v>12.06</v>
      </c>
      <c r="J170" s="407">
        <f t="shared" si="33"/>
        <v>12.210000005960465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12.56</v>
      </c>
      <c r="N170" s="410">
        <f t="shared" si="42"/>
        <v>12.710000005960465</v>
      </c>
      <c r="O170" s="411"/>
      <c r="P170" s="485">
        <f t="shared" ca="1" si="43"/>
        <v>0.3559490740740765</v>
      </c>
      <c r="Q170" s="484">
        <f t="shared" ca="1" si="44"/>
        <v>0.35608796296296541</v>
      </c>
      <c r="R170" s="486">
        <v>0.15000000596046448</v>
      </c>
      <c r="S170" s="486"/>
      <c r="T170">
        <v>7</v>
      </c>
      <c r="U170" s="469" t="str">
        <f t="shared" si="34"/>
        <v>C32-R42</v>
      </c>
      <c r="V170">
        <v>32</v>
      </c>
      <c r="W170" s="470" t="s">
        <v>493</v>
      </c>
      <c r="X170" s="470" t="s">
        <v>494</v>
      </c>
      <c r="Y170">
        <v>42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C32-R40</v>
      </c>
      <c r="D171" s="405">
        <v>0.33233796296296297</v>
      </c>
      <c r="E171" s="405">
        <v>0.33248842592592592</v>
      </c>
      <c r="F171" s="406">
        <f t="shared" si="45"/>
        <v>1.56</v>
      </c>
      <c r="G171" s="468">
        <f t="shared" si="45"/>
        <v>10.5</v>
      </c>
      <c r="H171" s="407">
        <f t="shared" si="45"/>
        <v>1.2</v>
      </c>
      <c r="I171" s="407">
        <f t="shared" si="38"/>
        <v>12.06</v>
      </c>
      <c r="J171" s="407">
        <f t="shared" si="33"/>
        <v>12.169999999403954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12.56</v>
      </c>
      <c r="N171" s="410">
        <f t="shared" si="42"/>
        <v>12.669999999403954</v>
      </c>
      <c r="O171" s="411"/>
      <c r="P171" s="485">
        <f t="shared" ca="1" si="43"/>
        <v>0.35633101851852095</v>
      </c>
      <c r="Q171" s="484">
        <f t="shared" ca="1" si="44"/>
        <v>0.35650462962963209</v>
      </c>
      <c r="R171" s="486">
        <v>0.10999999940395355</v>
      </c>
      <c r="S171" s="486"/>
      <c r="T171">
        <v>7</v>
      </c>
      <c r="U171" s="469" t="str">
        <f t="shared" si="34"/>
        <v>C32-R40</v>
      </c>
      <c r="V171">
        <v>32</v>
      </c>
      <c r="W171" s="470" t="s">
        <v>493</v>
      </c>
      <c r="X171" s="470" t="s">
        <v>494</v>
      </c>
      <c r="Y171">
        <v>40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C32-R38</v>
      </c>
      <c r="D172" s="405">
        <v>0.33261574074074074</v>
      </c>
      <c r="E172" s="405">
        <v>0.33277777777777778</v>
      </c>
      <c r="F172" s="406">
        <f t="shared" si="45"/>
        <v>1.56</v>
      </c>
      <c r="G172" s="468">
        <f t="shared" si="45"/>
        <v>10.5</v>
      </c>
      <c r="H172" s="407">
        <f t="shared" si="45"/>
        <v>1.2</v>
      </c>
      <c r="I172" s="407">
        <f t="shared" si="38"/>
        <v>12.06</v>
      </c>
      <c r="J172" s="407">
        <f t="shared" si="33"/>
        <v>12.069999999776483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12.56</v>
      </c>
      <c r="N172" s="410">
        <f t="shared" si="42"/>
        <v>12.569999999776483</v>
      </c>
      <c r="O172" s="411"/>
      <c r="P172" s="485">
        <f t="shared" ca="1" si="43"/>
        <v>0.35675925925926172</v>
      </c>
      <c r="Q172" s="484">
        <f t="shared" ca="1" si="44"/>
        <v>0.35689814814815063</v>
      </c>
      <c r="R172" s="486">
        <v>9.9999997764825821E-3</v>
      </c>
      <c r="S172" s="486"/>
      <c r="T172">
        <v>7</v>
      </c>
      <c r="U172" s="469" t="str">
        <f t="shared" si="34"/>
        <v>C32-R38</v>
      </c>
      <c r="V172">
        <v>32</v>
      </c>
      <c r="W172" s="470" t="s">
        <v>493</v>
      </c>
      <c r="X172" s="470" t="s">
        <v>494</v>
      </c>
      <c r="Y172">
        <v>38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C32-R36</v>
      </c>
      <c r="D173" s="405">
        <v>0.33284722222222224</v>
      </c>
      <c r="E173" s="405">
        <v>0.33299768518518519</v>
      </c>
      <c r="F173" s="406">
        <f t="shared" si="45"/>
        <v>1.56</v>
      </c>
      <c r="G173" s="468">
        <f t="shared" si="45"/>
        <v>10.5</v>
      </c>
      <c r="H173" s="407">
        <f t="shared" si="45"/>
        <v>1.2</v>
      </c>
      <c r="I173" s="407">
        <f t="shared" si="38"/>
        <v>12.06</v>
      </c>
      <c r="J173" s="407">
        <f t="shared" si="33"/>
        <v>12.150000003576279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12.56</v>
      </c>
      <c r="N173" s="410">
        <f t="shared" si="42"/>
        <v>12.650000003576279</v>
      </c>
      <c r="O173" s="411"/>
      <c r="P173" s="485">
        <f t="shared" ca="1" si="43"/>
        <v>0.35718750000000249</v>
      </c>
      <c r="Q173" s="484">
        <f t="shared" ca="1" si="44"/>
        <v>0.35736111111111363</v>
      </c>
      <c r="R173" s="486">
        <v>9.0000003576278687E-2</v>
      </c>
      <c r="S173" s="486"/>
      <c r="T173">
        <v>8</v>
      </c>
      <c r="U173" s="469" t="str">
        <f t="shared" si="34"/>
        <v>C32-R36</v>
      </c>
      <c r="V173">
        <v>32</v>
      </c>
      <c r="W173" s="470" t="s">
        <v>493</v>
      </c>
      <c r="X173" s="470" t="s">
        <v>494</v>
      </c>
      <c r="Y173">
        <v>36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C32-R34</v>
      </c>
      <c r="D174" s="405">
        <v>0.333125</v>
      </c>
      <c r="E174" s="405">
        <v>0.33328703703703705</v>
      </c>
      <c r="F174" s="406">
        <f t="shared" si="45"/>
        <v>1.56</v>
      </c>
      <c r="G174" s="468">
        <f t="shared" si="45"/>
        <v>10.5</v>
      </c>
      <c r="H174" s="407">
        <f t="shared" si="45"/>
        <v>1.2</v>
      </c>
      <c r="I174" s="407">
        <f t="shared" si="38"/>
        <v>12.06</v>
      </c>
      <c r="J174" s="407">
        <f t="shared" si="33"/>
        <v>12.150000003576279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12.56</v>
      </c>
      <c r="N174" s="410">
        <f t="shared" si="42"/>
        <v>12.650000003576279</v>
      </c>
      <c r="O174" s="411"/>
      <c r="P174" s="485">
        <f t="shared" ca="1" si="43"/>
        <v>0.35762731481481735</v>
      </c>
      <c r="Q174" s="484">
        <f t="shared" ca="1" si="44"/>
        <v>0.35776620370370626</v>
      </c>
      <c r="R174" s="486">
        <v>9.0000003576278687E-2</v>
      </c>
      <c r="S174" s="486"/>
      <c r="T174">
        <v>8</v>
      </c>
      <c r="U174" s="469" t="str">
        <f t="shared" si="34"/>
        <v>C32-R34</v>
      </c>
      <c r="V174">
        <v>32</v>
      </c>
      <c r="W174" s="470" t="s">
        <v>493</v>
      </c>
      <c r="X174" s="470" t="s">
        <v>494</v>
      </c>
      <c r="Y174">
        <v>34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C32-R32</v>
      </c>
      <c r="D175" s="405">
        <v>0.33336805555555554</v>
      </c>
      <c r="E175" s="405">
        <v>0.33354166666666668</v>
      </c>
      <c r="F175" s="406">
        <f t="shared" si="45"/>
        <v>1.56</v>
      </c>
      <c r="G175" s="468">
        <f t="shared" si="45"/>
        <v>10.5</v>
      </c>
      <c r="H175" s="407">
        <f t="shared" si="45"/>
        <v>1.2</v>
      </c>
      <c r="I175" s="407">
        <f t="shared" si="38"/>
        <v>12.06</v>
      </c>
      <c r="J175" s="407">
        <f t="shared" si="33"/>
        <v>12.189999995231629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12.56</v>
      </c>
      <c r="N175" s="410">
        <f t="shared" si="42"/>
        <v>12.689999995231629</v>
      </c>
      <c r="O175" s="411"/>
      <c r="P175" s="485">
        <f t="shared" ca="1" si="43"/>
        <v>0.35804398148148403</v>
      </c>
      <c r="Q175" s="484">
        <f t="shared" ca="1" si="44"/>
        <v>0.35821759259259517</v>
      </c>
      <c r="R175" s="486">
        <v>0.12999999523162842</v>
      </c>
      <c r="S175" s="486"/>
      <c r="T175">
        <v>8</v>
      </c>
      <c r="U175" s="469" t="str">
        <f t="shared" si="34"/>
        <v>C32-R32</v>
      </c>
      <c r="V175">
        <v>32</v>
      </c>
      <c r="W175" s="470" t="s">
        <v>493</v>
      </c>
      <c r="X175" s="470" t="s">
        <v>494</v>
      </c>
      <c r="Y175">
        <v>32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C32-R30</v>
      </c>
      <c r="D176" s="405">
        <v>0.33364583333333331</v>
      </c>
      <c r="E176" s="405">
        <v>0.33380787037037035</v>
      </c>
      <c r="F176" s="406">
        <f t="shared" si="45"/>
        <v>1.56</v>
      </c>
      <c r="G176" s="468">
        <f t="shared" si="45"/>
        <v>10.5</v>
      </c>
      <c r="H176" s="407">
        <f t="shared" si="45"/>
        <v>1.2</v>
      </c>
      <c r="I176" s="407">
        <f t="shared" si="38"/>
        <v>12.06</v>
      </c>
      <c r="J176" s="407">
        <f t="shared" si="33"/>
        <v>12.189999995231629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12.56</v>
      </c>
      <c r="N176" s="410">
        <f t="shared" si="42"/>
        <v>12.689999995231629</v>
      </c>
      <c r="O176" s="411"/>
      <c r="P176" s="485">
        <f t="shared" ca="1" si="43"/>
        <v>0.35850694444444703</v>
      </c>
      <c r="Q176" s="484">
        <f t="shared" ca="1" si="44"/>
        <v>0.35864583333333594</v>
      </c>
      <c r="R176" s="486">
        <v>0.12999999523162842</v>
      </c>
      <c r="S176" s="486"/>
      <c r="T176">
        <v>8</v>
      </c>
      <c r="U176" s="501" t="str">
        <f t="shared" si="34"/>
        <v>C32-R30</v>
      </c>
      <c r="V176">
        <v>32</v>
      </c>
      <c r="W176" s="501" t="s">
        <v>493</v>
      </c>
      <c r="X176" s="470" t="s">
        <v>494</v>
      </c>
      <c r="Y176">
        <v>30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C32-R28</v>
      </c>
      <c r="D177" s="405">
        <v>0.33391203703703703</v>
      </c>
      <c r="E177" s="405">
        <v>0.33405092592592595</v>
      </c>
      <c r="F177" s="406">
        <f t="shared" si="45"/>
        <v>1.56</v>
      </c>
      <c r="G177" s="468">
        <f t="shared" si="45"/>
        <v>10.5</v>
      </c>
      <c r="H177" s="407">
        <f t="shared" si="45"/>
        <v>1.2</v>
      </c>
      <c r="I177" s="407">
        <f t="shared" si="38"/>
        <v>12.06</v>
      </c>
      <c r="J177" s="407">
        <f t="shared" si="33"/>
        <v>12.099999999105931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12.56</v>
      </c>
      <c r="N177" s="410">
        <f t="shared" si="42"/>
        <v>12.599999999105931</v>
      </c>
      <c r="O177" s="411"/>
      <c r="P177" s="485">
        <f t="shared" ca="1" si="43"/>
        <v>0.35890046296296557</v>
      </c>
      <c r="Q177" s="484">
        <f t="shared" ca="1" si="44"/>
        <v>0.35907407407407671</v>
      </c>
      <c r="R177" s="486">
        <v>3.9999999105930328E-2</v>
      </c>
      <c r="S177" s="486"/>
      <c r="T177">
        <v>8</v>
      </c>
      <c r="U177" s="469" t="str">
        <f t="shared" si="34"/>
        <v>C32-R28</v>
      </c>
      <c r="V177">
        <v>32</v>
      </c>
      <c r="W177" s="470" t="s">
        <v>493</v>
      </c>
      <c r="X177" s="470" t="s">
        <v>494</v>
      </c>
      <c r="Y177">
        <v>28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C32-R26</v>
      </c>
      <c r="D178" s="405">
        <v>0.33414351851851853</v>
      </c>
      <c r="E178" s="405">
        <v>0.33431712962962962</v>
      </c>
      <c r="F178" s="406">
        <f t="shared" si="45"/>
        <v>1.56</v>
      </c>
      <c r="G178" s="468">
        <f t="shared" si="45"/>
        <v>10.5</v>
      </c>
      <c r="H178" s="407">
        <f t="shared" si="45"/>
        <v>1.2</v>
      </c>
      <c r="I178" s="407">
        <f t="shared" si="38"/>
        <v>12.06</v>
      </c>
      <c r="J178" s="407">
        <f t="shared" si="33"/>
        <v>12.160000001490117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12.56</v>
      </c>
      <c r="N178" s="410">
        <f t="shared" si="42"/>
        <v>12.660000001490117</v>
      </c>
      <c r="O178" s="411"/>
      <c r="P178" s="485">
        <f t="shared" ca="1" si="43"/>
        <v>0.35934027777778044</v>
      </c>
      <c r="Q178" s="484">
        <f t="shared" ca="1" si="44"/>
        <v>0.35949074074074339</v>
      </c>
      <c r="R178" s="486">
        <v>0.10000000149011612</v>
      </c>
      <c r="S178" s="486"/>
      <c r="T178">
        <v>8</v>
      </c>
      <c r="U178" s="469" t="str">
        <f t="shared" si="34"/>
        <v>C32-R26</v>
      </c>
      <c r="V178">
        <v>32</v>
      </c>
      <c r="W178" s="470" t="s">
        <v>493</v>
      </c>
      <c r="X178" s="470" t="s">
        <v>494</v>
      </c>
      <c r="Y178">
        <v>26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C32-R24</v>
      </c>
      <c r="D179" s="405">
        <v>0.33437499999999998</v>
      </c>
      <c r="E179" s="405">
        <v>0.33454861111111112</v>
      </c>
      <c r="F179" s="406">
        <f t="shared" ref="F179:H194" si="46">F178</f>
        <v>1.56</v>
      </c>
      <c r="G179" s="468">
        <f t="shared" si="46"/>
        <v>10.5</v>
      </c>
      <c r="H179" s="407">
        <f t="shared" si="46"/>
        <v>1.2</v>
      </c>
      <c r="I179" s="407">
        <f t="shared" si="38"/>
        <v>12.06</v>
      </c>
      <c r="J179" s="407">
        <f t="shared" si="33"/>
        <v>12.069999999776483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12.56</v>
      </c>
      <c r="N179" s="410">
        <f t="shared" si="42"/>
        <v>12.569999999776483</v>
      </c>
      <c r="O179" s="411"/>
      <c r="P179" s="485">
        <f t="shared" ca="1" si="43"/>
        <v>0.35976851851852115</v>
      </c>
      <c r="Q179" s="484">
        <f t="shared" ca="1" si="44"/>
        <v>0.35994212962963229</v>
      </c>
      <c r="R179" s="486">
        <v>9.9999997764825821E-3</v>
      </c>
      <c r="S179" s="486"/>
      <c r="T179">
        <v>8</v>
      </c>
      <c r="U179" s="469" t="str">
        <f t="shared" si="34"/>
        <v>C32-R24</v>
      </c>
      <c r="V179">
        <v>32</v>
      </c>
      <c r="W179" s="470" t="s">
        <v>493</v>
      </c>
      <c r="X179" s="470" t="s">
        <v>494</v>
      </c>
      <c r="Y179">
        <v>24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C32-R22</v>
      </c>
      <c r="D180" s="405">
        <v>0.33466435185185184</v>
      </c>
      <c r="E180" s="405">
        <v>0.33483796296296298</v>
      </c>
      <c r="F180" s="406">
        <f t="shared" si="46"/>
        <v>1.56</v>
      </c>
      <c r="G180" s="468">
        <f t="shared" si="46"/>
        <v>10.5</v>
      </c>
      <c r="H180" s="407">
        <f t="shared" si="46"/>
        <v>1.2</v>
      </c>
      <c r="I180" s="407">
        <f t="shared" si="38"/>
        <v>12.06</v>
      </c>
      <c r="J180" s="407">
        <f t="shared" si="33"/>
        <v>12.200000000596047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12.56</v>
      </c>
      <c r="N180" s="410">
        <f t="shared" si="42"/>
        <v>12.700000000596047</v>
      </c>
      <c r="O180" s="411"/>
      <c r="P180" s="485">
        <f t="shared" ca="1" si="43"/>
        <v>0.36018518518518783</v>
      </c>
      <c r="Q180" s="484">
        <f t="shared" ca="1" si="44"/>
        <v>0.36035879629629897</v>
      </c>
      <c r="R180" s="486">
        <v>0.14000000059604645</v>
      </c>
      <c r="S180" s="486"/>
      <c r="T180">
        <v>8</v>
      </c>
      <c r="U180" s="469" t="str">
        <f t="shared" si="34"/>
        <v>C32-R22</v>
      </c>
      <c r="V180">
        <v>32</v>
      </c>
      <c r="W180" s="470" t="s">
        <v>493</v>
      </c>
      <c r="X180" s="470" t="s">
        <v>494</v>
      </c>
      <c r="Y180">
        <v>22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C32-R20</v>
      </c>
      <c r="D181" s="405">
        <v>0.3349537037037037</v>
      </c>
      <c r="E181" s="405">
        <v>0.33512731481481484</v>
      </c>
      <c r="F181" s="406">
        <f t="shared" si="46"/>
        <v>1.56</v>
      </c>
      <c r="G181" s="468">
        <f t="shared" si="46"/>
        <v>10.5</v>
      </c>
      <c r="H181" s="407">
        <f t="shared" si="46"/>
        <v>1.2</v>
      </c>
      <c r="I181" s="407">
        <f t="shared" si="38"/>
        <v>12.06</v>
      </c>
      <c r="J181" s="407">
        <f t="shared" si="33"/>
        <v>12.189999995231629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12.56</v>
      </c>
      <c r="N181" s="410">
        <f t="shared" si="42"/>
        <v>12.689999995231629</v>
      </c>
      <c r="O181" s="411"/>
      <c r="P181" s="485">
        <f t="shared" ca="1" si="43"/>
        <v>0.3606134259259286</v>
      </c>
      <c r="Q181" s="484">
        <f t="shared" ca="1" si="44"/>
        <v>0.36075231481481751</v>
      </c>
      <c r="R181" s="486">
        <v>0.12999999523162842</v>
      </c>
      <c r="S181" s="486"/>
      <c r="T181">
        <v>8</v>
      </c>
      <c r="U181" s="469" t="str">
        <f t="shared" si="34"/>
        <v>C32-R20</v>
      </c>
      <c r="V181">
        <v>32</v>
      </c>
      <c r="W181" s="470" t="s">
        <v>493</v>
      </c>
      <c r="X181" s="470" t="s">
        <v>494</v>
      </c>
      <c r="Y181">
        <v>20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C32-R18</v>
      </c>
      <c r="D182" s="405">
        <v>0.33523148148148146</v>
      </c>
      <c r="E182" s="405">
        <v>0.33538194444444447</v>
      </c>
      <c r="F182" s="406">
        <f t="shared" si="46"/>
        <v>1.56</v>
      </c>
      <c r="G182" s="468">
        <f t="shared" si="46"/>
        <v>10.5</v>
      </c>
      <c r="H182" s="407">
        <f t="shared" si="46"/>
        <v>1.2</v>
      </c>
      <c r="I182" s="407">
        <f t="shared" si="38"/>
        <v>12.06</v>
      </c>
      <c r="J182" s="407">
        <f t="shared" si="33"/>
        <v>12.079999999552966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12.56</v>
      </c>
      <c r="N182" s="410">
        <f t="shared" si="42"/>
        <v>12.579999999552966</v>
      </c>
      <c r="O182" s="411"/>
      <c r="P182" s="485">
        <f t="shared" ca="1" si="43"/>
        <v>0.36099537037037305</v>
      </c>
      <c r="Q182" s="484">
        <f t="shared" ca="1" si="44"/>
        <v>0.36115740740741009</v>
      </c>
      <c r="R182" s="486">
        <v>1.9999999552965164E-2</v>
      </c>
      <c r="S182" s="486"/>
      <c r="T182">
        <v>8</v>
      </c>
      <c r="U182" s="469" t="str">
        <f t="shared" si="34"/>
        <v>C32-R18</v>
      </c>
      <c r="V182">
        <v>32</v>
      </c>
      <c r="W182" s="470" t="s">
        <v>493</v>
      </c>
      <c r="X182" s="470" t="s">
        <v>494</v>
      </c>
      <c r="Y182">
        <v>18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C32-R16</v>
      </c>
      <c r="D183" s="405">
        <v>0.33549768518518519</v>
      </c>
      <c r="E183" s="405">
        <v>0.3356365740740741</v>
      </c>
      <c r="F183" s="406">
        <f t="shared" si="46"/>
        <v>1.56</v>
      </c>
      <c r="G183" s="468">
        <f t="shared" si="46"/>
        <v>10.5</v>
      </c>
      <c r="H183" s="407">
        <f t="shared" si="46"/>
        <v>1.2</v>
      </c>
      <c r="I183" s="407">
        <f t="shared" si="38"/>
        <v>12.06</v>
      </c>
      <c r="J183" s="407">
        <f t="shared" si="33"/>
        <v>12.210000005960465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12.56</v>
      </c>
      <c r="N183" s="410">
        <f t="shared" si="42"/>
        <v>12.710000005960465</v>
      </c>
      <c r="O183" s="411"/>
      <c r="P183" s="485">
        <f t="shared" ca="1" si="43"/>
        <v>0.36143518518518786</v>
      </c>
      <c r="Q183" s="484">
        <f t="shared" ca="1" si="44"/>
        <v>0.361608796296299</v>
      </c>
      <c r="R183" s="486">
        <v>0.15000000596046448</v>
      </c>
      <c r="S183" s="486"/>
      <c r="T183">
        <v>8</v>
      </c>
      <c r="U183" s="469" t="str">
        <f t="shared" si="34"/>
        <v>C32-R16</v>
      </c>
      <c r="V183">
        <v>32</v>
      </c>
      <c r="W183" s="470" t="s">
        <v>493</v>
      </c>
      <c r="X183" s="470" t="s">
        <v>494</v>
      </c>
      <c r="Y183">
        <v>16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C32-R14</v>
      </c>
      <c r="D184" s="405">
        <v>0.33575231481481482</v>
      </c>
      <c r="E184" s="405">
        <v>0.33592592592592591</v>
      </c>
      <c r="F184" s="406">
        <f t="shared" si="46"/>
        <v>1.56</v>
      </c>
      <c r="G184" s="468">
        <f t="shared" si="46"/>
        <v>10.5</v>
      </c>
      <c r="H184" s="407">
        <f t="shared" si="46"/>
        <v>1.2</v>
      </c>
      <c r="I184" s="407">
        <f t="shared" si="38"/>
        <v>12.06</v>
      </c>
      <c r="J184" s="407">
        <f t="shared" si="33"/>
        <v>12.119999998658896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12.56</v>
      </c>
      <c r="N184" s="410">
        <f t="shared" si="42"/>
        <v>12.619999998658896</v>
      </c>
      <c r="O184" s="411"/>
      <c r="P184" s="485">
        <f t="shared" ca="1" si="43"/>
        <v>0.36187500000000272</v>
      </c>
      <c r="Q184" s="484">
        <f t="shared" ca="1" si="44"/>
        <v>0.36201388888889163</v>
      </c>
      <c r="R184" s="486">
        <v>5.9999998658895493E-2</v>
      </c>
      <c r="S184" s="486"/>
      <c r="T184">
        <v>8</v>
      </c>
      <c r="U184" s="469" t="str">
        <f t="shared" si="34"/>
        <v>C32-R14</v>
      </c>
      <c r="V184">
        <v>32</v>
      </c>
      <c r="W184" s="470" t="s">
        <v>493</v>
      </c>
      <c r="X184" s="470" t="s">
        <v>494</v>
      </c>
      <c r="Y184">
        <v>14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C32-R12</v>
      </c>
      <c r="D185" s="405">
        <v>0.33603009259259259</v>
      </c>
      <c r="E185" s="405">
        <v>0.33620370370370373</v>
      </c>
      <c r="F185" s="406">
        <f t="shared" si="46"/>
        <v>1.56</v>
      </c>
      <c r="G185" s="468">
        <f t="shared" si="46"/>
        <v>10.5</v>
      </c>
      <c r="H185" s="407">
        <f t="shared" si="46"/>
        <v>1.2</v>
      </c>
      <c r="I185" s="407">
        <f t="shared" si="38"/>
        <v>12.06</v>
      </c>
      <c r="J185" s="407">
        <f t="shared" si="33"/>
        <v>12.150000003576279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12.56</v>
      </c>
      <c r="N185" s="410">
        <f t="shared" si="42"/>
        <v>12.650000003576279</v>
      </c>
      <c r="O185" s="411"/>
      <c r="P185" s="485">
        <f t="shared" ca="1" si="43"/>
        <v>0.3622916666666694</v>
      </c>
      <c r="Q185" s="484">
        <f t="shared" ca="1" si="44"/>
        <v>0.36244212962963235</v>
      </c>
      <c r="R185" s="486">
        <v>9.0000003576278687E-2</v>
      </c>
      <c r="S185" s="486"/>
      <c r="T185">
        <v>8</v>
      </c>
      <c r="U185" s="469" t="str">
        <f t="shared" si="34"/>
        <v>C32-R12</v>
      </c>
      <c r="V185">
        <v>32</v>
      </c>
      <c r="W185" s="470" t="s">
        <v>493</v>
      </c>
      <c r="X185" s="470" t="s">
        <v>494</v>
      </c>
      <c r="Y185">
        <v>12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C32-R10</v>
      </c>
      <c r="D186" s="405">
        <v>0.33627314814814813</v>
      </c>
      <c r="E186" s="405">
        <v>0.33644675925925926</v>
      </c>
      <c r="F186" s="406">
        <f t="shared" si="46"/>
        <v>1.56</v>
      </c>
      <c r="G186" s="468">
        <f t="shared" si="46"/>
        <v>10.5</v>
      </c>
      <c r="H186" s="407">
        <f t="shared" si="46"/>
        <v>1.2</v>
      </c>
      <c r="I186" s="407">
        <f t="shared" si="38"/>
        <v>12.06</v>
      </c>
      <c r="J186" s="407">
        <f t="shared" si="33"/>
        <v>12.139999998211861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12.56</v>
      </c>
      <c r="N186" s="410">
        <f t="shared" si="42"/>
        <v>12.639999998211861</v>
      </c>
      <c r="O186" s="411"/>
      <c r="P186" s="485">
        <f t="shared" ca="1" si="43"/>
        <v>0.36268518518518789</v>
      </c>
      <c r="Q186" s="484">
        <f t="shared" ca="1" si="44"/>
        <v>0.3628240740740768</v>
      </c>
      <c r="R186" s="486">
        <v>7.9999998211860657E-2</v>
      </c>
      <c r="S186" s="486"/>
      <c r="T186">
        <v>8</v>
      </c>
      <c r="U186" s="469" t="str">
        <f t="shared" si="34"/>
        <v>C32-R10</v>
      </c>
      <c r="V186">
        <v>32</v>
      </c>
      <c r="W186" s="470" t="s">
        <v>493</v>
      </c>
      <c r="X186" s="470" t="s">
        <v>494</v>
      </c>
      <c r="Y186">
        <v>10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C32-R8</v>
      </c>
      <c r="D187" s="405">
        <v>0.33656249999999999</v>
      </c>
      <c r="E187" s="405">
        <v>0.3367013888888889</v>
      </c>
      <c r="F187" s="406">
        <f t="shared" si="46"/>
        <v>1.56</v>
      </c>
      <c r="G187" s="468">
        <f t="shared" si="46"/>
        <v>10.5</v>
      </c>
      <c r="H187" s="407">
        <f t="shared" si="46"/>
        <v>1.2</v>
      </c>
      <c r="I187" s="407">
        <f t="shared" si="38"/>
        <v>12.06</v>
      </c>
      <c r="J187" s="407">
        <f t="shared" si="33"/>
        <v>12.110000000745059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12.56</v>
      </c>
      <c r="N187" s="410">
        <f t="shared" si="42"/>
        <v>12.610000000745059</v>
      </c>
      <c r="O187" s="411"/>
      <c r="P187" s="485">
        <f t="shared" ca="1" si="43"/>
        <v>0.3630555555555583</v>
      </c>
      <c r="Q187" s="484">
        <f t="shared" ca="1" si="44"/>
        <v>0.36319444444444721</v>
      </c>
      <c r="R187" s="486">
        <v>5.000000074505806E-2</v>
      </c>
      <c r="S187" s="486"/>
      <c r="T187">
        <v>8</v>
      </c>
      <c r="U187" s="469" t="str">
        <f t="shared" si="34"/>
        <v>C32-R8</v>
      </c>
      <c r="V187">
        <v>32</v>
      </c>
      <c r="W187" s="470" t="s">
        <v>493</v>
      </c>
      <c r="X187" s="470" t="s">
        <v>494</v>
      </c>
      <c r="Y187">
        <v>8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C32-R6</v>
      </c>
      <c r="D188" s="405">
        <v>0.33679398148148149</v>
      </c>
      <c r="E188" s="405">
        <v>0.33696759259259257</v>
      </c>
      <c r="F188" s="406">
        <f t="shared" si="46"/>
        <v>1.56</v>
      </c>
      <c r="G188" s="468">
        <f t="shared" si="46"/>
        <v>10.5</v>
      </c>
      <c r="H188" s="407">
        <f t="shared" si="46"/>
        <v>1.2</v>
      </c>
      <c r="I188" s="407">
        <f t="shared" si="38"/>
        <v>12.06</v>
      </c>
      <c r="J188" s="407">
        <f t="shared" si="33"/>
        <v>12.210000005960465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12.56</v>
      </c>
      <c r="N188" s="410">
        <f t="shared" si="42"/>
        <v>12.710000005960465</v>
      </c>
      <c r="O188" s="411"/>
      <c r="P188" s="485">
        <f t="shared" ca="1" si="43"/>
        <v>0.36346064814815093</v>
      </c>
      <c r="Q188" s="484">
        <f t="shared" ca="1" si="44"/>
        <v>0.36362268518518798</v>
      </c>
      <c r="R188" s="486">
        <v>0.15000000596046448</v>
      </c>
      <c r="S188" s="486"/>
      <c r="T188">
        <v>8</v>
      </c>
      <c r="U188" s="469" t="str">
        <f t="shared" si="34"/>
        <v>C32-R6</v>
      </c>
      <c r="V188">
        <v>32</v>
      </c>
      <c r="W188" s="470" t="s">
        <v>493</v>
      </c>
      <c r="X188" s="470" t="s">
        <v>494</v>
      </c>
      <c r="Y188">
        <v>6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C32-R4</v>
      </c>
      <c r="D189" s="405">
        <v>0.33706018518518521</v>
      </c>
      <c r="E189" s="405">
        <v>0.3372337962962963</v>
      </c>
      <c r="F189" s="406">
        <f t="shared" si="46"/>
        <v>1.56</v>
      </c>
      <c r="G189" s="468">
        <f t="shared" si="46"/>
        <v>10.5</v>
      </c>
      <c r="H189" s="407">
        <f t="shared" si="46"/>
        <v>1.2</v>
      </c>
      <c r="I189" s="407">
        <f t="shared" si="38"/>
        <v>12.06</v>
      </c>
      <c r="J189" s="407">
        <f t="shared" si="33"/>
        <v>12.189999995231629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12.56</v>
      </c>
      <c r="N189" s="410">
        <f t="shared" si="42"/>
        <v>12.689999995231629</v>
      </c>
      <c r="O189" s="411"/>
      <c r="P189" s="485">
        <f t="shared" ca="1" si="43"/>
        <v>0.36387731481481761</v>
      </c>
      <c r="Q189" s="484">
        <f t="shared" ca="1" si="44"/>
        <v>0.36403935185185465</v>
      </c>
      <c r="R189" s="486">
        <v>0.12999999523162842</v>
      </c>
      <c r="S189" s="486"/>
      <c r="T189">
        <v>8</v>
      </c>
      <c r="U189" s="469" t="str">
        <f t="shared" si="34"/>
        <v>C32-R4</v>
      </c>
      <c r="V189">
        <v>32</v>
      </c>
      <c r="W189" s="470" t="s">
        <v>493</v>
      </c>
      <c r="X189" s="470" t="s">
        <v>494</v>
      </c>
      <c r="Y189">
        <v>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C32-R2</v>
      </c>
      <c r="D190" s="405">
        <v>0.33733796296296298</v>
      </c>
      <c r="E190" s="405">
        <v>0.33751157407407406</v>
      </c>
      <c r="F190" s="406">
        <f t="shared" si="46"/>
        <v>1.56</v>
      </c>
      <c r="G190" s="468">
        <f t="shared" si="46"/>
        <v>10.5</v>
      </c>
      <c r="H190" s="407">
        <f t="shared" si="46"/>
        <v>1.2</v>
      </c>
      <c r="I190" s="407">
        <f t="shared" si="38"/>
        <v>12.06</v>
      </c>
      <c r="J190" s="407">
        <f t="shared" si="33"/>
        <v>12.099999999105931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12.56</v>
      </c>
      <c r="N190" s="410">
        <f t="shared" si="42"/>
        <v>12.599999999105931</v>
      </c>
      <c r="O190" s="411"/>
      <c r="P190" s="485">
        <f t="shared" ca="1" si="43"/>
        <v>0.36431712962963242</v>
      </c>
      <c r="Q190" s="484">
        <f t="shared" ca="1" si="44"/>
        <v>0.36445601851852133</v>
      </c>
      <c r="R190" s="486">
        <v>3.9999999105930328E-2</v>
      </c>
      <c r="S190" s="486"/>
      <c r="T190">
        <v>8</v>
      </c>
      <c r="U190" s="469" t="str">
        <f t="shared" si="34"/>
        <v>C32-R2</v>
      </c>
      <c r="V190">
        <v>32</v>
      </c>
      <c r="W190" s="470" t="s">
        <v>493</v>
      </c>
      <c r="X190" s="470" t="s">
        <v>494</v>
      </c>
      <c r="Y190">
        <v>2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C33-R1</v>
      </c>
      <c r="D191" s="405">
        <v>0.33761574074074074</v>
      </c>
      <c r="E191" s="405">
        <v>0.33775462962962965</v>
      </c>
      <c r="F191" s="406">
        <f t="shared" si="46"/>
        <v>1.56</v>
      </c>
      <c r="G191" s="468">
        <f t="shared" si="46"/>
        <v>10.5</v>
      </c>
      <c r="H191" s="407">
        <f t="shared" si="46"/>
        <v>1.2</v>
      </c>
      <c r="I191" s="407">
        <f t="shared" si="38"/>
        <v>12.06</v>
      </c>
      <c r="J191" s="407">
        <f t="shared" si="33"/>
        <v>12.089999999329448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12.56</v>
      </c>
      <c r="N191" s="410">
        <f t="shared" si="42"/>
        <v>12.589999999329448</v>
      </c>
      <c r="O191" s="411"/>
      <c r="P191" s="485">
        <f t="shared" ca="1" si="43"/>
        <v>0.36472222222222506</v>
      </c>
      <c r="Q191" s="484">
        <f t="shared" ca="1" si="44"/>
        <v>0.3648842592592621</v>
      </c>
      <c r="R191" s="486">
        <v>2.9999999329447746E-2</v>
      </c>
      <c r="S191" s="486"/>
      <c r="T191">
        <v>8</v>
      </c>
      <c r="U191" s="469" t="str">
        <f t="shared" si="34"/>
        <v>C33-R1</v>
      </c>
      <c r="V191">
        <v>33</v>
      </c>
      <c r="W191" s="470" t="s">
        <v>493</v>
      </c>
      <c r="X191" s="470" t="s">
        <v>494</v>
      </c>
      <c r="Y191">
        <v>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C33-R3</v>
      </c>
      <c r="D192" s="405">
        <v>0.33784722222222224</v>
      </c>
      <c r="E192" s="405">
        <v>0.33800925925925923</v>
      </c>
      <c r="F192" s="406">
        <f t="shared" si="46"/>
        <v>1.56</v>
      </c>
      <c r="G192" s="468">
        <f t="shared" si="46"/>
        <v>10.5</v>
      </c>
      <c r="H192" s="407">
        <f t="shared" si="46"/>
        <v>1.2</v>
      </c>
      <c r="I192" s="407">
        <f t="shared" si="38"/>
        <v>12.06</v>
      </c>
      <c r="J192" s="407">
        <f t="shared" si="33"/>
        <v>12.079999999552966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12.56</v>
      </c>
      <c r="N192" s="410">
        <f t="shared" si="42"/>
        <v>12.579999999552966</v>
      </c>
      <c r="O192" s="411"/>
      <c r="P192" s="485">
        <f t="shared" ca="1" si="43"/>
        <v>0.36513888888889173</v>
      </c>
      <c r="Q192" s="484">
        <f t="shared" ca="1" si="44"/>
        <v>0.36530092592592878</v>
      </c>
      <c r="R192" s="486">
        <v>1.9999999552965164E-2</v>
      </c>
      <c r="S192" s="486"/>
      <c r="T192">
        <v>8</v>
      </c>
      <c r="U192" s="469" t="str">
        <f t="shared" si="34"/>
        <v>C33-R3</v>
      </c>
      <c r="V192">
        <v>33</v>
      </c>
      <c r="W192" s="470" t="s">
        <v>493</v>
      </c>
      <c r="X192" s="470" t="s">
        <v>494</v>
      </c>
      <c r="Y192">
        <v>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C33-R5</v>
      </c>
      <c r="D193" s="405">
        <v>0.33807870370370369</v>
      </c>
      <c r="E193" s="405">
        <v>0.33822916666666669</v>
      </c>
      <c r="F193" s="406">
        <f t="shared" si="46"/>
        <v>1.56</v>
      </c>
      <c r="G193" s="468">
        <f t="shared" si="46"/>
        <v>10.5</v>
      </c>
      <c r="H193" s="407">
        <f t="shared" si="46"/>
        <v>1.2</v>
      </c>
      <c r="I193" s="407">
        <f t="shared" si="38"/>
        <v>12.06</v>
      </c>
      <c r="J193" s="407">
        <f t="shared" si="33"/>
        <v>12.069999999776483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12.56</v>
      </c>
      <c r="N193" s="410">
        <f t="shared" si="42"/>
        <v>12.569999999776483</v>
      </c>
      <c r="O193" s="411"/>
      <c r="P193" s="485">
        <f t="shared" ca="1" si="43"/>
        <v>0.3655671296296325</v>
      </c>
      <c r="Q193" s="484">
        <f t="shared" ca="1" si="44"/>
        <v>0.36572916666666955</v>
      </c>
      <c r="R193" s="486">
        <v>9.9999997764825821E-3</v>
      </c>
      <c r="S193" s="486"/>
      <c r="T193">
        <v>8</v>
      </c>
      <c r="U193" s="469" t="str">
        <f t="shared" si="34"/>
        <v>C33-R5</v>
      </c>
      <c r="V193">
        <v>33</v>
      </c>
      <c r="W193" s="470" t="s">
        <v>493</v>
      </c>
      <c r="X193" s="470" t="s">
        <v>494</v>
      </c>
      <c r="Y193">
        <v>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C33-R7</v>
      </c>
      <c r="D194" s="405">
        <v>0.33834490740740741</v>
      </c>
      <c r="E194" s="405">
        <v>0.33850694444444446</v>
      </c>
      <c r="F194" s="406">
        <f t="shared" si="46"/>
        <v>1.56</v>
      </c>
      <c r="G194" s="468">
        <f t="shared" si="46"/>
        <v>10.5</v>
      </c>
      <c r="H194" s="407">
        <f t="shared" si="46"/>
        <v>1.2</v>
      </c>
      <c r="I194" s="407">
        <f t="shared" si="38"/>
        <v>12.06</v>
      </c>
      <c r="J194" s="407">
        <f t="shared" si="33"/>
        <v>12.179999997317791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12.56</v>
      </c>
      <c r="N194" s="410">
        <f t="shared" si="42"/>
        <v>12.679999997317791</v>
      </c>
      <c r="O194" s="411"/>
      <c r="P194" s="485">
        <f t="shared" ca="1" si="43"/>
        <v>0.36598379629629918</v>
      </c>
      <c r="Q194" s="484">
        <f t="shared" ca="1" si="44"/>
        <v>0.36614583333333622</v>
      </c>
      <c r="R194" s="486">
        <v>0.11999999731779099</v>
      </c>
      <c r="S194" s="486"/>
      <c r="T194">
        <v>8</v>
      </c>
      <c r="U194" s="469" t="str">
        <f t="shared" si="34"/>
        <v>C33-R7</v>
      </c>
      <c r="V194">
        <v>33</v>
      </c>
      <c r="W194" s="470" t="s">
        <v>493</v>
      </c>
      <c r="X194" s="470" t="s">
        <v>494</v>
      </c>
      <c r="Y194">
        <v>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C33-R9</v>
      </c>
      <c r="D195" s="405">
        <v>0.33861111111111108</v>
      </c>
      <c r="E195" s="405">
        <v>0.33876157407407409</v>
      </c>
      <c r="F195" s="406">
        <f t="shared" ref="F195:H210" si="47">F194</f>
        <v>1.56</v>
      </c>
      <c r="G195" s="468">
        <f t="shared" si="47"/>
        <v>10.5</v>
      </c>
      <c r="H195" s="407">
        <f t="shared" si="47"/>
        <v>1.2</v>
      </c>
      <c r="I195" s="407">
        <f t="shared" si="38"/>
        <v>12.06</v>
      </c>
      <c r="J195" s="407">
        <f t="shared" si="33"/>
        <v>12.099999999105931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12.56</v>
      </c>
      <c r="N195" s="410">
        <f t="shared" si="42"/>
        <v>12.599999999105931</v>
      </c>
      <c r="O195" s="411"/>
      <c r="P195" s="485">
        <f t="shared" ca="1" si="43"/>
        <v>0.36638888888889176</v>
      </c>
      <c r="Q195" s="484">
        <f t="shared" ca="1" si="44"/>
        <v>0.36652777777778067</v>
      </c>
      <c r="R195" s="486">
        <v>3.9999999105930328E-2</v>
      </c>
      <c r="S195" s="486"/>
      <c r="T195">
        <v>9</v>
      </c>
      <c r="U195" s="469" t="str">
        <f t="shared" si="34"/>
        <v>C33-R9</v>
      </c>
      <c r="V195">
        <v>33</v>
      </c>
      <c r="W195" s="470" t="s">
        <v>493</v>
      </c>
      <c r="X195" s="470" t="s">
        <v>494</v>
      </c>
      <c r="Y195">
        <v>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C33-R11</v>
      </c>
      <c r="D196" s="405">
        <v>0.33884259259259258</v>
      </c>
      <c r="E196" s="405">
        <v>0.33900462962962963</v>
      </c>
      <c r="F196" s="406">
        <f t="shared" si="47"/>
        <v>1.56</v>
      </c>
      <c r="G196" s="468">
        <f t="shared" si="47"/>
        <v>10.5</v>
      </c>
      <c r="H196" s="407">
        <f t="shared" si="47"/>
        <v>1.2</v>
      </c>
      <c r="I196" s="407">
        <f t="shared" si="38"/>
        <v>12.06</v>
      </c>
      <c r="J196" s="407">
        <f t="shared" si="33"/>
        <v>12.150000003576279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12.56</v>
      </c>
      <c r="N196" s="410">
        <f t="shared" si="42"/>
        <v>12.650000003576279</v>
      </c>
      <c r="O196" s="411"/>
      <c r="P196" s="485">
        <f t="shared" ca="1" si="43"/>
        <v>0.3667939814814844</v>
      </c>
      <c r="Q196" s="484">
        <f t="shared" ca="1" si="44"/>
        <v>0.36693287037037331</v>
      </c>
      <c r="R196" s="486">
        <v>9.0000003576278687E-2</v>
      </c>
      <c r="S196" s="486"/>
      <c r="T196">
        <v>9</v>
      </c>
      <c r="U196" s="469" t="str">
        <f t="shared" si="34"/>
        <v>C33-R11</v>
      </c>
      <c r="V196">
        <v>33</v>
      </c>
      <c r="W196" s="470" t="s">
        <v>493</v>
      </c>
      <c r="X196" s="470" t="s">
        <v>494</v>
      </c>
      <c r="Y196">
        <v>11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C33-R13</v>
      </c>
      <c r="D197" s="405">
        <v>0.33908564814814812</v>
      </c>
      <c r="E197" s="405">
        <v>0.33923611111111113</v>
      </c>
      <c r="F197" s="406">
        <f t="shared" si="47"/>
        <v>1.56</v>
      </c>
      <c r="G197" s="468">
        <f t="shared" si="47"/>
        <v>10.5</v>
      </c>
      <c r="H197" s="407">
        <f t="shared" si="47"/>
        <v>1.2</v>
      </c>
      <c r="I197" s="407">
        <f t="shared" si="38"/>
        <v>12.06</v>
      </c>
      <c r="J197" s="407">
        <f t="shared" si="33"/>
        <v>12.200000000596047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12.56</v>
      </c>
      <c r="N197" s="410">
        <f t="shared" si="42"/>
        <v>12.700000000596047</v>
      </c>
      <c r="O197" s="411"/>
      <c r="P197" s="485">
        <f t="shared" ca="1" si="43"/>
        <v>0.36722222222222517</v>
      </c>
      <c r="Q197" s="484">
        <f t="shared" ca="1" si="44"/>
        <v>0.36737268518518812</v>
      </c>
      <c r="R197" s="486">
        <v>0.14000000059604645</v>
      </c>
      <c r="S197" s="486"/>
      <c r="T197">
        <v>9</v>
      </c>
      <c r="U197" s="501" t="str">
        <f t="shared" si="34"/>
        <v>C33-R13</v>
      </c>
      <c r="V197">
        <v>33</v>
      </c>
      <c r="W197" s="501" t="s">
        <v>493</v>
      </c>
      <c r="X197" s="470" t="s">
        <v>494</v>
      </c>
      <c r="Y197">
        <v>13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C33-R15</v>
      </c>
      <c r="D198" s="405">
        <v>0.33935185185185185</v>
      </c>
      <c r="E198" s="405">
        <v>0.33952546296296299</v>
      </c>
      <c r="F198" s="406">
        <f t="shared" si="47"/>
        <v>1.56</v>
      </c>
      <c r="G198" s="468">
        <f t="shared" si="47"/>
        <v>10.5</v>
      </c>
      <c r="H198" s="407">
        <f t="shared" si="47"/>
        <v>1.2</v>
      </c>
      <c r="I198" s="407">
        <f t="shared" si="38"/>
        <v>12.06</v>
      </c>
      <c r="J198" s="407">
        <f t="shared" si="33"/>
        <v>12.119999998658896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12.56</v>
      </c>
      <c r="N198" s="410">
        <f t="shared" si="42"/>
        <v>12.619999998658896</v>
      </c>
      <c r="O198" s="411"/>
      <c r="P198" s="485">
        <f t="shared" ca="1" si="43"/>
        <v>0.36765046296296588</v>
      </c>
      <c r="Q198" s="484">
        <f t="shared" ca="1" si="44"/>
        <v>0.36781250000000293</v>
      </c>
      <c r="R198" s="486">
        <v>5.9999998658895493E-2</v>
      </c>
      <c r="S198" s="486"/>
      <c r="T198">
        <v>9</v>
      </c>
      <c r="U198" s="501" t="str">
        <f t="shared" si="34"/>
        <v>C33-R15</v>
      </c>
      <c r="V198">
        <v>33</v>
      </c>
      <c r="W198" s="501" t="s">
        <v>493</v>
      </c>
      <c r="X198" s="470" t="s">
        <v>494</v>
      </c>
      <c r="Y198">
        <v>15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C33-R17</v>
      </c>
      <c r="D199" s="405">
        <v>0.33964120370370371</v>
      </c>
      <c r="E199" s="405">
        <v>0.33981481481481479</v>
      </c>
      <c r="F199" s="406">
        <f t="shared" si="47"/>
        <v>1.56</v>
      </c>
      <c r="G199" s="468">
        <f t="shared" si="47"/>
        <v>10.5</v>
      </c>
      <c r="H199" s="407">
        <f t="shared" si="47"/>
        <v>1.2</v>
      </c>
      <c r="I199" s="407">
        <f t="shared" si="38"/>
        <v>12.06</v>
      </c>
      <c r="J199" s="407">
        <f t="shared" si="33"/>
        <v>12.210000005960465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12.56</v>
      </c>
      <c r="N199" s="410">
        <f t="shared" si="42"/>
        <v>12.710000005960465</v>
      </c>
      <c r="O199" s="411"/>
      <c r="P199" s="485">
        <f t="shared" ca="1" si="43"/>
        <v>0.36804398148148443</v>
      </c>
      <c r="Q199" s="484">
        <f t="shared" ca="1" si="44"/>
        <v>0.36819444444444738</v>
      </c>
      <c r="R199" s="486">
        <v>0.15000000596046448</v>
      </c>
      <c r="S199" s="486"/>
      <c r="T199">
        <v>9</v>
      </c>
      <c r="U199" s="469" t="str">
        <f t="shared" si="34"/>
        <v>C33-R17</v>
      </c>
      <c r="V199">
        <v>33</v>
      </c>
      <c r="W199" s="470" t="s">
        <v>493</v>
      </c>
      <c r="X199" s="470" t="s">
        <v>494</v>
      </c>
      <c r="Y199">
        <v>17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C33-R19</v>
      </c>
      <c r="D200" s="405">
        <v>0.33991898148148147</v>
      </c>
      <c r="E200" s="405">
        <v>0.34005787037037039</v>
      </c>
      <c r="F200" s="406">
        <f t="shared" si="47"/>
        <v>1.56</v>
      </c>
      <c r="G200" s="468">
        <f t="shared" si="47"/>
        <v>10.5</v>
      </c>
      <c r="H200" s="407">
        <f t="shared" si="47"/>
        <v>1.2</v>
      </c>
      <c r="I200" s="407">
        <f t="shared" si="38"/>
        <v>12.06</v>
      </c>
      <c r="J200" s="407">
        <f t="shared" si="33"/>
        <v>12.189999995231629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12.56</v>
      </c>
      <c r="N200" s="410">
        <f t="shared" si="42"/>
        <v>12.689999995231629</v>
      </c>
      <c r="O200" s="411"/>
      <c r="P200" s="485">
        <f t="shared" ca="1" si="43"/>
        <v>0.36847222222222514</v>
      </c>
      <c r="Q200" s="484">
        <f t="shared" ca="1" si="44"/>
        <v>0.36862268518518809</v>
      </c>
      <c r="R200" s="486">
        <v>0.12999999523162842</v>
      </c>
      <c r="S200" s="486"/>
      <c r="T200">
        <v>9</v>
      </c>
      <c r="U200" s="469" t="str">
        <f t="shared" si="34"/>
        <v>C33-R19</v>
      </c>
      <c r="V200">
        <v>33</v>
      </c>
      <c r="W200" s="470" t="s">
        <v>493</v>
      </c>
      <c r="X200" s="470" t="s">
        <v>494</v>
      </c>
      <c r="Y200">
        <v>19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C33-R21</v>
      </c>
      <c r="D201" s="405">
        <v>0.34017361111111111</v>
      </c>
      <c r="E201" s="405">
        <v>0.34033564814814815</v>
      </c>
      <c r="F201" s="406">
        <f t="shared" si="47"/>
        <v>1.56</v>
      </c>
      <c r="G201" s="468">
        <f t="shared" si="47"/>
        <v>10.5</v>
      </c>
      <c r="H201" s="407">
        <f t="shared" si="47"/>
        <v>1.2</v>
      </c>
      <c r="I201" s="407">
        <f t="shared" si="38"/>
        <v>12.06</v>
      </c>
      <c r="J201" s="407">
        <f t="shared" si="33"/>
        <v>12.099999999105931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12.56</v>
      </c>
      <c r="N201" s="410">
        <f t="shared" si="42"/>
        <v>12.599999999105931</v>
      </c>
      <c r="O201" s="411"/>
      <c r="P201" s="485">
        <f t="shared" ca="1" si="43"/>
        <v>0.36886574074074363</v>
      </c>
      <c r="Q201" s="484">
        <f t="shared" ca="1" si="44"/>
        <v>0.36901620370370658</v>
      </c>
      <c r="R201" s="486">
        <v>3.9999999105930328E-2</v>
      </c>
      <c r="S201" s="486"/>
      <c r="T201">
        <v>9</v>
      </c>
      <c r="U201" s="469" t="str">
        <f t="shared" si="34"/>
        <v>C33-R21</v>
      </c>
      <c r="V201">
        <v>33</v>
      </c>
      <c r="W201" s="470" t="s">
        <v>493</v>
      </c>
      <c r="X201" s="470" t="s">
        <v>494</v>
      </c>
      <c r="Y201">
        <v>21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C33-R23</v>
      </c>
      <c r="D202" s="405">
        <v>0.34040509259259261</v>
      </c>
      <c r="E202" s="405">
        <v>0.34057870370370369</v>
      </c>
      <c r="F202" s="406">
        <f t="shared" si="47"/>
        <v>1.56</v>
      </c>
      <c r="G202" s="468">
        <f t="shared" si="47"/>
        <v>10.5</v>
      </c>
      <c r="H202" s="407">
        <f t="shared" si="47"/>
        <v>1.2</v>
      </c>
      <c r="I202" s="407">
        <f t="shared" si="38"/>
        <v>12.06</v>
      </c>
      <c r="J202" s="407">
        <f t="shared" si="33"/>
        <v>12.139999998211861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12.56</v>
      </c>
      <c r="N202" s="410">
        <f t="shared" si="42"/>
        <v>12.639999998211861</v>
      </c>
      <c r="O202" s="411"/>
      <c r="P202" s="485">
        <f t="shared" ca="1" si="43"/>
        <v>0.36927083333333621</v>
      </c>
      <c r="Q202" s="484">
        <f t="shared" ca="1" si="44"/>
        <v>0.36940972222222512</v>
      </c>
      <c r="R202" s="486">
        <v>7.9999998211860657E-2</v>
      </c>
      <c r="S202" s="486"/>
      <c r="T202">
        <v>9</v>
      </c>
      <c r="U202" s="469" t="str">
        <f t="shared" si="34"/>
        <v>C33-R23</v>
      </c>
      <c r="V202">
        <v>33</v>
      </c>
      <c r="W202" s="470" t="s">
        <v>493</v>
      </c>
      <c r="X202" s="470" t="s">
        <v>494</v>
      </c>
      <c r="Y202">
        <v>23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C33-R25</v>
      </c>
      <c r="D203" s="405">
        <v>0.34063657407407405</v>
      </c>
      <c r="E203" s="405">
        <v>0.34077546296296296</v>
      </c>
      <c r="F203" s="406">
        <f t="shared" si="47"/>
        <v>1.56</v>
      </c>
      <c r="G203" s="468">
        <f t="shared" si="47"/>
        <v>10.5</v>
      </c>
      <c r="H203" s="407">
        <f t="shared" si="47"/>
        <v>1.2</v>
      </c>
      <c r="I203" s="407">
        <f t="shared" si="38"/>
        <v>12.06</v>
      </c>
      <c r="J203" s="407">
        <f t="shared" si="33"/>
        <v>12.079999999552966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12.56</v>
      </c>
      <c r="N203" s="410">
        <f t="shared" si="42"/>
        <v>12.579999999552966</v>
      </c>
      <c r="O203" s="411"/>
      <c r="P203" s="485">
        <f t="shared" ca="1" si="43"/>
        <v>0.36964120370370662</v>
      </c>
      <c r="Q203" s="484">
        <f t="shared" ca="1" si="44"/>
        <v>0.36981481481481776</v>
      </c>
      <c r="R203" s="486">
        <v>1.9999999552965164E-2</v>
      </c>
      <c r="S203" s="486"/>
      <c r="T203">
        <v>9</v>
      </c>
      <c r="U203" s="469" t="str">
        <f t="shared" si="34"/>
        <v>C33-R25</v>
      </c>
      <c r="V203">
        <v>33</v>
      </c>
      <c r="W203" s="470" t="s">
        <v>493</v>
      </c>
      <c r="X203" s="470" t="s">
        <v>494</v>
      </c>
      <c r="Y203">
        <v>25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C33-R27</v>
      </c>
      <c r="D204" s="405">
        <v>0.34092592592592591</v>
      </c>
      <c r="E204" s="405">
        <v>0.34106481481481482</v>
      </c>
      <c r="F204" s="406">
        <f t="shared" si="47"/>
        <v>1.56</v>
      </c>
      <c r="G204" s="468">
        <f t="shared" si="47"/>
        <v>10.5</v>
      </c>
      <c r="H204" s="407">
        <f t="shared" si="47"/>
        <v>1.2</v>
      </c>
      <c r="I204" s="407">
        <f t="shared" si="38"/>
        <v>12.06</v>
      </c>
      <c r="J204" s="407">
        <f t="shared" si="33"/>
        <v>12.119999998658896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12.56</v>
      </c>
      <c r="N204" s="410">
        <f t="shared" si="42"/>
        <v>12.619999998658896</v>
      </c>
      <c r="O204" s="411"/>
      <c r="P204" s="485">
        <f t="shared" ca="1" si="43"/>
        <v>0.3700578703703733</v>
      </c>
      <c r="Q204" s="484">
        <f t="shared" ca="1" si="44"/>
        <v>0.37019675925926221</v>
      </c>
      <c r="R204" s="486">
        <v>5.9999998658895493E-2</v>
      </c>
      <c r="S204" s="486"/>
      <c r="T204">
        <v>9</v>
      </c>
      <c r="U204" s="469" t="str">
        <f t="shared" si="34"/>
        <v>C33-R27</v>
      </c>
      <c r="V204">
        <v>33</v>
      </c>
      <c r="W204" s="470" t="s">
        <v>493</v>
      </c>
      <c r="X204" s="470" t="s">
        <v>494</v>
      </c>
      <c r="Y204">
        <v>27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C33-R29</v>
      </c>
      <c r="D205" s="405">
        <v>0.34118055555555554</v>
      </c>
      <c r="E205" s="405">
        <v>0.34135416666666668</v>
      </c>
      <c r="F205" s="406">
        <f t="shared" si="47"/>
        <v>1.56</v>
      </c>
      <c r="G205" s="468">
        <f t="shared" si="47"/>
        <v>10.5</v>
      </c>
      <c r="H205" s="407">
        <f t="shared" si="47"/>
        <v>1.2</v>
      </c>
      <c r="I205" s="407">
        <f t="shared" si="38"/>
        <v>12.06</v>
      </c>
      <c r="J205" s="407">
        <f t="shared" si="33"/>
        <v>12.139999998211861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12.56</v>
      </c>
      <c r="N205" s="410">
        <f t="shared" si="42"/>
        <v>12.639999998211861</v>
      </c>
      <c r="O205" s="411"/>
      <c r="P205" s="485">
        <f t="shared" ca="1" si="43"/>
        <v>0.37046296296296594</v>
      </c>
      <c r="Q205" s="484">
        <f t="shared" ca="1" si="44"/>
        <v>0.37061342592592889</v>
      </c>
      <c r="R205" s="486">
        <v>7.9999998211860657E-2</v>
      </c>
      <c r="S205" s="486"/>
      <c r="T205">
        <v>9</v>
      </c>
      <c r="U205" s="469" t="str">
        <f t="shared" si="34"/>
        <v>C33-R29</v>
      </c>
      <c r="V205">
        <v>33</v>
      </c>
      <c r="W205" s="470" t="s">
        <v>493</v>
      </c>
      <c r="X205" s="470" t="s">
        <v>494</v>
      </c>
      <c r="Y205">
        <v>29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C33-R31</v>
      </c>
      <c r="D206" s="405">
        <v>0.34141203703703704</v>
      </c>
      <c r="E206" s="405">
        <v>0.34156249999999999</v>
      </c>
      <c r="F206" s="406">
        <f t="shared" si="47"/>
        <v>1.56</v>
      </c>
      <c r="G206" s="468">
        <f t="shared" si="47"/>
        <v>10.5</v>
      </c>
      <c r="H206" s="407">
        <f t="shared" si="47"/>
        <v>1.2</v>
      </c>
      <c r="I206" s="407">
        <f t="shared" si="38"/>
        <v>12.06</v>
      </c>
      <c r="J206" s="407">
        <f t="shared" si="33"/>
        <v>12.089999999329448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12.56</v>
      </c>
      <c r="N206" s="410">
        <f t="shared" si="42"/>
        <v>12.589999999329448</v>
      </c>
      <c r="O206" s="411"/>
      <c r="P206" s="485">
        <f t="shared" ca="1" si="43"/>
        <v>0.37084490740741038</v>
      </c>
      <c r="Q206" s="484">
        <f t="shared" ca="1" si="44"/>
        <v>0.37100694444444743</v>
      </c>
      <c r="R206" s="486">
        <v>2.9999999329447746E-2</v>
      </c>
      <c r="S206" s="486"/>
      <c r="T206">
        <v>9</v>
      </c>
      <c r="U206" s="469" t="str">
        <f t="shared" si="34"/>
        <v>C33-R31</v>
      </c>
      <c r="V206">
        <v>33</v>
      </c>
      <c r="W206" s="470" t="s">
        <v>493</v>
      </c>
      <c r="X206" s="470" t="s">
        <v>494</v>
      </c>
      <c r="Y206">
        <v>31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C33-R33</v>
      </c>
      <c r="D207" s="405">
        <v>0.34167824074074077</v>
      </c>
      <c r="E207" s="405">
        <v>0.34181712962962962</v>
      </c>
      <c r="F207" s="406">
        <f t="shared" si="47"/>
        <v>1.56</v>
      </c>
      <c r="G207" s="468">
        <f t="shared" si="47"/>
        <v>10.5</v>
      </c>
      <c r="H207" s="407">
        <f t="shared" si="47"/>
        <v>1.2</v>
      </c>
      <c r="I207" s="407">
        <f t="shared" si="38"/>
        <v>12.06</v>
      </c>
      <c r="J207" s="407">
        <f t="shared" si="33"/>
        <v>12.119999998658896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12.56</v>
      </c>
      <c r="N207" s="410">
        <f t="shared" si="42"/>
        <v>12.619999998658896</v>
      </c>
      <c r="O207" s="411"/>
      <c r="P207" s="485">
        <f t="shared" ca="1" si="43"/>
        <v>0.37129629629629929</v>
      </c>
      <c r="Q207" s="484">
        <f t="shared" ca="1" si="44"/>
        <v>0.3714351851851882</v>
      </c>
      <c r="R207" s="486">
        <v>5.9999998658895493E-2</v>
      </c>
      <c r="S207" s="486"/>
      <c r="T207">
        <v>9</v>
      </c>
      <c r="U207" s="469" t="str">
        <f t="shared" si="34"/>
        <v>C33-R33</v>
      </c>
      <c r="V207">
        <v>33</v>
      </c>
      <c r="W207" s="470" t="s">
        <v>493</v>
      </c>
      <c r="X207" s="470" t="s">
        <v>494</v>
      </c>
      <c r="Y207">
        <v>33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C33-R35</v>
      </c>
      <c r="D208" s="405">
        <v>0.34192129629629631</v>
      </c>
      <c r="E208" s="405">
        <v>0.34207175925925926</v>
      </c>
      <c r="F208" s="406">
        <f t="shared" si="47"/>
        <v>1.56</v>
      </c>
      <c r="G208" s="468">
        <f t="shared" si="47"/>
        <v>10.5</v>
      </c>
      <c r="H208" s="407">
        <f t="shared" si="47"/>
        <v>1.2</v>
      </c>
      <c r="I208" s="407">
        <f t="shared" si="38"/>
        <v>12.06</v>
      </c>
      <c r="J208" s="407">
        <f t="shared" si="33"/>
        <v>12.139999998211861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12.56</v>
      </c>
      <c r="N208" s="410">
        <f t="shared" si="42"/>
        <v>12.639999998211861</v>
      </c>
      <c r="O208" s="411"/>
      <c r="P208" s="485">
        <f t="shared" ca="1" si="43"/>
        <v>0.37172453703704006</v>
      </c>
      <c r="Q208" s="484">
        <f t="shared" ca="1" si="44"/>
        <v>0.3718981481481512</v>
      </c>
      <c r="R208" s="486">
        <v>7.9999998211860657E-2</v>
      </c>
      <c r="S208" s="486"/>
      <c r="T208">
        <v>9</v>
      </c>
      <c r="U208" s="469" t="str">
        <f t="shared" si="34"/>
        <v>C33-R35</v>
      </c>
      <c r="V208">
        <v>33</v>
      </c>
      <c r="W208" s="470" t="s">
        <v>493</v>
      </c>
      <c r="X208" s="470" t="s">
        <v>494</v>
      </c>
      <c r="Y208">
        <v>35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C33-R37</v>
      </c>
      <c r="D209" s="405">
        <v>0.34217592592592594</v>
      </c>
      <c r="E209" s="405">
        <v>0.34233796296296298</v>
      </c>
      <c r="F209" s="406">
        <f t="shared" si="47"/>
        <v>1.56</v>
      </c>
      <c r="G209" s="468">
        <f t="shared" si="47"/>
        <v>10.5</v>
      </c>
      <c r="H209" s="407">
        <f t="shared" si="47"/>
        <v>1.2</v>
      </c>
      <c r="I209" s="407">
        <f t="shared" si="38"/>
        <v>12.06</v>
      </c>
      <c r="J209" s="407">
        <f t="shared" si="33"/>
        <v>12.139999998211861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12.56</v>
      </c>
      <c r="N209" s="410">
        <f t="shared" si="42"/>
        <v>12.639999998211861</v>
      </c>
      <c r="O209" s="411"/>
      <c r="P209" s="485">
        <f t="shared" ca="1" si="43"/>
        <v>0.3721296296296327</v>
      </c>
      <c r="Q209" s="484">
        <f t="shared" ca="1" si="44"/>
        <v>0.37229166666666974</v>
      </c>
      <c r="R209" s="486">
        <v>7.9999998211860657E-2</v>
      </c>
      <c r="S209" s="486"/>
      <c r="T209">
        <v>9</v>
      </c>
      <c r="U209" s="469" t="str">
        <f t="shared" si="34"/>
        <v>C33-R37</v>
      </c>
      <c r="V209">
        <v>33</v>
      </c>
      <c r="W209" s="470" t="s">
        <v>493</v>
      </c>
      <c r="X209" s="470" t="s">
        <v>494</v>
      </c>
      <c r="Y209">
        <v>37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C33-R39</v>
      </c>
      <c r="D210" s="405">
        <v>0.34244212962962961</v>
      </c>
      <c r="E210" s="405">
        <v>0.34260416666666665</v>
      </c>
      <c r="F210" s="406">
        <f t="shared" si="47"/>
        <v>1.56</v>
      </c>
      <c r="G210" s="468">
        <f t="shared" si="47"/>
        <v>10.5</v>
      </c>
      <c r="H210" s="407">
        <f t="shared" si="47"/>
        <v>1.2</v>
      </c>
      <c r="I210" s="407">
        <f t="shared" si="38"/>
        <v>12.06</v>
      </c>
      <c r="J210" s="407">
        <f t="shared" ref="J210:J273" si="49">I210+R210</f>
        <v>12.110000000745059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12.56</v>
      </c>
      <c r="N210" s="410">
        <f t="shared" si="42"/>
        <v>12.610000000745059</v>
      </c>
      <c r="O210" s="411"/>
      <c r="P210" s="485">
        <f t="shared" ca="1" si="43"/>
        <v>0.3725810185185216</v>
      </c>
      <c r="Q210" s="484">
        <f t="shared" ca="1" si="44"/>
        <v>0.37274305555555864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C33-R39</v>
      </c>
      <c r="V210">
        <v>33</v>
      </c>
      <c r="W210" s="470" t="s">
        <v>493</v>
      </c>
      <c r="X210" s="470" t="s">
        <v>494</v>
      </c>
      <c r="Y210">
        <v>39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C33-R41</v>
      </c>
      <c r="D211" s="405">
        <v>0.34267361111111111</v>
      </c>
      <c r="E211" s="405">
        <v>0.34283564814814815</v>
      </c>
      <c r="F211" s="406">
        <f t="shared" ref="F211:H226" si="53">F210</f>
        <v>1.56</v>
      </c>
      <c r="G211" s="468">
        <f t="shared" si="53"/>
        <v>10.5</v>
      </c>
      <c r="H211" s="407">
        <f t="shared" si="53"/>
        <v>1.2</v>
      </c>
      <c r="I211" s="407">
        <f t="shared" ref="I211:I274" si="54">F211+G211</f>
        <v>12.06</v>
      </c>
      <c r="J211" s="407">
        <f t="shared" si="49"/>
        <v>12.139999998211861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12.56</v>
      </c>
      <c r="N211" s="410">
        <f t="shared" ref="N211:N274" si="58">J211+L211</f>
        <v>12.639999998211861</v>
      </c>
      <c r="O211" s="411"/>
      <c r="P211" s="485">
        <f t="shared" ref="P211:P274" ca="1" si="59">Q210+TIME(0,0,RANDBETWEEN(20,25))</f>
        <v>0.37298611111111418</v>
      </c>
      <c r="Q211" s="484">
        <f t="shared" ref="Q211:Q274" ca="1" si="60">P211+TIME(0,0,RANDBETWEEN(12,15))</f>
        <v>0.37314814814815123</v>
      </c>
      <c r="R211" s="486">
        <v>7.9999998211860657E-2</v>
      </c>
      <c r="S211" s="486"/>
      <c r="T211">
        <v>9</v>
      </c>
      <c r="U211" s="469" t="str">
        <f t="shared" si="50"/>
        <v>C33-R41</v>
      </c>
      <c r="V211">
        <v>33</v>
      </c>
      <c r="W211" s="470" t="s">
        <v>493</v>
      </c>
      <c r="X211" s="470" t="s">
        <v>494</v>
      </c>
      <c r="Y211">
        <v>41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C33-R43</v>
      </c>
      <c r="D212" s="405">
        <v>0.34292824074074074</v>
      </c>
      <c r="E212" s="405">
        <v>0.34306712962962965</v>
      </c>
      <c r="F212" s="406">
        <f t="shared" si="53"/>
        <v>1.56</v>
      </c>
      <c r="G212" s="468">
        <f t="shared" si="53"/>
        <v>10.5</v>
      </c>
      <c r="H212" s="407">
        <f t="shared" si="53"/>
        <v>1.2</v>
      </c>
      <c r="I212" s="407">
        <f t="shared" si="54"/>
        <v>12.06</v>
      </c>
      <c r="J212" s="407">
        <f t="shared" si="49"/>
        <v>12.069999999776483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12.56</v>
      </c>
      <c r="N212" s="410">
        <f t="shared" si="58"/>
        <v>12.569999999776483</v>
      </c>
      <c r="O212" s="411"/>
      <c r="P212" s="485">
        <f t="shared" ca="1" si="59"/>
        <v>0.37341435185185495</v>
      </c>
      <c r="Q212" s="484">
        <f t="shared" ca="1" si="60"/>
        <v>0.37355324074074386</v>
      </c>
      <c r="R212" s="486">
        <v>9.9999997764825821E-3</v>
      </c>
      <c r="S212" s="486"/>
      <c r="T212">
        <v>9</v>
      </c>
      <c r="U212" s="469" t="str">
        <f t="shared" si="50"/>
        <v>C33-R43</v>
      </c>
      <c r="V212">
        <v>33</v>
      </c>
      <c r="W212" s="470" t="s">
        <v>493</v>
      </c>
      <c r="X212" s="470" t="s">
        <v>494</v>
      </c>
      <c r="Y212">
        <v>43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C33-R45</v>
      </c>
      <c r="D213" s="405">
        <v>0.34317129629629628</v>
      </c>
      <c r="E213" s="405">
        <v>0.34334490740740742</v>
      </c>
      <c r="F213" s="406">
        <f t="shared" si="53"/>
        <v>1.56</v>
      </c>
      <c r="G213" s="468">
        <f t="shared" si="53"/>
        <v>10.5</v>
      </c>
      <c r="H213" s="407">
        <f t="shared" si="53"/>
        <v>1.2</v>
      </c>
      <c r="I213" s="407">
        <f t="shared" si="54"/>
        <v>12.06</v>
      </c>
      <c r="J213" s="407">
        <f t="shared" si="49"/>
        <v>12.169999999403954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12.56</v>
      </c>
      <c r="N213" s="410">
        <f t="shared" si="58"/>
        <v>12.669999999403954</v>
      </c>
      <c r="O213" s="411"/>
      <c r="P213" s="485">
        <f t="shared" ca="1" si="59"/>
        <v>0.3738078703703735</v>
      </c>
      <c r="Q213" s="484">
        <f t="shared" ca="1" si="60"/>
        <v>0.37398148148148463</v>
      </c>
      <c r="R213" s="486">
        <v>0.10999999940395355</v>
      </c>
      <c r="S213" s="486"/>
      <c r="T213">
        <v>9</v>
      </c>
      <c r="U213" s="469" t="str">
        <f t="shared" si="50"/>
        <v>C33-R45</v>
      </c>
      <c r="V213">
        <v>33</v>
      </c>
      <c r="W213" s="470" t="s">
        <v>493</v>
      </c>
      <c r="X213" s="470" t="s">
        <v>494</v>
      </c>
      <c r="Y213">
        <v>45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C33-R47</v>
      </c>
      <c r="D214" s="405">
        <v>0.34343750000000001</v>
      </c>
      <c r="E214" s="405">
        <v>0.34359953703703705</v>
      </c>
      <c r="F214" s="406">
        <f t="shared" si="53"/>
        <v>1.56</v>
      </c>
      <c r="G214" s="468">
        <f t="shared" si="53"/>
        <v>10.5</v>
      </c>
      <c r="H214" s="407">
        <f t="shared" si="53"/>
        <v>1.2</v>
      </c>
      <c r="I214" s="407">
        <f t="shared" si="54"/>
        <v>12.06</v>
      </c>
      <c r="J214" s="407">
        <f t="shared" si="49"/>
        <v>12.069999999776483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12.56</v>
      </c>
      <c r="N214" s="410">
        <f t="shared" si="58"/>
        <v>12.569999999776483</v>
      </c>
      <c r="O214" s="411"/>
      <c r="P214" s="485">
        <f t="shared" ca="1" si="59"/>
        <v>0.37427083333333649</v>
      </c>
      <c r="Q214" s="484">
        <f t="shared" ca="1" si="60"/>
        <v>0.37444444444444763</v>
      </c>
      <c r="R214" s="486">
        <v>9.9999997764825821E-3</v>
      </c>
      <c r="S214" s="486"/>
      <c r="T214">
        <v>9</v>
      </c>
      <c r="U214" s="469" t="str">
        <f t="shared" si="50"/>
        <v>C33-R47</v>
      </c>
      <c r="V214">
        <v>33</v>
      </c>
      <c r="W214" s="470" t="s">
        <v>493</v>
      </c>
      <c r="X214" s="470" t="s">
        <v>494</v>
      </c>
      <c r="Y214">
        <v>47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C33-R49</v>
      </c>
      <c r="D215" s="405">
        <v>0.34369212962962964</v>
      </c>
      <c r="E215" s="405">
        <v>0.34385416666666668</v>
      </c>
      <c r="F215" s="406">
        <f t="shared" si="53"/>
        <v>1.56</v>
      </c>
      <c r="G215" s="468">
        <f t="shared" si="53"/>
        <v>10.5</v>
      </c>
      <c r="H215" s="407">
        <f t="shared" si="53"/>
        <v>1.2</v>
      </c>
      <c r="I215" s="407">
        <f t="shared" si="54"/>
        <v>12.06</v>
      </c>
      <c r="J215" s="407">
        <f t="shared" si="49"/>
        <v>12.139999998211861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12.56</v>
      </c>
      <c r="N215" s="410">
        <f t="shared" si="58"/>
        <v>12.639999998211861</v>
      </c>
      <c r="O215" s="411"/>
      <c r="P215" s="485">
        <f t="shared" ca="1" si="59"/>
        <v>0.37471064814815136</v>
      </c>
      <c r="Q215" s="484">
        <f t="shared" ca="1" si="60"/>
        <v>0.37486111111111431</v>
      </c>
      <c r="R215" s="486">
        <v>7.9999998211860657E-2</v>
      </c>
      <c r="S215" s="486"/>
      <c r="T215">
        <v>9</v>
      </c>
      <c r="U215" s="469" t="str">
        <f t="shared" si="50"/>
        <v>C33-R49</v>
      </c>
      <c r="V215">
        <v>33</v>
      </c>
      <c r="W215" s="470" t="s">
        <v>493</v>
      </c>
      <c r="X215" s="470" t="s">
        <v>494</v>
      </c>
      <c r="Y215">
        <v>49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C33-R51</v>
      </c>
      <c r="D216" s="405">
        <v>0.34392361111111114</v>
      </c>
      <c r="E216" s="405">
        <v>0.34408564814814813</v>
      </c>
      <c r="F216" s="406">
        <f t="shared" si="53"/>
        <v>1.56</v>
      </c>
      <c r="G216" s="468">
        <f t="shared" si="53"/>
        <v>10.5</v>
      </c>
      <c r="H216" s="407">
        <f t="shared" si="53"/>
        <v>1.2</v>
      </c>
      <c r="I216" s="407">
        <f t="shared" si="54"/>
        <v>12.06</v>
      </c>
      <c r="J216" s="407">
        <f t="shared" si="49"/>
        <v>12.169999999403954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12.56</v>
      </c>
      <c r="N216" s="410">
        <f t="shared" si="58"/>
        <v>12.669999999403954</v>
      </c>
      <c r="O216" s="411"/>
      <c r="P216" s="485">
        <f t="shared" ca="1" si="59"/>
        <v>0.37515046296296617</v>
      </c>
      <c r="Q216" s="484">
        <f t="shared" ca="1" si="60"/>
        <v>0.37528935185185508</v>
      </c>
      <c r="R216" s="486">
        <v>0.10999999940395355</v>
      </c>
      <c r="S216" s="486"/>
      <c r="T216">
        <v>9</v>
      </c>
      <c r="U216" s="469" t="str">
        <f t="shared" si="50"/>
        <v>C33-R51</v>
      </c>
      <c r="V216">
        <v>33</v>
      </c>
      <c r="W216" s="470" t="s">
        <v>493</v>
      </c>
      <c r="X216" s="470" t="s">
        <v>494</v>
      </c>
      <c r="Y216">
        <v>51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C33-R53</v>
      </c>
      <c r="D217" s="405">
        <v>0.34415509259259258</v>
      </c>
      <c r="E217" s="405">
        <v>0.34431712962962963</v>
      </c>
      <c r="F217" s="406">
        <f t="shared" si="53"/>
        <v>1.56</v>
      </c>
      <c r="G217" s="468">
        <f t="shared" si="53"/>
        <v>10.5</v>
      </c>
      <c r="H217" s="407">
        <f t="shared" si="53"/>
        <v>1.2</v>
      </c>
      <c r="I217" s="407">
        <f t="shared" si="54"/>
        <v>12.06</v>
      </c>
      <c r="J217" s="407">
        <f t="shared" si="49"/>
        <v>12.150000003576279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12.56</v>
      </c>
      <c r="N217" s="410">
        <f t="shared" si="58"/>
        <v>12.650000003576279</v>
      </c>
      <c r="O217" s="411"/>
      <c r="P217" s="485">
        <f t="shared" ca="1" si="59"/>
        <v>0.37555555555555881</v>
      </c>
      <c r="Q217" s="484">
        <f t="shared" ca="1" si="60"/>
        <v>0.37570601851852176</v>
      </c>
      <c r="R217" s="486">
        <v>9.0000003576278687E-2</v>
      </c>
      <c r="S217" s="486"/>
      <c r="T217">
        <v>10</v>
      </c>
      <c r="U217" s="501" t="str">
        <f t="shared" si="50"/>
        <v>C33-R53</v>
      </c>
      <c r="V217">
        <v>33</v>
      </c>
      <c r="W217" s="501" t="s">
        <v>493</v>
      </c>
      <c r="X217" s="470" t="s">
        <v>494</v>
      </c>
      <c r="Y217">
        <v>53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C33-R55</v>
      </c>
      <c r="D218" s="405">
        <v>0.34443287037037035</v>
      </c>
      <c r="E218" s="405">
        <v>0.34457175925925926</v>
      </c>
      <c r="F218" s="406">
        <f t="shared" si="53"/>
        <v>1.56</v>
      </c>
      <c r="G218" s="468">
        <f t="shared" si="53"/>
        <v>10.5</v>
      </c>
      <c r="H218" s="407">
        <f t="shared" si="53"/>
        <v>1.2</v>
      </c>
      <c r="I218" s="407">
        <f t="shared" si="54"/>
        <v>12.06</v>
      </c>
      <c r="J218" s="407">
        <f t="shared" si="49"/>
        <v>12.160000001490117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12.56</v>
      </c>
      <c r="N218" s="410">
        <f t="shared" si="58"/>
        <v>12.660000001490117</v>
      </c>
      <c r="O218" s="411"/>
      <c r="P218" s="485">
        <f t="shared" ca="1" si="59"/>
        <v>0.37596064814815139</v>
      </c>
      <c r="Q218" s="484">
        <f t="shared" ca="1" si="60"/>
        <v>0.37611111111111434</v>
      </c>
      <c r="R218" s="486">
        <v>0.10000000149011612</v>
      </c>
      <c r="S218" s="486"/>
      <c r="T218">
        <v>10</v>
      </c>
      <c r="U218" s="469" t="str">
        <f t="shared" si="50"/>
        <v>C33-R55</v>
      </c>
      <c r="V218">
        <v>33</v>
      </c>
      <c r="W218" s="470" t="s">
        <v>493</v>
      </c>
      <c r="X218" s="470" t="s">
        <v>494</v>
      </c>
      <c r="Y218">
        <v>55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C33-R57</v>
      </c>
      <c r="D219" s="405">
        <v>0.34472222222222221</v>
      </c>
      <c r="E219" s="405">
        <v>0.34487268518518521</v>
      </c>
      <c r="F219" s="406">
        <f t="shared" si="53"/>
        <v>1.56</v>
      </c>
      <c r="G219" s="468">
        <f t="shared" si="53"/>
        <v>10.5</v>
      </c>
      <c r="H219" s="407">
        <f t="shared" si="53"/>
        <v>1.2</v>
      </c>
      <c r="I219" s="407">
        <f t="shared" si="54"/>
        <v>12.06</v>
      </c>
      <c r="J219" s="407">
        <f t="shared" si="49"/>
        <v>12.210000005960465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12.56</v>
      </c>
      <c r="N219" s="410">
        <f t="shared" si="58"/>
        <v>12.710000005960465</v>
      </c>
      <c r="O219" s="411"/>
      <c r="P219" s="485">
        <f t="shared" ca="1" si="59"/>
        <v>0.37635416666666988</v>
      </c>
      <c r="Q219" s="484">
        <f t="shared" ca="1" si="60"/>
        <v>0.37652777777778101</v>
      </c>
      <c r="R219" s="486">
        <v>0.15000000596046448</v>
      </c>
      <c r="S219" s="486"/>
      <c r="T219">
        <v>10</v>
      </c>
      <c r="U219" s="469" t="str">
        <f t="shared" si="50"/>
        <v>C33-R57</v>
      </c>
      <c r="V219">
        <v>33</v>
      </c>
      <c r="W219" s="470" t="s">
        <v>493</v>
      </c>
      <c r="X219" s="470" t="s">
        <v>494</v>
      </c>
      <c r="Y219">
        <v>57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C34-R56</v>
      </c>
      <c r="D220" s="405">
        <v>0.3449652777777778</v>
      </c>
      <c r="E220" s="405">
        <v>0.34512731481481479</v>
      </c>
      <c r="F220" s="406">
        <f t="shared" si="53"/>
        <v>1.56</v>
      </c>
      <c r="G220" s="468">
        <f t="shared" si="53"/>
        <v>10.5</v>
      </c>
      <c r="H220" s="407">
        <f t="shared" si="53"/>
        <v>1.2</v>
      </c>
      <c r="I220" s="407">
        <f t="shared" si="54"/>
        <v>12.06</v>
      </c>
      <c r="J220" s="407">
        <f t="shared" si="49"/>
        <v>12.110000000745059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12.56</v>
      </c>
      <c r="N220" s="410">
        <f t="shared" si="58"/>
        <v>12.610000000745059</v>
      </c>
      <c r="O220" s="411"/>
      <c r="P220" s="485">
        <f t="shared" ca="1" si="59"/>
        <v>0.37678240740741065</v>
      </c>
      <c r="Q220" s="484">
        <f t="shared" ca="1" si="60"/>
        <v>0.37694444444444769</v>
      </c>
      <c r="R220" s="486">
        <v>5.000000074505806E-2</v>
      </c>
      <c r="S220" s="486"/>
      <c r="T220">
        <v>10</v>
      </c>
      <c r="U220" s="469" t="str">
        <f t="shared" si="50"/>
        <v>C34-R56</v>
      </c>
      <c r="V220">
        <v>34</v>
      </c>
      <c r="W220" s="470" t="s">
        <v>493</v>
      </c>
      <c r="X220" s="470" t="s">
        <v>494</v>
      </c>
      <c r="Y220">
        <v>56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C34-R54</v>
      </c>
      <c r="D221" s="405">
        <v>0.34525462962962961</v>
      </c>
      <c r="E221" s="405">
        <v>0.34541666666666665</v>
      </c>
      <c r="F221" s="406">
        <f t="shared" si="53"/>
        <v>1.56</v>
      </c>
      <c r="G221" s="468">
        <f t="shared" si="53"/>
        <v>10.5</v>
      </c>
      <c r="H221" s="407">
        <f t="shared" si="53"/>
        <v>1.2</v>
      </c>
      <c r="I221" s="407">
        <f t="shared" si="54"/>
        <v>12.06</v>
      </c>
      <c r="J221" s="407">
        <f t="shared" si="49"/>
        <v>12.200000000596047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12.56</v>
      </c>
      <c r="N221" s="410">
        <f t="shared" si="58"/>
        <v>12.700000000596047</v>
      </c>
      <c r="O221" s="411"/>
      <c r="P221" s="485">
        <f t="shared" ca="1" si="59"/>
        <v>0.37718750000000323</v>
      </c>
      <c r="Q221" s="484">
        <f t="shared" ca="1" si="60"/>
        <v>0.37736111111111437</v>
      </c>
      <c r="R221" s="486">
        <v>0.14000000059604645</v>
      </c>
      <c r="S221" s="486"/>
      <c r="T221">
        <v>10</v>
      </c>
      <c r="U221" s="469" t="str">
        <f t="shared" si="50"/>
        <v>C34-R54</v>
      </c>
      <c r="V221">
        <v>34</v>
      </c>
      <c r="W221" s="470" t="s">
        <v>493</v>
      </c>
      <c r="X221" s="470" t="s">
        <v>494</v>
      </c>
      <c r="Y221">
        <v>54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C34-R52</v>
      </c>
      <c r="D222" s="405">
        <v>0.34553240740740743</v>
      </c>
      <c r="E222" s="405">
        <v>0.34570601851851851</v>
      </c>
      <c r="F222" s="406">
        <f t="shared" si="53"/>
        <v>1.56</v>
      </c>
      <c r="G222" s="468">
        <f t="shared" si="53"/>
        <v>10.5</v>
      </c>
      <c r="H222" s="407">
        <f t="shared" si="53"/>
        <v>1.2</v>
      </c>
      <c r="I222" s="407">
        <f t="shared" si="54"/>
        <v>12.06</v>
      </c>
      <c r="J222" s="407">
        <f t="shared" si="49"/>
        <v>12.139999998211861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12.56</v>
      </c>
      <c r="N222" s="410">
        <f t="shared" si="58"/>
        <v>12.639999998211861</v>
      </c>
      <c r="O222" s="411"/>
      <c r="P222" s="485">
        <f t="shared" ca="1" si="59"/>
        <v>0.37762731481481809</v>
      </c>
      <c r="Q222" s="484">
        <f t="shared" ca="1" si="60"/>
        <v>0.37778935185185514</v>
      </c>
      <c r="R222" s="486">
        <v>7.9999998211860657E-2</v>
      </c>
      <c r="S222" s="486"/>
      <c r="T222">
        <v>10</v>
      </c>
      <c r="U222" s="469" t="str">
        <f t="shared" si="50"/>
        <v>C34-R52</v>
      </c>
      <c r="V222">
        <v>34</v>
      </c>
      <c r="W222" s="470" t="s">
        <v>493</v>
      </c>
      <c r="X222" s="470" t="s">
        <v>494</v>
      </c>
      <c r="Y222">
        <v>52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C34-R50</v>
      </c>
      <c r="D223" s="405">
        <v>0.34578703703703706</v>
      </c>
      <c r="E223" s="405">
        <v>0.34596064814814814</v>
      </c>
      <c r="F223" s="406">
        <f t="shared" si="53"/>
        <v>1.56</v>
      </c>
      <c r="G223" s="468">
        <f t="shared" si="53"/>
        <v>10.5</v>
      </c>
      <c r="H223" s="407">
        <f t="shared" si="53"/>
        <v>1.2</v>
      </c>
      <c r="I223" s="407">
        <f t="shared" si="54"/>
        <v>12.06</v>
      </c>
      <c r="J223" s="407">
        <f t="shared" si="49"/>
        <v>12.210000005960465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12.56</v>
      </c>
      <c r="N223" s="410">
        <f t="shared" si="58"/>
        <v>12.710000005960465</v>
      </c>
      <c r="O223" s="411"/>
      <c r="P223" s="485">
        <f t="shared" ca="1" si="59"/>
        <v>0.37803240740741068</v>
      </c>
      <c r="Q223" s="484">
        <f t="shared" ca="1" si="60"/>
        <v>0.37818287037037362</v>
      </c>
      <c r="R223" s="486">
        <v>0.15000000596046448</v>
      </c>
      <c r="S223" s="486"/>
      <c r="T223">
        <v>10</v>
      </c>
      <c r="U223" s="469" t="str">
        <f t="shared" si="50"/>
        <v>C34-R50</v>
      </c>
      <c r="V223">
        <v>34</v>
      </c>
      <c r="W223" s="470" t="s">
        <v>493</v>
      </c>
      <c r="X223" s="470" t="s">
        <v>494</v>
      </c>
      <c r="Y223">
        <v>50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C34-R48</v>
      </c>
      <c r="D224" s="405">
        <v>0.3460300925925926</v>
      </c>
      <c r="E224" s="405">
        <v>0.34616898148148151</v>
      </c>
      <c r="F224" s="406">
        <f t="shared" si="53"/>
        <v>1.56</v>
      </c>
      <c r="G224" s="468">
        <f t="shared" si="53"/>
        <v>10.5</v>
      </c>
      <c r="H224" s="407">
        <f t="shared" si="53"/>
        <v>1.2</v>
      </c>
      <c r="I224" s="407">
        <f t="shared" si="54"/>
        <v>12.06</v>
      </c>
      <c r="J224" s="407">
        <f t="shared" si="49"/>
        <v>12.189999995231629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12.56</v>
      </c>
      <c r="N224" s="410">
        <f t="shared" si="58"/>
        <v>12.689999995231629</v>
      </c>
      <c r="O224" s="411"/>
      <c r="P224" s="485">
        <f t="shared" ca="1" si="59"/>
        <v>0.37846064814815139</v>
      </c>
      <c r="Q224" s="484">
        <f t="shared" ca="1" si="60"/>
        <v>0.37863425925926253</v>
      </c>
      <c r="R224" s="486">
        <v>0.12999999523162842</v>
      </c>
      <c r="S224" s="486"/>
      <c r="T224">
        <v>10</v>
      </c>
      <c r="U224" s="469" t="str">
        <f t="shared" si="50"/>
        <v>C34-R48</v>
      </c>
      <c r="V224">
        <v>34</v>
      </c>
      <c r="W224" s="470" t="s">
        <v>493</v>
      </c>
      <c r="X224" s="470" t="s">
        <v>494</v>
      </c>
      <c r="Y224">
        <v>48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C34-R46</v>
      </c>
      <c r="D225" s="405">
        <v>0.34628472222222223</v>
      </c>
      <c r="E225" s="405">
        <v>0.34645833333333331</v>
      </c>
      <c r="F225" s="406">
        <f t="shared" si="53"/>
        <v>1.56</v>
      </c>
      <c r="G225" s="468">
        <f t="shared" si="53"/>
        <v>10.5</v>
      </c>
      <c r="H225" s="407">
        <f t="shared" si="53"/>
        <v>1.2</v>
      </c>
      <c r="I225" s="407">
        <f t="shared" si="54"/>
        <v>12.06</v>
      </c>
      <c r="J225" s="407">
        <f t="shared" si="49"/>
        <v>12.079999999552966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12.56</v>
      </c>
      <c r="N225" s="410">
        <f t="shared" si="58"/>
        <v>12.579999999552966</v>
      </c>
      <c r="O225" s="411"/>
      <c r="P225" s="485">
        <f t="shared" ca="1" si="59"/>
        <v>0.37886574074074403</v>
      </c>
      <c r="Q225" s="484">
        <f t="shared" ca="1" si="60"/>
        <v>0.37901620370370698</v>
      </c>
      <c r="R225" s="486">
        <v>1.9999999552965164E-2</v>
      </c>
      <c r="S225" s="486"/>
      <c r="T225">
        <v>10</v>
      </c>
      <c r="U225" s="469" t="str">
        <f t="shared" si="50"/>
        <v>C34-R46</v>
      </c>
      <c r="V225">
        <v>34</v>
      </c>
      <c r="W225" s="470" t="s">
        <v>493</v>
      </c>
      <c r="X225" s="470" t="s">
        <v>494</v>
      </c>
      <c r="Y225">
        <v>46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C34-R44</v>
      </c>
      <c r="D226" s="405">
        <v>0.34657407407407409</v>
      </c>
      <c r="E226" s="405">
        <v>0.34674768518518517</v>
      </c>
      <c r="F226" s="406">
        <f t="shared" si="53"/>
        <v>1.56</v>
      </c>
      <c r="G226" s="468">
        <f t="shared" si="53"/>
        <v>10.5</v>
      </c>
      <c r="H226" s="407">
        <f t="shared" si="53"/>
        <v>1.2</v>
      </c>
      <c r="I226" s="407">
        <f t="shared" si="54"/>
        <v>12.06</v>
      </c>
      <c r="J226" s="407">
        <f t="shared" si="49"/>
        <v>12.150000003576279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12.56</v>
      </c>
      <c r="N226" s="410">
        <f t="shared" si="58"/>
        <v>12.650000003576279</v>
      </c>
      <c r="O226" s="411"/>
      <c r="P226" s="485">
        <f t="shared" ca="1" si="59"/>
        <v>0.37925925925926252</v>
      </c>
      <c r="Q226" s="484">
        <f t="shared" ca="1" si="60"/>
        <v>0.37943287037037365</v>
      </c>
      <c r="R226" s="486">
        <v>9.0000003576278687E-2</v>
      </c>
      <c r="S226" s="486"/>
      <c r="T226">
        <v>10</v>
      </c>
      <c r="U226" s="469" t="str">
        <f t="shared" si="50"/>
        <v>C34-R44</v>
      </c>
      <c r="V226">
        <v>34</v>
      </c>
      <c r="W226" s="470" t="s">
        <v>493</v>
      </c>
      <c r="X226" s="470" t="s">
        <v>494</v>
      </c>
      <c r="Y226">
        <v>44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C34-R42</v>
      </c>
      <c r="D227" s="405">
        <v>0.34684027777777776</v>
      </c>
      <c r="E227" s="405">
        <v>0.34699074074074077</v>
      </c>
      <c r="F227" s="406">
        <f t="shared" ref="F227:H242" si="61">F226</f>
        <v>1.56</v>
      </c>
      <c r="G227" s="468">
        <f t="shared" si="61"/>
        <v>10.5</v>
      </c>
      <c r="H227" s="407">
        <f t="shared" si="61"/>
        <v>1.2</v>
      </c>
      <c r="I227" s="407">
        <f t="shared" si="54"/>
        <v>12.06</v>
      </c>
      <c r="J227" s="407">
        <f t="shared" si="49"/>
        <v>12.069999999776483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12.56</v>
      </c>
      <c r="N227" s="410">
        <f t="shared" si="58"/>
        <v>12.569999999776483</v>
      </c>
      <c r="O227" s="411"/>
      <c r="P227" s="485">
        <f t="shared" ca="1" si="59"/>
        <v>0.37971064814815142</v>
      </c>
      <c r="Q227" s="484">
        <f t="shared" ca="1" si="60"/>
        <v>0.37988425925926256</v>
      </c>
      <c r="R227" s="486">
        <v>9.9999997764825821E-3</v>
      </c>
      <c r="S227" s="486"/>
      <c r="T227">
        <v>10</v>
      </c>
      <c r="U227" s="469" t="str">
        <f t="shared" si="50"/>
        <v>C34-R42</v>
      </c>
      <c r="V227">
        <v>34</v>
      </c>
      <c r="W227" s="470" t="s">
        <v>493</v>
      </c>
      <c r="X227" s="470" t="s">
        <v>494</v>
      </c>
      <c r="Y227">
        <v>42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C34-R40</v>
      </c>
      <c r="D228" s="405">
        <v>0.34712962962962962</v>
      </c>
      <c r="E228" s="405">
        <v>0.34730324074074076</v>
      </c>
      <c r="F228" s="406">
        <f t="shared" si="61"/>
        <v>1.56</v>
      </c>
      <c r="G228" s="468">
        <f t="shared" si="61"/>
        <v>10.5</v>
      </c>
      <c r="H228" s="407">
        <f t="shared" si="61"/>
        <v>1.2</v>
      </c>
      <c r="I228" s="407">
        <f t="shared" si="54"/>
        <v>12.06</v>
      </c>
      <c r="J228" s="407">
        <f t="shared" si="49"/>
        <v>12.200000000596047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12.56</v>
      </c>
      <c r="N228" s="410">
        <f t="shared" si="58"/>
        <v>12.700000000596047</v>
      </c>
      <c r="O228" s="411"/>
      <c r="P228" s="485">
        <f t="shared" ca="1" si="59"/>
        <v>0.38015046296296628</v>
      </c>
      <c r="Q228" s="484">
        <f t="shared" ca="1" si="60"/>
        <v>0.38030092592592923</v>
      </c>
      <c r="R228" s="486">
        <v>0.14000000059604645</v>
      </c>
      <c r="S228" s="486"/>
      <c r="T228">
        <v>10</v>
      </c>
      <c r="U228" s="469" t="str">
        <f t="shared" si="50"/>
        <v>C34-R40</v>
      </c>
      <c r="V228">
        <v>34</v>
      </c>
      <c r="W228" s="470" t="s">
        <v>493</v>
      </c>
      <c r="X228" s="470" t="s">
        <v>494</v>
      </c>
      <c r="Y228">
        <v>40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C34-R38</v>
      </c>
      <c r="D229" s="405">
        <v>0.34739583333333335</v>
      </c>
      <c r="E229" s="405">
        <v>0.3475462962962963</v>
      </c>
      <c r="F229" s="406">
        <f t="shared" si="61"/>
        <v>1.56</v>
      </c>
      <c r="G229" s="468">
        <f t="shared" si="61"/>
        <v>10.5</v>
      </c>
      <c r="H229" s="407">
        <f t="shared" si="61"/>
        <v>1.2</v>
      </c>
      <c r="I229" s="407">
        <f t="shared" si="54"/>
        <v>12.06</v>
      </c>
      <c r="J229" s="407">
        <f t="shared" si="49"/>
        <v>12.200000000596047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12.56</v>
      </c>
      <c r="N229" s="410">
        <f t="shared" si="58"/>
        <v>12.700000000596047</v>
      </c>
      <c r="O229" s="411"/>
      <c r="P229" s="485">
        <f t="shared" ca="1" si="59"/>
        <v>0.38054398148148477</v>
      </c>
      <c r="Q229" s="484">
        <f t="shared" ca="1" si="60"/>
        <v>0.38069444444444772</v>
      </c>
      <c r="R229" s="486">
        <v>0.14000000059604645</v>
      </c>
      <c r="S229" s="486"/>
      <c r="T229">
        <v>10</v>
      </c>
      <c r="U229" s="469" t="str">
        <f t="shared" si="50"/>
        <v>C34-R38</v>
      </c>
      <c r="V229">
        <v>34</v>
      </c>
      <c r="W229" s="470" t="s">
        <v>493</v>
      </c>
      <c r="X229" s="470" t="s">
        <v>494</v>
      </c>
      <c r="Y229">
        <v>38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C34-R36</v>
      </c>
      <c r="D230" s="405">
        <v>0.34762731481481479</v>
      </c>
      <c r="E230" s="405">
        <v>0.34780092592592593</v>
      </c>
      <c r="F230" s="406">
        <f t="shared" si="61"/>
        <v>1.56</v>
      </c>
      <c r="G230" s="468">
        <f t="shared" si="61"/>
        <v>10.5</v>
      </c>
      <c r="H230" s="407">
        <f t="shared" si="61"/>
        <v>1.2</v>
      </c>
      <c r="I230" s="407">
        <f t="shared" si="54"/>
        <v>12.06</v>
      </c>
      <c r="J230" s="407">
        <f t="shared" si="49"/>
        <v>12.179999997317791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12.56</v>
      </c>
      <c r="N230" s="410">
        <f t="shared" si="58"/>
        <v>12.679999997317791</v>
      </c>
      <c r="O230" s="411"/>
      <c r="P230" s="485">
        <f t="shared" ca="1" si="59"/>
        <v>0.38094907407407735</v>
      </c>
      <c r="Q230" s="484">
        <f t="shared" ca="1" si="60"/>
        <v>0.38112268518518849</v>
      </c>
      <c r="R230" s="486">
        <v>0.11999999731779099</v>
      </c>
      <c r="S230" s="486"/>
      <c r="T230">
        <v>10</v>
      </c>
      <c r="U230" s="469" t="str">
        <f t="shared" si="50"/>
        <v>C34-R36</v>
      </c>
      <c r="V230">
        <v>34</v>
      </c>
      <c r="W230" s="470" t="s">
        <v>493</v>
      </c>
      <c r="X230" s="470" t="s">
        <v>494</v>
      </c>
      <c r="Y230">
        <v>36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C34-R34</v>
      </c>
      <c r="D231" s="405">
        <v>0.34791666666666665</v>
      </c>
      <c r="E231" s="405">
        <v>0.34806712962962966</v>
      </c>
      <c r="F231" s="406">
        <f t="shared" si="61"/>
        <v>1.56</v>
      </c>
      <c r="G231" s="468">
        <f t="shared" si="61"/>
        <v>10.5</v>
      </c>
      <c r="H231" s="407">
        <f t="shared" si="61"/>
        <v>1.2</v>
      </c>
      <c r="I231" s="407">
        <f t="shared" si="54"/>
        <v>12.06</v>
      </c>
      <c r="J231" s="407">
        <f t="shared" si="49"/>
        <v>12.119999998658896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12.56</v>
      </c>
      <c r="N231" s="410">
        <f t="shared" si="58"/>
        <v>12.619999998658896</v>
      </c>
      <c r="O231" s="411"/>
      <c r="P231" s="485">
        <f t="shared" ca="1" si="59"/>
        <v>0.38136574074074403</v>
      </c>
      <c r="Q231" s="484">
        <f t="shared" ca="1" si="60"/>
        <v>0.38152777777778107</v>
      </c>
      <c r="R231" s="486">
        <v>5.9999998658895493E-2</v>
      </c>
      <c r="S231" s="486"/>
      <c r="T231">
        <v>10</v>
      </c>
      <c r="U231" s="469" t="str">
        <f t="shared" si="50"/>
        <v>C34-R34</v>
      </c>
      <c r="V231">
        <v>34</v>
      </c>
      <c r="W231" s="470" t="s">
        <v>493</v>
      </c>
      <c r="X231" s="470" t="s">
        <v>494</v>
      </c>
      <c r="Y231">
        <v>34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C34-R32</v>
      </c>
      <c r="D232" s="405">
        <v>0.34818287037037038</v>
      </c>
      <c r="E232" s="405">
        <v>0.34833333333333333</v>
      </c>
      <c r="F232" s="406">
        <f t="shared" si="61"/>
        <v>1.56</v>
      </c>
      <c r="G232" s="468">
        <f t="shared" si="61"/>
        <v>10.5</v>
      </c>
      <c r="H232" s="407">
        <f t="shared" si="61"/>
        <v>1.2</v>
      </c>
      <c r="I232" s="407">
        <f t="shared" si="54"/>
        <v>12.06</v>
      </c>
      <c r="J232" s="407">
        <f t="shared" si="49"/>
        <v>12.099999999105931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12.56</v>
      </c>
      <c r="N232" s="410">
        <f t="shared" si="58"/>
        <v>12.599999999105931</v>
      </c>
      <c r="O232" s="411"/>
      <c r="P232" s="485">
        <f t="shared" ca="1" si="59"/>
        <v>0.38180555555555884</v>
      </c>
      <c r="Q232" s="484">
        <f t="shared" ca="1" si="60"/>
        <v>0.38197916666666998</v>
      </c>
      <c r="R232" s="486">
        <v>3.9999999105930328E-2</v>
      </c>
      <c r="S232" s="486"/>
      <c r="T232">
        <v>10</v>
      </c>
      <c r="U232" s="469" t="str">
        <f t="shared" si="50"/>
        <v>C34-R32</v>
      </c>
      <c r="V232">
        <v>34</v>
      </c>
      <c r="W232" s="470" t="s">
        <v>493</v>
      </c>
      <c r="X232" s="470" t="s">
        <v>494</v>
      </c>
      <c r="Y232">
        <v>32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C34-R30</v>
      </c>
      <c r="D233" s="405">
        <v>0.34847222222222224</v>
      </c>
      <c r="E233" s="405">
        <v>0.34863425925925928</v>
      </c>
      <c r="F233" s="406">
        <f t="shared" si="61"/>
        <v>1.56</v>
      </c>
      <c r="G233" s="468">
        <f t="shared" si="61"/>
        <v>10.5</v>
      </c>
      <c r="H233" s="407">
        <f t="shared" si="61"/>
        <v>1.2</v>
      </c>
      <c r="I233" s="407">
        <f t="shared" si="54"/>
        <v>12.06</v>
      </c>
      <c r="J233" s="407">
        <f t="shared" si="49"/>
        <v>12.079999999552966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12.56</v>
      </c>
      <c r="N233" s="410">
        <f t="shared" si="58"/>
        <v>12.579999999552966</v>
      </c>
      <c r="O233" s="411"/>
      <c r="P233" s="485">
        <f t="shared" ca="1" si="59"/>
        <v>0.38226851851852184</v>
      </c>
      <c r="Q233" s="484">
        <f t="shared" ca="1" si="60"/>
        <v>0.38244212962963298</v>
      </c>
      <c r="R233" s="486">
        <v>1.9999999552965164E-2</v>
      </c>
      <c r="S233" s="486"/>
      <c r="T233">
        <v>10</v>
      </c>
      <c r="U233" s="469" t="str">
        <f t="shared" si="50"/>
        <v>C34-R30</v>
      </c>
      <c r="V233">
        <v>34</v>
      </c>
      <c r="W233" s="470" t="s">
        <v>493</v>
      </c>
      <c r="X233" s="470" t="s">
        <v>494</v>
      </c>
      <c r="Y233">
        <v>30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C34-R28</v>
      </c>
      <c r="D234" s="405">
        <v>0.3487615740740741</v>
      </c>
      <c r="E234" s="405">
        <v>0.34892361111111109</v>
      </c>
      <c r="F234" s="406">
        <f t="shared" si="61"/>
        <v>1.56</v>
      </c>
      <c r="G234" s="468">
        <f t="shared" si="61"/>
        <v>10.5</v>
      </c>
      <c r="H234" s="407">
        <f t="shared" si="61"/>
        <v>1.2</v>
      </c>
      <c r="I234" s="407">
        <f t="shared" si="54"/>
        <v>12.06</v>
      </c>
      <c r="J234" s="407">
        <f t="shared" si="49"/>
        <v>12.189999995231629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12.56</v>
      </c>
      <c r="N234" s="410">
        <f t="shared" si="58"/>
        <v>12.689999995231629</v>
      </c>
      <c r="O234" s="411"/>
      <c r="P234" s="485">
        <f t="shared" ca="1" si="59"/>
        <v>0.38267361111111448</v>
      </c>
      <c r="Q234" s="484">
        <f t="shared" ca="1" si="60"/>
        <v>0.38283564814815152</v>
      </c>
      <c r="R234" s="486">
        <v>0.12999999523162842</v>
      </c>
      <c r="S234" s="486"/>
      <c r="T234">
        <v>10</v>
      </c>
      <c r="U234" s="469" t="str">
        <f t="shared" si="50"/>
        <v>C34-R28</v>
      </c>
      <c r="V234">
        <v>34</v>
      </c>
      <c r="W234" s="470" t="s">
        <v>493</v>
      </c>
      <c r="X234" s="470" t="s">
        <v>494</v>
      </c>
      <c r="Y234">
        <v>28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C34-R26</v>
      </c>
      <c r="D235" s="405">
        <v>0.34900462962962964</v>
      </c>
      <c r="E235" s="405">
        <v>0.34916666666666668</v>
      </c>
      <c r="F235" s="406">
        <f t="shared" si="61"/>
        <v>1.56</v>
      </c>
      <c r="G235" s="468">
        <f t="shared" si="61"/>
        <v>10.5</v>
      </c>
      <c r="H235" s="407">
        <f t="shared" si="61"/>
        <v>1.2</v>
      </c>
      <c r="I235" s="407">
        <f t="shared" si="54"/>
        <v>12.06</v>
      </c>
      <c r="J235" s="407">
        <f t="shared" si="49"/>
        <v>12.089999999329448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12.56</v>
      </c>
      <c r="N235" s="410">
        <f t="shared" si="58"/>
        <v>12.589999999329448</v>
      </c>
      <c r="O235" s="411"/>
      <c r="P235" s="485">
        <f t="shared" ca="1" si="59"/>
        <v>0.38309027777778115</v>
      </c>
      <c r="Q235" s="484">
        <f t="shared" ca="1" si="60"/>
        <v>0.3832523148148182</v>
      </c>
      <c r="R235" s="486">
        <v>2.9999999329447746E-2</v>
      </c>
      <c r="S235" s="486"/>
      <c r="T235">
        <v>10</v>
      </c>
      <c r="U235" s="469" t="str">
        <f t="shared" si="50"/>
        <v>C34-R26</v>
      </c>
      <c r="V235">
        <v>34</v>
      </c>
      <c r="W235" s="470" t="s">
        <v>493</v>
      </c>
      <c r="X235" s="470" t="s">
        <v>494</v>
      </c>
      <c r="Y235">
        <v>26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C34-R24</v>
      </c>
      <c r="D236" s="405">
        <v>0.34923611111111114</v>
      </c>
      <c r="E236" s="405">
        <v>0.34938657407407409</v>
      </c>
      <c r="F236" s="406">
        <f t="shared" si="61"/>
        <v>1.56</v>
      </c>
      <c r="G236" s="468">
        <f t="shared" si="61"/>
        <v>10.5</v>
      </c>
      <c r="H236" s="407">
        <f t="shared" si="61"/>
        <v>1.2</v>
      </c>
      <c r="I236" s="407">
        <f t="shared" si="54"/>
        <v>12.06</v>
      </c>
      <c r="J236" s="407">
        <f t="shared" si="49"/>
        <v>12.189999995231629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12.56</v>
      </c>
      <c r="N236" s="410">
        <f t="shared" si="58"/>
        <v>12.689999995231629</v>
      </c>
      <c r="O236" s="411"/>
      <c r="P236" s="485">
        <f t="shared" ca="1" si="59"/>
        <v>0.38350694444444783</v>
      </c>
      <c r="Q236" s="484">
        <f t="shared" ca="1" si="60"/>
        <v>0.38366898148148487</v>
      </c>
      <c r="R236" s="486">
        <v>0.12999999523162842</v>
      </c>
      <c r="S236" s="486"/>
      <c r="T236">
        <v>10</v>
      </c>
      <c r="U236" s="469" t="str">
        <f t="shared" si="50"/>
        <v>C34-R24</v>
      </c>
      <c r="V236">
        <v>34</v>
      </c>
      <c r="W236" s="470" t="s">
        <v>493</v>
      </c>
      <c r="X236" s="470" t="s">
        <v>494</v>
      </c>
      <c r="Y236">
        <v>24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C34-R22</v>
      </c>
      <c r="D237" s="405">
        <v>0.3495138888888889</v>
      </c>
      <c r="E237" s="405">
        <v>0.34965277777777776</v>
      </c>
      <c r="F237" s="406">
        <f t="shared" si="61"/>
        <v>1.56</v>
      </c>
      <c r="G237" s="468">
        <f t="shared" si="61"/>
        <v>10.5</v>
      </c>
      <c r="H237" s="407">
        <f t="shared" si="61"/>
        <v>1.2</v>
      </c>
      <c r="I237" s="407">
        <f t="shared" si="54"/>
        <v>12.06</v>
      </c>
      <c r="J237" s="407">
        <f t="shared" si="49"/>
        <v>12.169999999403954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12.56</v>
      </c>
      <c r="N237" s="410">
        <f t="shared" si="58"/>
        <v>12.669999999403954</v>
      </c>
      <c r="O237" s="411"/>
      <c r="P237" s="485">
        <f t="shared" ca="1" si="59"/>
        <v>0.38394675925926264</v>
      </c>
      <c r="Q237" s="484">
        <f t="shared" ca="1" si="60"/>
        <v>0.38409722222222559</v>
      </c>
      <c r="R237" s="486">
        <v>0.10999999940395355</v>
      </c>
      <c r="S237" s="486"/>
      <c r="T237">
        <v>10</v>
      </c>
      <c r="U237" s="469" t="str">
        <f t="shared" si="50"/>
        <v>C34-R22</v>
      </c>
      <c r="V237">
        <v>34</v>
      </c>
      <c r="W237" s="470" t="s">
        <v>493</v>
      </c>
      <c r="X237" s="470" t="s">
        <v>494</v>
      </c>
      <c r="Y237">
        <v>22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C34-R20</v>
      </c>
      <c r="D238" s="405">
        <v>0.34980324074074076</v>
      </c>
      <c r="E238" s="405">
        <v>0.34996527777777775</v>
      </c>
      <c r="F238" s="406">
        <f t="shared" si="61"/>
        <v>1.56</v>
      </c>
      <c r="G238" s="468">
        <f t="shared" si="61"/>
        <v>10.5</v>
      </c>
      <c r="H238" s="407">
        <f t="shared" si="61"/>
        <v>1.2</v>
      </c>
      <c r="I238" s="407">
        <f t="shared" si="54"/>
        <v>12.06</v>
      </c>
      <c r="J238" s="407">
        <f t="shared" si="49"/>
        <v>12.110000000745059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12.56</v>
      </c>
      <c r="N238" s="410">
        <f t="shared" si="58"/>
        <v>12.610000000745059</v>
      </c>
      <c r="O238" s="411"/>
      <c r="P238" s="485">
        <f t="shared" ca="1" si="59"/>
        <v>0.38438657407407745</v>
      </c>
      <c r="Q238" s="484">
        <f t="shared" ca="1" si="60"/>
        <v>0.38456018518518859</v>
      </c>
      <c r="R238" s="486">
        <v>5.000000074505806E-2</v>
      </c>
      <c r="S238" s="486"/>
      <c r="T238">
        <v>10</v>
      </c>
      <c r="U238" s="501" t="str">
        <f t="shared" si="50"/>
        <v>C34-R20</v>
      </c>
      <c r="V238">
        <v>34</v>
      </c>
      <c r="W238" s="501" t="s">
        <v>493</v>
      </c>
      <c r="X238" s="470" t="s">
        <v>494</v>
      </c>
      <c r="Y238">
        <v>20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C34-R18</v>
      </c>
      <c r="D239" s="405">
        <v>0.35005787037037039</v>
      </c>
      <c r="E239" s="405">
        <v>0.35023148148148148</v>
      </c>
      <c r="F239" s="406">
        <f t="shared" si="61"/>
        <v>1.56</v>
      </c>
      <c r="G239" s="468">
        <f t="shared" si="61"/>
        <v>10.5</v>
      </c>
      <c r="H239" s="407">
        <f t="shared" si="61"/>
        <v>1.2</v>
      </c>
      <c r="I239" s="407">
        <f t="shared" si="54"/>
        <v>12.06</v>
      </c>
      <c r="J239" s="407">
        <f t="shared" si="49"/>
        <v>12.179999997317791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12.56</v>
      </c>
      <c r="N239" s="410">
        <f t="shared" si="58"/>
        <v>12.679999997317791</v>
      </c>
      <c r="O239" s="411"/>
      <c r="P239" s="485">
        <f t="shared" ca="1" si="59"/>
        <v>0.38483796296296635</v>
      </c>
      <c r="Q239" s="484">
        <f t="shared" ca="1" si="60"/>
        <v>0.38501157407407749</v>
      </c>
      <c r="R239" s="486">
        <v>0.11999999731779099</v>
      </c>
      <c r="S239" s="486"/>
      <c r="T239">
        <v>11</v>
      </c>
      <c r="U239" s="469" t="str">
        <f t="shared" si="50"/>
        <v>C34-R18</v>
      </c>
      <c r="V239">
        <v>34</v>
      </c>
      <c r="W239" s="470" t="s">
        <v>493</v>
      </c>
      <c r="X239" s="470" t="s">
        <v>494</v>
      </c>
      <c r="Y239">
        <v>18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C34-R16</v>
      </c>
      <c r="D240" s="405">
        <v>0.35031250000000003</v>
      </c>
      <c r="E240" s="405">
        <v>0.35046296296296298</v>
      </c>
      <c r="F240" s="406">
        <f t="shared" si="61"/>
        <v>1.56</v>
      </c>
      <c r="G240" s="468">
        <f t="shared" si="61"/>
        <v>10.5</v>
      </c>
      <c r="H240" s="407">
        <f t="shared" si="61"/>
        <v>1.2</v>
      </c>
      <c r="I240" s="407">
        <f t="shared" si="54"/>
        <v>12.06</v>
      </c>
      <c r="J240" s="407">
        <f t="shared" si="49"/>
        <v>12.079999999552966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12.56</v>
      </c>
      <c r="N240" s="410">
        <f t="shared" si="58"/>
        <v>12.579999999552966</v>
      </c>
      <c r="O240" s="411"/>
      <c r="P240" s="485">
        <f t="shared" ca="1" si="59"/>
        <v>0.38530092592592935</v>
      </c>
      <c r="Q240" s="484">
        <f t="shared" ca="1" si="60"/>
        <v>0.38547453703704049</v>
      </c>
      <c r="R240" s="486">
        <v>1.9999999552965164E-2</v>
      </c>
      <c r="S240" s="486"/>
      <c r="T240">
        <v>11</v>
      </c>
      <c r="U240" s="469" t="str">
        <f t="shared" si="50"/>
        <v>C34-R16</v>
      </c>
      <c r="V240">
        <v>34</v>
      </c>
      <c r="W240" s="470" t="s">
        <v>493</v>
      </c>
      <c r="X240" s="470" t="s">
        <v>494</v>
      </c>
      <c r="Y240">
        <v>16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C34-R14</v>
      </c>
      <c r="D241" s="405">
        <v>0.35054398148148147</v>
      </c>
      <c r="E241" s="405">
        <v>0.35071759259259261</v>
      </c>
      <c r="F241" s="406">
        <f t="shared" si="61"/>
        <v>1.56</v>
      </c>
      <c r="G241" s="468">
        <f t="shared" si="61"/>
        <v>10.5</v>
      </c>
      <c r="H241" s="407">
        <f t="shared" si="61"/>
        <v>1.2</v>
      </c>
      <c r="I241" s="407">
        <f t="shared" si="54"/>
        <v>12.06</v>
      </c>
      <c r="J241" s="407">
        <f t="shared" si="49"/>
        <v>12.130000000298024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12.56</v>
      </c>
      <c r="N241" s="410">
        <f t="shared" si="58"/>
        <v>12.630000000298024</v>
      </c>
      <c r="O241" s="411"/>
      <c r="P241" s="485">
        <f t="shared" ca="1" si="59"/>
        <v>0.38575231481481825</v>
      </c>
      <c r="Q241" s="484">
        <f t="shared" ca="1" si="60"/>
        <v>0.3859143518518553</v>
      </c>
      <c r="R241" s="486">
        <v>7.0000000298023224E-2</v>
      </c>
      <c r="S241" s="486"/>
      <c r="T241">
        <v>11</v>
      </c>
      <c r="U241" s="469" t="str">
        <f t="shared" si="50"/>
        <v>C34-R14</v>
      </c>
      <c r="V241">
        <v>34</v>
      </c>
      <c r="W241" s="470" t="s">
        <v>493</v>
      </c>
      <c r="X241" s="470" t="s">
        <v>494</v>
      </c>
      <c r="Y241">
        <v>14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C34-R12</v>
      </c>
      <c r="D242" s="405">
        <v>0.3507986111111111</v>
      </c>
      <c r="E242" s="405">
        <v>0.35097222222222224</v>
      </c>
      <c r="F242" s="406">
        <f t="shared" si="61"/>
        <v>1.56</v>
      </c>
      <c r="G242" s="468">
        <f t="shared" si="61"/>
        <v>10.5</v>
      </c>
      <c r="H242" s="407">
        <f t="shared" si="61"/>
        <v>1.2</v>
      </c>
      <c r="I242" s="407">
        <f t="shared" si="54"/>
        <v>12.06</v>
      </c>
      <c r="J242" s="407">
        <f t="shared" si="49"/>
        <v>12.069999999776483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12.56</v>
      </c>
      <c r="N242" s="410">
        <f t="shared" si="58"/>
        <v>12.569999999776483</v>
      </c>
      <c r="O242" s="411"/>
      <c r="P242" s="485">
        <f t="shared" ca="1" si="59"/>
        <v>0.38615740740741084</v>
      </c>
      <c r="Q242" s="484">
        <f t="shared" ca="1" si="60"/>
        <v>0.38629629629629975</v>
      </c>
      <c r="R242" s="486">
        <v>9.9999997764825821E-3</v>
      </c>
      <c r="S242" s="486"/>
      <c r="T242">
        <v>11</v>
      </c>
      <c r="U242" s="469" t="str">
        <f t="shared" si="50"/>
        <v>C34-R12</v>
      </c>
      <c r="V242">
        <v>34</v>
      </c>
      <c r="W242" s="470" t="s">
        <v>493</v>
      </c>
      <c r="X242" s="470" t="s">
        <v>494</v>
      </c>
      <c r="Y242">
        <v>12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C34-R10</v>
      </c>
      <c r="D243" s="405">
        <v>0.35104166666666664</v>
      </c>
      <c r="E243" s="405">
        <v>0.35119212962962965</v>
      </c>
      <c r="F243" s="406">
        <f t="shared" ref="F243:H258" si="62">F242</f>
        <v>1.56</v>
      </c>
      <c r="G243" s="468">
        <f t="shared" si="62"/>
        <v>10.5</v>
      </c>
      <c r="H243" s="407">
        <f t="shared" si="62"/>
        <v>1.2</v>
      </c>
      <c r="I243" s="407">
        <f t="shared" si="54"/>
        <v>12.06</v>
      </c>
      <c r="J243" s="407">
        <f t="shared" si="49"/>
        <v>12.079999999552966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12.56</v>
      </c>
      <c r="N243" s="410">
        <f t="shared" si="58"/>
        <v>12.579999999552966</v>
      </c>
      <c r="O243" s="411"/>
      <c r="P243" s="485">
        <f t="shared" ca="1" si="59"/>
        <v>0.38657407407407751</v>
      </c>
      <c r="Q243" s="484">
        <f t="shared" ca="1" si="60"/>
        <v>0.38673611111111456</v>
      </c>
      <c r="R243" s="486">
        <v>1.9999999552965164E-2</v>
      </c>
      <c r="S243" s="486"/>
      <c r="T243">
        <v>11</v>
      </c>
      <c r="U243" s="469" t="str">
        <f t="shared" si="50"/>
        <v>C34-R10</v>
      </c>
      <c r="V243">
        <v>34</v>
      </c>
      <c r="W243" s="470" t="s">
        <v>493</v>
      </c>
      <c r="X243" s="470" t="s">
        <v>494</v>
      </c>
      <c r="Y243">
        <v>10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C34-R8</v>
      </c>
      <c r="D244" s="405">
        <v>0.35131944444444446</v>
      </c>
      <c r="E244" s="405">
        <v>0.35149305555555554</v>
      </c>
      <c r="F244" s="406">
        <f t="shared" si="62"/>
        <v>1.56</v>
      </c>
      <c r="G244" s="468">
        <f t="shared" si="62"/>
        <v>10.5</v>
      </c>
      <c r="H244" s="407">
        <f t="shared" si="62"/>
        <v>1.2</v>
      </c>
      <c r="I244" s="407">
        <f t="shared" si="54"/>
        <v>12.06</v>
      </c>
      <c r="J244" s="407">
        <f t="shared" si="49"/>
        <v>12.069999999776483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12.56</v>
      </c>
      <c r="N244" s="410">
        <f t="shared" si="58"/>
        <v>12.569999999776483</v>
      </c>
      <c r="O244" s="411"/>
      <c r="P244" s="485">
        <f t="shared" ca="1" si="59"/>
        <v>0.38697916666667009</v>
      </c>
      <c r="Q244" s="484">
        <f t="shared" ca="1" si="60"/>
        <v>0.387118055555559</v>
      </c>
      <c r="R244" s="486">
        <v>9.9999997764825821E-3</v>
      </c>
      <c r="S244" s="486"/>
      <c r="T244">
        <v>11</v>
      </c>
      <c r="U244" s="469" t="str">
        <f t="shared" si="50"/>
        <v>C34-R8</v>
      </c>
      <c r="V244">
        <v>34</v>
      </c>
      <c r="W244" s="470" t="s">
        <v>493</v>
      </c>
      <c r="X244" s="470" t="s">
        <v>494</v>
      </c>
      <c r="Y244">
        <v>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C34-R6</v>
      </c>
      <c r="D245" s="405">
        <v>0.35155092592592591</v>
      </c>
      <c r="E245" s="405">
        <v>0.35172453703703704</v>
      </c>
      <c r="F245" s="406">
        <f t="shared" si="62"/>
        <v>1.56</v>
      </c>
      <c r="G245" s="468">
        <f t="shared" si="62"/>
        <v>10.5</v>
      </c>
      <c r="H245" s="407">
        <f t="shared" si="62"/>
        <v>1.2</v>
      </c>
      <c r="I245" s="407">
        <f t="shared" si="54"/>
        <v>12.06</v>
      </c>
      <c r="J245" s="407">
        <f t="shared" si="49"/>
        <v>12.079999999552966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12.56</v>
      </c>
      <c r="N245" s="410">
        <f t="shared" si="58"/>
        <v>12.579999999552966</v>
      </c>
      <c r="O245" s="411"/>
      <c r="P245" s="485">
        <f t="shared" ca="1" si="59"/>
        <v>0.38740740740741086</v>
      </c>
      <c r="Q245" s="484">
        <f t="shared" ca="1" si="60"/>
        <v>0.38755787037037381</v>
      </c>
      <c r="R245" s="486">
        <v>1.9999999552965164E-2</v>
      </c>
      <c r="S245" s="486"/>
      <c r="T245">
        <v>11</v>
      </c>
      <c r="U245" s="469" t="str">
        <f t="shared" si="50"/>
        <v>C34-R6</v>
      </c>
      <c r="V245">
        <v>34</v>
      </c>
      <c r="W245" s="470" t="s">
        <v>493</v>
      </c>
      <c r="X245" s="470" t="s">
        <v>494</v>
      </c>
      <c r="Y245">
        <v>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C34-R4</v>
      </c>
      <c r="D246" s="405">
        <v>0.35180555555555554</v>
      </c>
      <c r="E246" s="405">
        <v>0.35197916666666668</v>
      </c>
      <c r="F246" s="406">
        <f t="shared" si="62"/>
        <v>1.56</v>
      </c>
      <c r="G246" s="468">
        <f t="shared" si="62"/>
        <v>10.5</v>
      </c>
      <c r="H246" s="407">
        <f t="shared" si="62"/>
        <v>1.2</v>
      </c>
      <c r="I246" s="407">
        <f t="shared" si="54"/>
        <v>12.06</v>
      </c>
      <c r="J246" s="407">
        <f t="shared" si="49"/>
        <v>12.119999998658896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12.56</v>
      </c>
      <c r="N246" s="410">
        <f t="shared" si="58"/>
        <v>12.619999998658896</v>
      </c>
      <c r="O246" s="411"/>
      <c r="P246" s="485">
        <f t="shared" ca="1" si="59"/>
        <v>0.38778935185185531</v>
      </c>
      <c r="Q246" s="484">
        <f t="shared" ca="1" si="60"/>
        <v>0.38795138888889236</v>
      </c>
      <c r="R246" s="486">
        <v>5.9999998658895493E-2</v>
      </c>
      <c r="S246" s="486"/>
      <c r="T246">
        <v>11</v>
      </c>
      <c r="U246" s="469" t="str">
        <f t="shared" si="50"/>
        <v>C34-R4</v>
      </c>
      <c r="V246">
        <v>34</v>
      </c>
      <c r="W246" s="470" t="s">
        <v>493</v>
      </c>
      <c r="X246" s="470" t="s">
        <v>494</v>
      </c>
      <c r="Y246">
        <v>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C34-R2</v>
      </c>
      <c r="D247" s="405">
        <v>0.35204861111111113</v>
      </c>
      <c r="E247" s="405">
        <v>0.35222222222222221</v>
      </c>
      <c r="F247" s="406">
        <f t="shared" si="62"/>
        <v>1.56</v>
      </c>
      <c r="G247" s="468">
        <f t="shared" si="62"/>
        <v>10.5</v>
      </c>
      <c r="H247" s="407">
        <f t="shared" si="62"/>
        <v>1.2</v>
      </c>
      <c r="I247" s="407">
        <f t="shared" si="54"/>
        <v>12.06</v>
      </c>
      <c r="J247" s="407">
        <f t="shared" si="49"/>
        <v>12.110000000745059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12.56</v>
      </c>
      <c r="N247" s="410">
        <f t="shared" si="58"/>
        <v>12.610000000745059</v>
      </c>
      <c r="O247" s="411"/>
      <c r="P247" s="485">
        <f t="shared" ca="1" si="59"/>
        <v>0.38819444444444789</v>
      </c>
      <c r="Q247" s="484">
        <f t="shared" ca="1" si="60"/>
        <v>0.38835648148148494</v>
      </c>
      <c r="R247" s="486">
        <v>5.000000074505806E-2</v>
      </c>
      <c r="S247" s="486"/>
      <c r="T247">
        <v>11</v>
      </c>
      <c r="U247" s="469" t="str">
        <f t="shared" si="50"/>
        <v>C34-R2</v>
      </c>
      <c r="V247">
        <v>34</v>
      </c>
      <c r="W247" s="470" t="s">
        <v>493</v>
      </c>
      <c r="X247" s="470" t="s">
        <v>494</v>
      </c>
      <c r="Y247">
        <v>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C35-R1</v>
      </c>
      <c r="D248" s="405">
        <v>0.3523148148148148</v>
      </c>
      <c r="E248" s="405">
        <v>0.35246527777777775</v>
      </c>
      <c r="F248" s="406">
        <f t="shared" si="62"/>
        <v>1.56</v>
      </c>
      <c r="G248" s="468">
        <f t="shared" si="62"/>
        <v>10.5</v>
      </c>
      <c r="H248" s="407">
        <f t="shared" si="62"/>
        <v>1.2</v>
      </c>
      <c r="I248" s="407">
        <f t="shared" si="54"/>
        <v>12.06</v>
      </c>
      <c r="J248" s="407">
        <f t="shared" si="49"/>
        <v>12.099999999105931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12.56</v>
      </c>
      <c r="N248" s="410">
        <f t="shared" si="58"/>
        <v>12.599999999105931</v>
      </c>
      <c r="O248" s="411"/>
      <c r="P248" s="485">
        <f t="shared" ca="1" si="59"/>
        <v>0.3886342592592627</v>
      </c>
      <c r="Q248" s="484">
        <f t="shared" ca="1" si="60"/>
        <v>0.38878472222222565</v>
      </c>
      <c r="R248" s="486">
        <v>3.9999999105930328E-2</v>
      </c>
      <c r="S248" s="486"/>
      <c r="T248">
        <v>11</v>
      </c>
      <c r="U248" s="469" t="str">
        <f t="shared" si="50"/>
        <v>C35-R1</v>
      </c>
      <c r="V248">
        <v>35</v>
      </c>
      <c r="W248" s="470" t="s">
        <v>493</v>
      </c>
      <c r="X248" s="470" t="s">
        <v>494</v>
      </c>
      <c r="Y248">
        <v>1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C35-R3</v>
      </c>
      <c r="D249" s="405">
        <v>0.35259259259259257</v>
      </c>
      <c r="E249" s="405">
        <v>0.35275462962962961</v>
      </c>
      <c r="F249" s="406">
        <f t="shared" si="62"/>
        <v>1.56</v>
      </c>
      <c r="G249" s="468">
        <f t="shared" si="62"/>
        <v>10.5</v>
      </c>
      <c r="H249" s="407">
        <f t="shared" si="62"/>
        <v>1.2</v>
      </c>
      <c r="I249" s="407">
        <f t="shared" si="54"/>
        <v>12.06</v>
      </c>
      <c r="J249" s="407">
        <f t="shared" si="49"/>
        <v>12.139999998211861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12.56</v>
      </c>
      <c r="N249" s="410">
        <f t="shared" si="58"/>
        <v>12.639999998211861</v>
      </c>
      <c r="O249" s="411"/>
      <c r="P249" s="485">
        <f t="shared" ca="1" si="59"/>
        <v>0.38907407407407751</v>
      </c>
      <c r="Q249" s="484">
        <f t="shared" ca="1" si="60"/>
        <v>0.38922453703704046</v>
      </c>
      <c r="R249" s="486">
        <v>7.9999998211860657E-2</v>
      </c>
      <c r="S249" s="486"/>
      <c r="T249">
        <v>11</v>
      </c>
      <c r="U249" s="469" t="str">
        <f t="shared" si="50"/>
        <v>C35-R3</v>
      </c>
      <c r="V249">
        <v>35</v>
      </c>
      <c r="W249" s="470" t="s">
        <v>493</v>
      </c>
      <c r="X249" s="470" t="s">
        <v>494</v>
      </c>
      <c r="Y249">
        <v>3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C35-R5</v>
      </c>
      <c r="D250" s="405">
        <v>0.35288194444444443</v>
      </c>
      <c r="E250" s="405">
        <v>0.35304398148148147</v>
      </c>
      <c r="F250" s="406">
        <f t="shared" si="62"/>
        <v>1.56</v>
      </c>
      <c r="G250" s="468">
        <f t="shared" si="62"/>
        <v>10.5</v>
      </c>
      <c r="H250" s="407">
        <f t="shared" si="62"/>
        <v>1.2</v>
      </c>
      <c r="I250" s="407">
        <f t="shared" si="54"/>
        <v>12.06</v>
      </c>
      <c r="J250" s="407">
        <f t="shared" si="49"/>
        <v>12.099999999105931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12.56</v>
      </c>
      <c r="N250" s="410">
        <f t="shared" si="58"/>
        <v>12.599999999105931</v>
      </c>
      <c r="O250" s="411"/>
      <c r="P250" s="485">
        <f t="shared" ca="1" si="59"/>
        <v>0.38950231481481823</v>
      </c>
      <c r="Q250" s="484">
        <f t="shared" ca="1" si="60"/>
        <v>0.38967592592592937</v>
      </c>
      <c r="R250" s="486">
        <v>3.9999999105930328E-2</v>
      </c>
      <c r="S250" s="486"/>
      <c r="T250">
        <v>11</v>
      </c>
      <c r="U250" s="469" t="str">
        <f t="shared" si="50"/>
        <v>C35-R5</v>
      </c>
      <c r="V250">
        <v>35</v>
      </c>
      <c r="W250" s="470" t="s">
        <v>493</v>
      </c>
      <c r="X250" s="470" t="s">
        <v>494</v>
      </c>
      <c r="Y250">
        <v>5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C35-R7</v>
      </c>
      <c r="D251" s="405">
        <v>0.35317129629629629</v>
      </c>
      <c r="E251" s="405">
        <v>0.35334490740740743</v>
      </c>
      <c r="F251" s="406">
        <f t="shared" si="62"/>
        <v>1.56</v>
      </c>
      <c r="G251" s="468">
        <f t="shared" si="62"/>
        <v>10.5</v>
      </c>
      <c r="H251" s="407">
        <f t="shared" si="62"/>
        <v>1.2</v>
      </c>
      <c r="I251" s="407">
        <f t="shared" si="54"/>
        <v>12.06</v>
      </c>
      <c r="J251" s="407">
        <f t="shared" si="49"/>
        <v>12.099999999105931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12.56</v>
      </c>
      <c r="N251" s="410">
        <f t="shared" si="58"/>
        <v>12.599999999105931</v>
      </c>
      <c r="O251" s="411"/>
      <c r="P251" s="485">
        <f t="shared" ca="1" si="59"/>
        <v>0.38991898148148491</v>
      </c>
      <c r="Q251" s="484">
        <f t="shared" ca="1" si="60"/>
        <v>0.39005787037037382</v>
      </c>
      <c r="R251" s="486">
        <v>3.9999999105930328E-2</v>
      </c>
      <c r="S251" s="486"/>
      <c r="T251">
        <v>11</v>
      </c>
      <c r="U251" s="469" t="str">
        <f t="shared" si="50"/>
        <v>C35-R7</v>
      </c>
      <c r="V251">
        <v>35</v>
      </c>
      <c r="W251" s="470" t="s">
        <v>493</v>
      </c>
      <c r="X251" s="470" t="s">
        <v>494</v>
      </c>
      <c r="Y251">
        <v>7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C35-R9</v>
      </c>
      <c r="D252" s="405">
        <v>0.35344907407407405</v>
      </c>
      <c r="E252" s="405">
        <v>0.35362268518518519</v>
      </c>
      <c r="F252" s="406">
        <f t="shared" si="62"/>
        <v>1.56</v>
      </c>
      <c r="G252" s="468">
        <f t="shared" si="62"/>
        <v>10.5</v>
      </c>
      <c r="H252" s="407">
        <f t="shared" si="62"/>
        <v>1.2</v>
      </c>
      <c r="I252" s="407">
        <f t="shared" si="54"/>
        <v>12.06</v>
      </c>
      <c r="J252" s="407">
        <f t="shared" si="49"/>
        <v>12.150000003576279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12.56</v>
      </c>
      <c r="N252" s="410">
        <f t="shared" si="58"/>
        <v>12.650000003576279</v>
      </c>
      <c r="O252" s="411"/>
      <c r="P252" s="485">
        <f t="shared" ca="1" si="59"/>
        <v>0.39034722222222568</v>
      </c>
      <c r="Q252" s="484">
        <f t="shared" ca="1" si="60"/>
        <v>0.39048611111111459</v>
      </c>
      <c r="R252" s="486">
        <v>9.0000003576278687E-2</v>
      </c>
      <c r="S252" s="486"/>
      <c r="T252">
        <v>11</v>
      </c>
      <c r="U252" s="469" t="str">
        <f t="shared" si="50"/>
        <v>C35-R9</v>
      </c>
      <c r="V252">
        <v>35</v>
      </c>
      <c r="W252" s="470" t="s">
        <v>493</v>
      </c>
      <c r="X252" s="470" t="s">
        <v>494</v>
      </c>
      <c r="Y252">
        <v>9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C35-R11</v>
      </c>
      <c r="D253" s="405">
        <v>0.35373842592592591</v>
      </c>
      <c r="E253" s="405">
        <v>0.35387731481481483</v>
      </c>
      <c r="F253" s="406">
        <f t="shared" si="62"/>
        <v>1.56</v>
      </c>
      <c r="G253" s="468">
        <f t="shared" si="62"/>
        <v>10.5</v>
      </c>
      <c r="H253" s="407">
        <f t="shared" si="62"/>
        <v>1.2</v>
      </c>
      <c r="I253" s="407">
        <f t="shared" si="54"/>
        <v>12.06</v>
      </c>
      <c r="J253" s="407">
        <f t="shared" si="49"/>
        <v>12.179999997317791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12.56</v>
      </c>
      <c r="N253" s="410">
        <f t="shared" si="58"/>
        <v>12.679999997317791</v>
      </c>
      <c r="O253" s="411"/>
      <c r="P253" s="485">
        <f t="shared" ca="1" si="59"/>
        <v>0.39077546296296645</v>
      </c>
      <c r="Q253" s="484">
        <f t="shared" ca="1" si="60"/>
        <v>0.39091435185185536</v>
      </c>
      <c r="R253" s="486">
        <v>0.11999999731779099</v>
      </c>
      <c r="S253" s="486"/>
      <c r="T253">
        <v>11</v>
      </c>
      <c r="U253" s="469" t="str">
        <f t="shared" si="50"/>
        <v>C35-R11</v>
      </c>
      <c r="V253">
        <v>35</v>
      </c>
      <c r="W253" s="470" t="s">
        <v>493</v>
      </c>
      <c r="X253" s="470" t="s">
        <v>494</v>
      </c>
      <c r="Y253">
        <v>11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C35-R13</v>
      </c>
      <c r="D254" s="405">
        <v>0.35399305555555555</v>
      </c>
      <c r="E254" s="405">
        <v>0.35413194444444446</v>
      </c>
      <c r="F254" s="406">
        <f t="shared" si="62"/>
        <v>1.56</v>
      </c>
      <c r="G254" s="468">
        <f t="shared" si="62"/>
        <v>10.5</v>
      </c>
      <c r="H254" s="407">
        <f t="shared" si="62"/>
        <v>1.2</v>
      </c>
      <c r="I254" s="407">
        <f t="shared" si="54"/>
        <v>12.06</v>
      </c>
      <c r="J254" s="407">
        <f t="shared" si="49"/>
        <v>12.099999999105931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12.56</v>
      </c>
      <c r="N254" s="410">
        <f t="shared" si="58"/>
        <v>12.599999999105931</v>
      </c>
      <c r="O254" s="411"/>
      <c r="P254" s="485">
        <f t="shared" ca="1" si="59"/>
        <v>0.39119212962963312</v>
      </c>
      <c r="Q254" s="484">
        <f t="shared" ca="1" si="60"/>
        <v>0.39135416666667017</v>
      </c>
      <c r="R254" s="486">
        <v>3.9999999105930328E-2</v>
      </c>
      <c r="S254" s="486"/>
      <c r="T254">
        <v>11</v>
      </c>
      <c r="U254" s="469" t="str">
        <f t="shared" si="50"/>
        <v>C35-R13</v>
      </c>
      <c r="V254">
        <v>35</v>
      </c>
      <c r="W254" s="470" t="s">
        <v>493</v>
      </c>
      <c r="X254" s="470" t="s">
        <v>494</v>
      </c>
      <c r="Y254">
        <v>13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C35-R15</v>
      </c>
      <c r="D255" s="405">
        <v>0.35425925925925927</v>
      </c>
      <c r="E255" s="405">
        <v>0.35439814814814813</v>
      </c>
      <c r="F255" s="406">
        <f t="shared" si="62"/>
        <v>1.56</v>
      </c>
      <c r="G255" s="468">
        <f t="shared" si="62"/>
        <v>10.5</v>
      </c>
      <c r="H255" s="407">
        <f t="shared" si="62"/>
        <v>1.2</v>
      </c>
      <c r="I255" s="407">
        <f t="shared" si="54"/>
        <v>12.06</v>
      </c>
      <c r="J255" s="407">
        <f t="shared" si="49"/>
        <v>12.169999999403954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12.56</v>
      </c>
      <c r="N255" s="410">
        <f t="shared" si="58"/>
        <v>12.669999999403954</v>
      </c>
      <c r="O255" s="411"/>
      <c r="P255" s="485">
        <f t="shared" ca="1" si="59"/>
        <v>0.3916087962962998</v>
      </c>
      <c r="Q255" s="484">
        <f t="shared" ca="1" si="60"/>
        <v>0.39175925925926275</v>
      </c>
      <c r="R255" s="486">
        <v>0.10999999940395355</v>
      </c>
      <c r="S255" s="486"/>
      <c r="T255">
        <v>11</v>
      </c>
      <c r="U255" s="469" t="str">
        <f t="shared" si="50"/>
        <v>C35-R15</v>
      </c>
      <c r="V255">
        <v>35</v>
      </c>
      <c r="W255" s="470" t="s">
        <v>493</v>
      </c>
      <c r="X255" s="470" t="s">
        <v>494</v>
      </c>
      <c r="Y255">
        <v>15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C35-R17</v>
      </c>
      <c r="D256" s="405">
        <v>0.35454861111111113</v>
      </c>
      <c r="E256" s="405">
        <v>0.35468749999999999</v>
      </c>
      <c r="F256" s="406">
        <f t="shared" si="62"/>
        <v>1.56</v>
      </c>
      <c r="G256" s="468">
        <f t="shared" si="62"/>
        <v>10.5</v>
      </c>
      <c r="H256" s="407">
        <f t="shared" si="62"/>
        <v>1.2</v>
      </c>
      <c r="I256" s="407">
        <f t="shared" si="54"/>
        <v>12.06</v>
      </c>
      <c r="J256" s="407">
        <f t="shared" si="49"/>
        <v>12.139999998211861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12.56</v>
      </c>
      <c r="N256" s="410">
        <f t="shared" si="58"/>
        <v>12.639999998211861</v>
      </c>
      <c r="O256" s="411"/>
      <c r="P256" s="485">
        <f t="shared" ca="1" si="59"/>
        <v>0.39200231481481829</v>
      </c>
      <c r="Q256" s="484">
        <f t="shared" ca="1" si="60"/>
        <v>0.39215277777778124</v>
      </c>
      <c r="R256" s="486">
        <v>7.9999998211860657E-2</v>
      </c>
      <c r="S256" s="486"/>
      <c r="T256">
        <v>11</v>
      </c>
      <c r="U256" s="469" t="str">
        <f t="shared" si="50"/>
        <v>C35-R17</v>
      </c>
      <c r="V256">
        <v>35</v>
      </c>
      <c r="W256" s="470" t="s">
        <v>493</v>
      </c>
      <c r="X256" s="470" t="s">
        <v>494</v>
      </c>
      <c r="Y256">
        <v>17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C35-R19</v>
      </c>
      <c r="D257" s="405">
        <v>0.3548263888888889</v>
      </c>
      <c r="E257" s="405">
        <v>0.35498842592592594</v>
      </c>
      <c r="F257" s="406">
        <f t="shared" si="62"/>
        <v>1.56</v>
      </c>
      <c r="G257" s="468">
        <f t="shared" si="62"/>
        <v>10.5</v>
      </c>
      <c r="H257" s="407">
        <f t="shared" si="62"/>
        <v>1.2</v>
      </c>
      <c r="I257" s="407">
        <f t="shared" si="54"/>
        <v>12.06</v>
      </c>
      <c r="J257" s="407">
        <f t="shared" si="49"/>
        <v>12.139999998211861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12.56</v>
      </c>
      <c r="N257" s="410">
        <f t="shared" si="58"/>
        <v>12.639999998211861</v>
      </c>
      <c r="O257" s="411"/>
      <c r="P257" s="485">
        <f t="shared" ca="1" si="59"/>
        <v>0.39241898148148496</v>
      </c>
      <c r="Q257" s="484">
        <f t="shared" ca="1" si="60"/>
        <v>0.3925925925925961</v>
      </c>
      <c r="R257" s="486">
        <v>7.9999998211860657E-2</v>
      </c>
      <c r="S257" s="486"/>
      <c r="T257">
        <v>11</v>
      </c>
      <c r="U257" s="469" t="str">
        <f t="shared" si="50"/>
        <v>C35-R19</v>
      </c>
      <c r="V257">
        <v>35</v>
      </c>
      <c r="W257" s="470" t="s">
        <v>493</v>
      </c>
      <c r="X257" s="470" t="s">
        <v>494</v>
      </c>
      <c r="Y257">
        <v>19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C35-R21</v>
      </c>
      <c r="D258" s="405">
        <v>0.35505787037037034</v>
      </c>
      <c r="E258" s="405">
        <v>0.35521990740740739</v>
      </c>
      <c r="F258" s="406">
        <f t="shared" si="62"/>
        <v>1.56</v>
      </c>
      <c r="G258" s="468">
        <f t="shared" si="62"/>
        <v>10.5</v>
      </c>
      <c r="H258" s="407">
        <f t="shared" si="62"/>
        <v>1.2</v>
      </c>
      <c r="I258" s="407">
        <f t="shared" si="54"/>
        <v>12.06</v>
      </c>
      <c r="J258" s="407">
        <f t="shared" si="49"/>
        <v>12.139999998211861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12.56</v>
      </c>
      <c r="N258" s="410">
        <f t="shared" si="58"/>
        <v>12.639999998211861</v>
      </c>
      <c r="O258" s="411"/>
      <c r="P258" s="485">
        <f t="shared" ca="1" si="59"/>
        <v>0.39287037037037387</v>
      </c>
      <c r="Q258" s="484">
        <f t="shared" ca="1" si="60"/>
        <v>0.39300925925926278</v>
      </c>
      <c r="R258" s="486">
        <v>7.9999998211860657E-2</v>
      </c>
      <c r="S258" s="486"/>
      <c r="T258">
        <v>11</v>
      </c>
      <c r="U258" s="501" t="str">
        <f t="shared" si="50"/>
        <v>C35-R21</v>
      </c>
      <c r="V258">
        <v>35</v>
      </c>
      <c r="W258" s="501" t="s">
        <v>493</v>
      </c>
      <c r="X258" s="470" t="s">
        <v>494</v>
      </c>
      <c r="Y258">
        <v>21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C35-R23</v>
      </c>
      <c r="D259" s="405">
        <v>0.35533564814814816</v>
      </c>
      <c r="E259" s="405">
        <v>0.35549768518518521</v>
      </c>
      <c r="F259" s="406">
        <f t="shared" ref="F259:H274" si="63">F258</f>
        <v>1.56</v>
      </c>
      <c r="G259" s="468">
        <f t="shared" si="63"/>
        <v>10.5</v>
      </c>
      <c r="H259" s="407">
        <f t="shared" si="63"/>
        <v>1.2</v>
      </c>
      <c r="I259" s="407">
        <f t="shared" si="54"/>
        <v>12.06</v>
      </c>
      <c r="J259" s="407">
        <f t="shared" si="49"/>
        <v>12.099999999105931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12.56</v>
      </c>
      <c r="N259" s="410">
        <f t="shared" si="58"/>
        <v>12.599999999105931</v>
      </c>
      <c r="O259" s="411"/>
      <c r="P259" s="485">
        <f t="shared" ca="1" si="59"/>
        <v>0.39328703703704054</v>
      </c>
      <c r="Q259" s="484">
        <f t="shared" ca="1" si="60"/>
        <v>0.39346064814815168</v>
      </c>
      <c r="R259" s="486">
        <v>3.9999999105930328E-2</v>
      </c>
      <c r="S259" s="486"/>
      <c r="T259">
        <v>11</v>
      </c>
      <c r="U259" s="469" t="str">
        <f t="shared" si="50"/>
        <v>C35-R23</v>
      </c>
      <c r="V259">
        <v>35</v>
      </c>
      <c r="W259" s="470" t="s">
        <v>493</v>
      </c>
      <c r="X259" s="470" t="s">
        <v>494</v>
      </c>
      <c r="Y259">
        <v>23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C35-R25</v>
      </c>
      <c r="D260" s="405">
        <v>0.35560185185185184</v>
      </c>
      <c r="E260" s="405">
        <v>0.35576388888888888</v>
      </c>
      <c r="F260" s="406">
        <f t="shared" si="63"/>
        <v>1.56</v>
      </c>
      <c r="G260" s="468">
        <f t="shared" si="63"/>
        <v>10.5</v>
      </c>
      <c r="H260" s="407">
        <f t="shared" si="63"/>
        <v>1.2</v>
      </c>
      <c r="I260" s="407">
        <f t="shared" si="54"/>
        <v>12.06</v>
      </c>
      <c r="J260" s="407">
        <f t="shared" si="49"/>
        <v>12.130000000298024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12.56</v>
      </c>
      <c r="N260" s="410">
        <f t="shared" si="58"/>
        <v>12.630000000298024</v>
      </c>
      <c r="O260" s="411"/>
      <c r="P260" s="485">
        <f t="shared" ca="1" si="59"/>
        <v>0.39375000000000354</v>
      </c>
      <c r="Q260" s="484">
        <f t="shared" ca="1" si="60"/>
        <v>0.39391203703704059</v>
      </c>
      <c r="R260" s="486">
        <v>7.0000000298023224E-2</v>
      </c>
      <c r="S260" s="486"/>
      <c r="T260">
        <v>11</v>
      </c>
      <c r="U260" s="469" t="str">
        <f t="shared" si="50"/>
        <v>C35-R25</v>
      </c>
      <c r="V260">
        <v>35</v>
      </c>
      <c r="W260" s="470" t="s">
        <v>493</v>
      </c>
      <c r="X260" s="470" t="s">
        <v>494</v>
      </c>
      <c r="Y260">
        <v>25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C35-R27</v>
      </c>
      <c r="D261" s="405">
        <v>0.35583333333333333</v>
      </c>
      <c r="E261" s="405">
        <v>0.35599537037037038</v>
      </c>
      <c r="F261" s="406">
        <f t="shared" si="63"/>
        <v>1.56</v>
      </c>
      <c r="G261" s="468">
        <f t="shared" si="63"/>
        <v>10.5</v>
      </c>
      <c r="H261" s="407">
        <f t="shared" si="63"/>
        <v>1.2</v>
      </c>
      <c r="I261" s="407">
        <f t="shared" si="54"/>
        <v>12.06</v>
      </c>
      <c r="J261" s="407">
        <f t="shared" si="49"/>
        <v>12.110000000745059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12.56</v>
      </c>
      <c r="N261" s="410">
        <f t="shared" si="58"/>
        <v>12.610000000745059</v>
      </c>
      <c r="O261" s="411"/>
      <c r="P261" s="485">
        <f t="shared" ca="1" si="59"/>
        <v>0.39417824074074431</v>
      </c>
      <c r="Q261" s="484">
        <f t="shared" ca="1" si="60"/>
        <v>0.39432870370370726</v>
      </c>
      <c r="R261" s="486">
        <v>5.000000074505806E-2</v>
      </c>
      <c r="S261" s="486"/>
      <c r="T261">
        <v>12</v>
      </c>
      <c r="U261" s="469" t="str">
        <f t="shared" si="50"/>
        <v>C35-R27</v>
      </c>
      <c r="V261">
        <v>35</v>
      </c>
      <c r="W261" s="470" t="s">
        <v>493</v>
      </c>
      <c r="X261" s="470" t="s">
        <v>494</v>
      </c>
      <c r="Y261">
        <v>27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C35-R29</v>
      </c>
      <c r="D262" s="405">
        <v>0.35608796296296297</v>
      </c>
      <c r="E262" s="405">
        <v>0.35623842592592592</v>
      </c>
      <c r="F262" s="406">
        <f t="shared" si="63"/>
        <v>1.56</v>
      </c>
      <c r="G262" s="468">
        <f t="shared" si="63"/>
        <v>10.5</v>
      </c>
      <c r="H262" s="407">
        <f t="shared" si="63"/>
        <v>1.2</v>
      </c>
      <c r="I262" s="407">
        <f t="shared" si="54"/>
        <v>12.06</v>
      </c>
      <c r="J262" s="407">
        <f t="shared" si="49"/>
        <v>12.210000005960465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12.56</v>
      </c>
      <c r="N262" s="410">
        <f t="shared" si="58"/>
        <v>12.710000005960465</v>
      </c>
      <c r="O262" s="411"/>
      <c r="P262" s="485">
        <f t="shared" ca="1" si="59"/>
        <v>0.39458333333333689</v>
      </c>
      <c r="Q262" s="484">
        <f t="shared" ca="1" si="60"/>
        <v>0.39474537037037394</v>
      </c>
      <c r="R262" s="486">
        <v>0.15000000596046448</v>
      </c>
      <c r="S262" s="486"/>
      <c r="T262">
        <v>12</v>
      </c>
      <c r="U262" s="469" t="str">
        <f t="shared" si="50"/>
        <v>C35-R29</v>
      </c>
      <c r="V262">
        <v>35</v>
      </c>
      <c r="W262" s="470" t="s">
        <v>493</v>
      </c>
      <c r="X262" s="470" t="s">
        <v>494</v>
      </c>
      <c r="Y262">
        <v>29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C35-R31</v>
      </c>
      <c r="D263" s="405">
        <v>0.35631944444444447</v>
      </c>
      <c r="E263" s="405">
        <v>0.35648148148148145</v>
      </c>
      <c r="F263" s="406">
        <f t="shared" si="63"/>
        <v>1.56</v>
      </c>
      <c r="G263" s="468">
        <f t="shared" si="63"/>
        <v>10.5</v>
      </c>
      <c r="H263" s="407">
        <f t="shared" si="63"/>
        <v>1.2</v>
      </c>
      <c r="I263" s="407">
        <f t="shared" si="54"/>
        <v>12.06</v>
      </c>
      <c r="J263" s="407">
        <f t="shared" si="49"/>
        <v>12.160000001490117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12.56</v>
      </c>
      <c r="N263" s="410">
        <f t="shared" si="58"/>
        <v>12.660000001490117</v>
      </c>
      <c r="O263" s="411"/>
      <c r="P263" s="485">
        <f t="shared" ca="1" si="59"/>
        <v>0.39497685185185544</v>
      </c>
      <c r="Q263" s="484">
        <f t="shared" ca="1" si="60"/>
        <v>0.39515046296296658</v>
      </c>
      <c r="R263" s="486">
        <v>0.10000000149011612</v>
      </c>
      <c r="S263" s="486"/>
      <c r="T263">
        <v>12</v>
      </c>
      <c r="U263" s="469" t="str">
        <f t="shared" si="50"/>
        <v>C35-R31</v>
      </c>
      <c r="V263">
        <v>35</v>
      </c>
      <c r="W263" s="470" t="s">
        <v>493</v>
      </c>
      <c r="X263" s="470" t="s">
        <v>494</v>
      </c>
      <c r="Y263">
        <v>31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C35-R33</v>
      </c>
      <c r="D264" s="405">
        <v>0.35658564814814814</v>
      </c>
      <c r="E264" s="405">
        <v>0.35674768518518518</v>
      </c>
      <c r="F264" s="406">
        <f t="shared" si="63"/>
        <v>1.56</v>
      </c>
      <c r="G264" s="468">
        <f t="shared" si="63"/>
        <v>10.5</v>
      </c>
      <c r="H264" s="407">
        <f t="shared" si="63"/>
        <v>1.2</v>
      </c>
      <c r="I264" s="407">
        <f t="shared" si="54"/>
        <v>12.06</v>
      </c>
      <c r="J264" s="407">
        <f t="shared" si="49"/>
        <v>12.130000000298024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12.56</v>
      </c>
      <c r="N264" s="410">
        <f t="shared" si="58"/>
        <v>12.630000000298024</v>
      </c>
      <c r="O264" s="411"/>
      <c r="P264" s="485">
        <f t="shared" ca="1" si="59"/>
        <v>0.39543981481481844</v>
      </c>
      <c r="Q264" s="484">
        <f t="shared" ca="1" si="60"/>
        <v>0.39559027777778139</v>
      </c>
      <c r="R264" s="486">
        <v>7.0000000298023224E-2</v>
      </c>
      <c r="S264" s="486"/>
      <c r="T264">
        <v>12</v>
      </c>
      <c r="U264" s="469" t="str">
        <f t="shared" si="50"/>
        <v>C35-R33</v>
      </c>
      <c r="V264">
        <v>35</v>
      </c>
      <c r="W264" s="470" t="s">
        <v>493</v>
      </c>
      <c r="X264" s="470" t="s">
        <v>494</v>
      </c>
      <c r="Y264">
        <v>33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C35-R35</v>
      </c>
      <c r="D265" s="405">
        <v>0.35684027777777777</v>
      </c>
      <c r="E265" s="405">
        <v>0.35700231481481481</v>
      </c>
      <c r="F265" s="406">
        <f t="shared" si="63"/>
        <v>1.56</v>
      </c>
      <c r="G265" s="468">
        <f t="shared" si="63"/>
        <v>10.5</v>
      </c>
      <c r="H265" s="407">
        <f t="shared" si="63"/>
        <v>1.2</v>
      </c>
      <c r="I265" s="407">
        <f t="shared" si="54"/>
        <v>12.06</v>
      </c>
      <c r="J265" s="407">
        <f t="shared" si="49"/>
        <v>12.210000005960465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12.56</v>
      </c>
      <c r="N265" s="410">
        <f t="shared" si="58"/>
        <v>12.710000005960465</v>
      </c>
      <c r="O265" s="411"/>
      <c r="P265" s="485">
        <f t="shared" ca="1" si="59"/>
        <v>0.39583333333333692</v>
      </c>
      <c r="Q265" s="484">
        <f t="shared" ca="1" si="60"/>
        <v>0.39600694444444806</v>
      </c>
      <c r="R265" s="486">
        <v>0.15000000596046448</v>
      </c>
      <c r="S265" s="486"/>
      <c r="T265">
        <v>12</v>
      </c>
      <c r="U265" s="469" t="str">
        <f t="shared" si="50"/>
        <v>C35-R35</v>
      </c>
      <c r="V265">
        <v>35</v>
      </c>
      <c r="W265" s="470" t="s">
        <v>493</v>
      </c>
      <c r="X265" s="470" t="s">
        <v>494</v>
      </c>
      <c r="Y265">
        <v>35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C35-R37</v>
      </c>
      <c r="D266" s="405">
        <v>0.3571064814814815</v>
      </c>
      <c r="E266" s="405">
        <v>0.35728009259259258</v>
      </c>
      <c r="F266" s="406">
        <f t="shared" si="63"/>
        <v>1.56</v>
      </c>
      <c r="G266" s="468">
        <f t="shared" si="63"/>
        <v>10.5</v>
      </c>
      <c r="H266" s="407">
        <f t="shared" si="63"/>
        <v>1.2</v>
      </c>
      <c r="I266" s="407">
        <f t="shared" si="54"/>
        <v>12.06</v>
      </c>
      <c r="J266" s="407">
        <f t="shared" si="49"/>
        <v>12.119999998658896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12.56</v>
      </c>
      <c r="N266" s="410">
        <f t="shared" si="58"/>
        <v>12.619999998658896</v>
      </c>
      <c r="O266" s="411"/>
      <c r="P266" s="485">
        <f t="shared" ca="1" si="59"/>
        <v>0.39628472222222583</v>
      </c>
      <c r="Q266" s="484">
        <f t="shared" ca="1" si="60"/>
        <v>0.39645833333333697</v>
      </c>
      <c r="R266" s="486">
        <v>5.9999998658895493E-2</v>
      </c>
      <c r="S266" s="486"/>
      <c r="T266">
        <v>12</v>
      </c>
      <c r="U266" s="469" t="str">
        <f t="shared" si="50"/>
        <v>C35-R37</v>
      </c>
      <c r="V266">
        <v>35</v>
      </c>
      <c r="W266" s="470" t="s">
        <v>493</v>
      </c>
      <c r="X266" s="470" t="s">
        <v>494</v>
      </c>
      <c r="Y266">
        <v>37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C35-R39</v>
      </c>
      <c r="D267" s="405">
        <v>0.35734953703703703</v>
      </c>
      <c r="E267" s="405">
        <v>0.35752314814814817</v>
      </c>
      <c r="F267" s="406">
        <f t="shared" si="63"/>
        <v>1.56</v>
      </c>
      <c r="G267" s="468">
        <f t="shared" si="63"/>
        <v>10.5</v>
      </c>
      <c r="H267" s="407">
        <f t="shared" si="63"/>
        <v>1.2</v>
      </c>
      <c r="I267" s="407">
        <f t="shared" si="54"/>
        <v>12.06</v>
      </c>
      <c r="J267" s="407">
        <f t="shared" si="49"/>
        <v>12.169999999403954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12.56</v>
      </c>
      <c r="N267" s="410">
        <f t="shared" si="58"/>
        <v>12.669999999403954</v>
      </c>
      <c r="O267" s="411"/>
      <c r="P267" s="485">
        <f t="shared" ca="1" si="59"/>
        <v>0.39674768518518883</v>
      </c>
      <c r="Q267" s="484">
        <f t="shared" ca="1" si="60"/>
        <v>0.39688657407407774</v>
      </c>
      <c r="R267" s="486">
        <v>0.10999999940395355</v>
      </c>
      <c r="S267" s="486"/>
      <c r="T267">
        <v>12</v>
      </c>
      <c r="U267" s="469" t="str">
        <f t="shared" si="50"/>
        <v>C35-R39</v>
      </c>
      <c r="V267">
        <v>35</v>
      </c>
      <c r="W267" s="470" t="s">
        <v>493</v>
      </c>
      <c r="X267" s="470" t="s">
        <v>494</v>
      </c>
      <c r="Y267">
        <v>39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C35-R41</v>
      </c>
      <c r="D268" s="405">
        <v>0.3576388888888889</v>
      </c>
      <c r="E268" s="405">
        <v>0.35778935185185184</v>
      </c>
      <c r="F268" s="406">
        <f t="shared" si="63"/>
        <v>1.56</v>
      </c>
      <c r="G268" s="468">
        <f t="shared" si="63"/>
        <v>10.5</v>
      </c>
      <c r="H268" s="407">
        <f t="shared" si="63"/>
        <v>1.2</v>
      </c>
      <c r="I268" s="407">
        <f t="shared" si="54"/>
        <v>12.06</v>
      </c>
      <c r="J268" s="407">
        <f t="shared" si="49"/>
        <v>12.069999999776483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12.56</v>
      </c>
      <c r="N268" s="410">
        <f t="shared" si="58"/>
        <v>12.569999999776483</v>
      </c>
      <c r="O268" s="411"/>
      <c r="P268" s="485">
        <f t="shared" ca="1" si="59"/>
        <v>0.39712962962963327</v>
      </c>
      <c r="Q268" s="484">
        <f t="shared" ca="1" si="60"/>
        <v>0.39730324074074441</v>
      </c>
      <c r="R268" s="486">
        <v>9.9999997764825821E-3</v>
      </c>
      <c r="S268" s="486"/>
      <c r="T268">
        <v>12</v>
      </c>
      <c r="U268" s="469" t="str">
        <f t="shared" si="50"/>
        <v>C35-R41</v>
      </c>
      <c r="V268">
        <v>35</v>
      </c>
      <c r="W268" s="470" t="s">
        <v>493</v>
      </c>
      <c r="X268" s="470" t="s">
        <v>494</v>
      </c>
      <c r="Y268">
        <v>41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C35-R43</v>
      </c>
      <c r="D269" s="405">
        <v>0.35791666666666666</v>
      </c>
      <c r="E269" s="405">
        <v>0.35806712962962961</v>
      </c>
      <c r="F269" s="406">
        <f t="shared" si="63"/>
        <v>1.56</v>
      </c>
      <c r="G269" s="468">
        <f t="shared" si="63"/>
        <v>10.5</v>
      </c>
      <c r="H269" s="407">
        <f t="shared" si="63"/>
        <v>1.2</v>
      </c>
      <c r="I269" s="407">
        <f t="shared" si="54"/>
        <v>12.06</v>
      </c>
      <c r="J269" s="407">
        <f t="shared" si="49"/>
        <v>12.099999999105931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12.56</v>
      </c>
      <c r="N269" s="410">
        <f t="shared" si="58"/>
        <v>12.599999999105931</v>
      </c>
      <c r="O269" s="411"/>
      <c r="P269" s="485">
        <f t="shared" ca="1" si="59"/>
        <v>0.39753472222222591</v>
      </c>
      <c r="Q269" s="484">
        <f t="shared" ca="1" si="60"/>
        <v>0.39769675925926296</v>
      </c>
      <c r="R269" s="486">
        <v>3.9999999105930328E-2</v>
      </c>
      <c r="S269" s="486"/>
      <c r="T269">
        <v>12</v>
      </c>
      <c r="U269" s="469" t="str">
        <f t="shared" si="50"/>
        <v>C35-R43</v>
      </c>
      <c r="V269">
        <v>35</v>
      </c>
      <c r="W269" s="470" t="s">
        <v>493</v>
      </c>
      <c r="X269" s="470" t="s">
        <v>494</v>
      </c>
      <c r="Y269">
        <v>43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C35-R45</v>
      </c>
      <c r="D270" s="405">
        <v>0.35818287037037039</v>
      </c>
      <c r="E270" s="405">
        <v>0.35835648148148147</v>
      </c>
      <c r="F270" s="406">
        <f t="shared" si="63"/>
        <v>1.56</v>
      </c>
      <c r="G270" s="468">
        <f t="shared" si="63"/>
        <v>10.5</v>
      </c>
      <c r="H270" s="407">
        <f t="shared" si="63"/>
        <v>1.2</v>
      </c>
      <c r="I270" s="407">
        <f t="shared" si="54"/>
        <v>12.06</v>
      </c>
      <c r="J270" s="407">
        <f t="shared" si="49"/>
        <v>12.189999995231629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12.56</v>
      </c>
      <c r="N270" s="410">
        <f t="shared" si="58"/>
        <v>12.689999995231629</v>
      </c>
      <c r="O270" s="411"/>
      <c r="P270" s="485">
        <f t="shared" ca="1" si="59"/>
        <v>0.39797453703704072</v>
      </c>
      <c r="Q270" s="484">
        <f t="shared" ca="1" si="60"/>
        <v>0.39814814814815186</v>
      </c>
      <c r="R270" s="486">
        <v>0.12999999523162842</v>
      </c>
      <c r="S270" s="486"/>
      <c r="T270">
        <v>12</v>
      </c>
      <c r="U270" s="469" t="str">
        <f t="shared" si="50"/>
        <v>C35-R45</v>
      </c>
      <c r="V270">
        <v>35</v>
      </c>
      <c r="W270" s="470" t="s">
        <v>493</v>
      </c>
      <c r="X270" s="470" t="s">
        <v>494</v>
      </c>
      <c r="Y270">
        <v>45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C35-R47</v>
      </c>
      <c r="D271" s="405">
        <v>0.35846064814814815</v>
      </c>
      <c r="E271" s="405">
        <v>0.3586111111111111</v>
      </c>
      <c r="F271" s="406">
        <f t="shared" si="63"/>
        <v>1.56</v>
      </c>
      <c r="G271" s="468">
        <f t="shared" si="63"/>
        <v>10.5</v>
      </c>
      <c r="H271" s="407">
        <f t="shared" si="63"/>
        <v>1.2</v>
      </c>
      <c r="I271" s="407">
        <f t="shared" si="54"/>
        <v>12.06</v>
      </c>
      <c r="J271" s="407">
        <f t="shared" si="49"/>
        <v>12.089999999329448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12.56</v>
      </c>
      <c r="N271" s="410">
        <f t="shared" si="58"/>
        <v>12.589999999329448</v>
      </c>
      <c r="O271" s="411"/>
      <c r="P271" s="485">
        <f t="shared" ca="1" si="59"/>
        <v>0.39840277777778149</v>
      </c>
      <c r="Q271" s="484">
        <f t="shared" ca="1" si="60"/>
        <v>0.3985416666666704</v>
      </c>
      <c r="R271" s="486">
        <v>2.9999999329447746E-2</v>
      </c>
      <c r="S271" s="486"/>
      <c r="T271">
        <v>12</v>
      </c>
      <c r="U271" s="469" t="str">
        <f t="shared" si="50"/>
        <v>C35-R47</v>
      </c>
      <c r="V271">
        <v>35</v>
      </c>
      <c r="W271" s="470" t="s">
        <v>493</v>
      </c>
      <c r="X271" s="470" t="s">
        <v>494</v>
      </c>
      <c r="Y271">
        <v>47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C35-R49</v>
      </c>
      <c r="D272" s="405">
        <v>0.35872685185185182</v>
      </c>
      <c r="E272" s="405">
        <v>0.35888888888888887</v>
      </c>
      <c r="F272" s="406">
        <f t="shared" si="63"/>
        <v>1.56</v>
      </c>
      <c r="G272" s="468">
        <f t="shared" si="63"/>
        <v>10.5</v>
      </c>
      <c r="H272" s="407">
        <f t="shared" si="63"/>
        <v>1.2</v>
      </c>
      <c r="I272" s="407">
        <f t="shared" si="54"/>
        <v>12.06</v>
      </c>
      <c r="J272" s="407">
        <f t="shared" si="49"/>
        <v>12.150000003576279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12.56</v>
      </c>
      <c r="N272" s="410">
        <f t="shared" si="58"/>
        <v>12.650000003576279</v>
      </c>
      <c r="O272" s="411"/>
      <c r="P272" s="485">
        <f t="shared" ca="1" si="59"/>
        <v>0.39879629629630003</v>
      </c>
      <c r="Q272" s="484">
        <f t="shared" ca="1" si="60"/>
        <v>0.39894675925926298</v>
      </c>
      <c r="R272" s="486">
        <v>9.0000003576278687E-2</v>
      </c>
      <c r="S272" s="486"/>
      <c r="T272">
        <v>12</v>
      </c>
      <c r="U272" s="469" t="str">
        <f t="shared" si="50"/>
        <v>C35-R49</v>
      </c>
      <c r="V272">
        <v>35</v>
      </c>
      <c r="W272" s="470" t="s">
        <v>493</v>
      </c>
      <c r="X272" s="470" t="s">
        <v>494</v>
      </c>
      <c r="Y272">
        <v>49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C35-R51</v>
      </c>
      <c r="D273" s="405">
        <v>0.35901620370370368</v>
      </c>
      <c r="E273" s="405">
        <v>0.35917824074074073</v>
      </c>
      <c r="F273" s="406">
        <f t="shared" si="63"/>
        <v>1.56</v>
      </c>
      <c r="G273" s="468">
        <f t="shared" si="63"/>
        <v>10.5</v>
      </c>
      <c r="H273" s="407">
        <f t="shared" si="63"/>
        <v>1.2</v>
      </c>
      <c r="I273" s="407">
        <f t="shared" si="54"/>
        <v>12.06</v>
      </c>
      <c r="J273" s="407">
        <f t="shared" si="49"/>
        <v>12.130000000298024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12.56</v>
      </c>
      <c r="N273" s="410">
        <f t="shared" si="58"/>
        <v>12.630000000298024</v>
      </c>
      <c r="O273" s="411"/>
      <c r="P273" s="485">
        <f t="shared" ca="1" si="59"/>
        <v>0.39920138888889262</v>
      </c>
      <c r="Q273" s="484">
        <f t="shared" ca="1" si="60"/>
        <v>0.39936342592592966</v>
      </c>
      <c r="R273" s="486">
        <v>7.0000000298023224E-2</v>
      </c>
      <c r="S273" s="486"/>
      <c r="T273">
        <v>12</v>
      </c>
      <c r="U273" s="469" t="str">
        <f t="shared" si="50"/>
        <v>C35-R51</v>
      </c>
      <c r="V273">
        <v>35</v>
      </c>
      <c r="W273" s="470" t="s">
        <v>493</v>
      </c>
      <c r="X273" s="470" t="s">
        <v>494</v>
      </c>
      <c r="Y273">
        <v>51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C35-R53</v>
      </c>
      <c r="D274" s="405">
        <v>0.35925925925925928</v>
      </c>
      <c r="E274" s="405">
        <v>0.35942129629629632</v>
      </c>
      <c r="F274" s="406">
        <f t="shared" si="63"/>
        <v>1.56</v>
      </c>
      <c r="G274" s="468">
        <f t="shared" si="63"/>
        <v>10.5</v>
      </c>
      <c r="H274" s="407">
        <f t="shared" si="63"/>
        <v>1.2</v>
      </c>
      <c r="I274" s="407">
        <f t="shared" si="54"/>
        <v>12.06</v>
      </c>
      <c r="J274" s="407">
        <f t="shared" ref="J274:J337" si="65">I274+R274</f>
        <v>12.079999999552966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12.56</v>
      </c>
      <c r="N274" s="410">
        <f t="shared" si="58"/>
        <v>12.579999999552966</v>
      </c>
      <c r="O274" s="411"/>
      <c r="P274" s="485">
        <f t="shared" ca="1" si="59"/>
        <v>0.39961805555555929</v>
      </c>
      <c r="Q274" s="484">
        <f t="shared" ca="1" si="60"/>
        <v>0.39978009259259634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C35-R53</v>
      </c>
      <c r="V274">
        <v>35</v>
      </c>
      <c r="W274" s="470" t="s">
        <v>493</v>
      </c>
      <c r="X274" s="470" t="s">
        <v>494</v>
      </c>
      <c r="Y274">
        <v>53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C35-R55</v>
      </c>
      <c r="D275" s="405">
        <v>0.35954861111111114</v>
      </c>
      <c r="E275" s="405">
        <v>0.35972222222222222</v>
      </c>
      <c r="F275" s="406">
        <f t="shared" ref="F275:H290" si="69">F274</f>
        <v>1.56</v>
      </c>
      <c r="G275" s="468">
        <f t="shared" si="69"/>
        <v>10.5</v>
      </c>
      <c r="H275" s="407">
        <f t="shared" si="69"/>
        <v>1.2</v>
      </c>
      <c r="I275" s="407">
        <f t="shared" ref="I275:I338" si="70">F275+G275</f>
        <v>12.06</v>
      </c>
      <c r="J275" s="407">
        <f t="shared" si="65"/>
        <v>12.119999998658896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12.56</v>
      </c>
      <c r="N275" s="410">
        <f t="shared" ref="N275:N338" si="74">J275+L275</f>
        <v>12.619999998658896</v>
      </c>
      <c r="O275" s="411"/>
      <c r="P275" s="485">
        <f t="shared" ref="P275:P338" ca="1" si="75">Q274+TIME(0,0,RANDBETWEEN(20,25))</f>
        <v>0.40003472222222597</v>
      </c>
      <c r="Q275" s="484">
        <f t="shared" ref="Q275:Q338" ca="1" si="76">P275+TIME(0,0,RANDBETWEEN(12,15))</f>
        <v>0.40019675925926301</v>
      </c>
      <c r="R275" s="486">
        <v>5.9999998658895493E-2</v>
      </c>
      <c r="S275" s="486"/>
      <c r="T275">
        <v>12</v>
      </c>
      <c r="U275" s="469" t="str">
        <f t="shared" si="66"/>
        <v>C35-R55</v>
      </c>
      <c r="V275">
        <v>35</v>
      </c>
      <c r="W275" s="470" t="s">
        <v>493</v>
      </c>
      <c r="X275" s="470" t="s">
        <v>494</v>
      </c>
      <c r="Y275">
        <v>55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C35-R57</v>
      </c>
      <c r="D276" s="405">
        <v>0.35978009259259258</v>
      </c>
      <c r="E276" s="405">
        <v>0.35991898148148149</v>
      </c>
      <c r="F276" s="406">
        <f t="shared" si="69"/>
        <v>1.56</v>
      </c>
      <c r="G276" s="468">
        <f t="shared" si="69"/>
        <v>10.5</v>
      </c>
      <c r="H276" s="407">
        <f t="shared" si="69"/>
        <v>1.2</v>
      </c>
      <c r="I276" s="407">
        <f t="shared" si="70"/>
        <v>12.06</v>
      </c>
      <c r="J276" s="407">
        <f t="shared" si="65"/>
        <v>12.139999998211861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12.56</v>
      </c>
      <c r="N276" s="410">
        <f t="shared" si="74"/>
        <v>12.639999998211861</v>
      </c>
      <c r="O276" s="411"/>
      <c r="P276" s="485">
        <f t="shared" ca="1" si="75"/>
        <v>0.40042824074074451</v>
      </c>
      <c r="Q276" s="484">
        <f t="shared" ca="1" si="76"/>
        <v>0.40059027777778156</v>
      </c>
      <c r="R276" s="486">
        <v>7.9999998211860657E-2</v>
      </c>
      <c r="S276" s="486"/>
      <c r="T276">
        <v>12</v>
      </c>
      <c r="U276" s="469" t="str">
        <f t="shared" si="66"/>
        <v>C35-R57</v>
      </c>
      <c r="V276">
        <v>35</v>
      </c>
      <c r="W276" s="470" t="s">
        <v>493</v>
      </c>
      <c r="X276" s="470" t="s">
        <v>494</v>
      </c>
      <c r="Y276">
        <v>57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C36-R56</v>
      </c>
      <c r="D277" s="405">
        <v>0.36003472222222221</v>
      </c>
      <c r="E277" s="405">
        <v>0.36019675925925926</v>
      </c>
      <c r="F277" s="406">
        <f t="shared" si="69"/>
        <v>1.56</v>
      </c>
      <c r="G277" s="468">
        <f t="shared" si="69"/>
        <v>10.5</v>
      </c>
      <c r="H277" s="407">
        <f t="shared" si="69"/>
        <v>1.2</v>
      </c>
      <c r="I277" s="407">
        <f t="shared" si="70"/>
        <v>12.06</v>
      </c>
      <c r="J277" s="407">
        <f t="shared" si="65"/>
        <v>12.189999995231629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12.56</v>
      </c>
      <c r="N277" s="410">
        <f t="shared" si="74"/>
        <v>12.689999995231629</v>
      </c>
      <c r="O277" s="411"/>
      <c r="P277" s="485">
        <f t="shared" ca="1" si="75"/>
        <v>0.40087962962963342</v>
      </c>
      <c r="Q277" s="484">
        <f t="shared" ca="1" si="76"/>
        <v>0.40103009259259637</v>
      </c>
      <c r="R277" s="486">
        <v>0.12999999523162842</v>
      </c>
      <c r="S277" s="486"/>
      <c r="T277">
        <v>12</v>
      </c>
      <c r="U277" s="469" t="str">
        <f t="shared" si="66"/>
        <v>C36-R56</v>
      </c>
      <c r="V277">
        <v>36</v>
      </c>
      <c r="W277" s="470" t="s">
        <v>493</v>
      </c>
      <c r="X277" s="470" t="s">
        <v>494</v>
      </c>
      <c r="Y277">
        <v>56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C36-R54</v>
      </c>
      <c r="D278" s="405">
        <v>0.36030092592592594</v>
      </c>
      <c r="E278" s="405">
        <v>0.36047453703703702</v>
      </c>
      <c r="F278" s="406">
        <f t="shared" si="69"/>
        <v>1.56</v>
      </c>
      <c r="G278" s="468">
        <f t="shared" si="69"/>
        <v>10.5</v>
      </c>
      <c r="H278" s="407">
        <f t="shared" si="69"/>
        <v>1.2</v>
      </c>
      <c r="I278" s="407">
        <f t="shared" si="70"/>
        <v>12.06</v>
      </c>
      <c r="J278" s="407">
        <f t="shared" si="65"/>
        <v>12.189999995231629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12.56</v>
      </c>
      <c r="N278" s="410">
        <f t="shared" si="74"/>
        <v>12.689999995231629</v>
      </c>
      <c r="O278" s="411"/>
      <c r="P278" s="485">
        <f t="shared" ca="1" si="75"/>
        <v>0.401284722222226</v>
      </c>
      <c r="Q278" s="484">
        <f t="shared" ca="1" si="76"/>
        <v>0.40144675925926304</v>
      </c>
      <c r="R278" s="486">
        <v>0.12999999523162842</v>
      </c>
      <c r="S278" s="486"/>
      <c r="T278">
        <v>12</v>
      </c>
      <c r="U278" s="469" t="str">
        <f t="shared" si="66"/>
        <v>C36-R54</v>
      </c>
      <c r="V278">
        <v>36</v>
      </c>
      <c r="W278" s="470" t="s">
        <v>493</v>
      </c>
      <c r="X278" s="470" t="s">
        <v>494</v>
      </c>
      <c r="Y278">
        <v>54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C36-R52</v>
      </c>
      <c r="D279" s="405">
        <v>0.3605902777777778</v>
      </c>
      <c r="E279" s="405">
        <v>0.36075231481481479</v>
      </c>
      <c r="F279" s="406">
        <f t="shared" si="69"/>
        <v>1.56</v>
      </c>
      <c r="G279" s="468">
        <f t="shared" si="69"/>
        <v>10.5</v>
      </c>
      <c r="H279" s="407">
        <f t="shared" si="69"/>
        <v>1.2</v>
      </c>
      <c r="I279" s="407">
        <f t="shared" si="70"/>
        <v>12.06</v>
      </c>
      <c r="J279" s="407">
        <f t="shared" si="65"/>
        <v>12.160000001490117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12.56</v>
      </c>
      <c r="N279" s="410">
        <f t="shared" si="74"/>
        <v>12.660000001490117</v>
      </c>
      <c r="O279" s="411"/>
      <c r="P279" s="485">
        <f t="shared" ca="1" si="75"/>
        <v>0.40167824074074454</v>
      </c>
      <c r="Q279" s="484">
        <f t="shared" ca="1" si="76"/>
        <v>0.40185185185185568</v>
      </c>
      <c r="R279" s="486">
        <v>0.10000000149011612</v>
      </c>
      <c r="S279" s="486"/>
      <c r="T279">
        <v>12</v>
      </c>
      <c r="U279" s="501" t="str">
        <f t="shared" si="66"/>
        <v>C36-R52</v>
      </c>
      <c r="V279">
        <v>36</v>
      </c>
      <c r="W279" s="501" t="s">
        <v>493</v>
      </c>
      <c r="X279" s="470" t="s">
        <v>494</v>
      </c>
      <c r="Y279">
        <v>52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C36-R50</v>
      </c>
      <c r="D280" s="405">
        <v>0.36083333333333334</v>
      </c>
      <c r="E280" s="405">
        <v>0.36097222222222225</v>
      </c>
      <c r="F280" s="406">
        <f t="shared" si="69"/>
        <v>1.56</v>
      </c>
      <c r="G280" s="468">
        <f t="shared" si="69"/>
        <v>10.5</v>
      </c>
      <c r="H280" s="407">
        <f t="shared" si="69"/>
        <v>1.2</v>
      </c>
      <c r="I280" s="407">
        <f t="shared" si="70"/>
        <v>12.06</v>
      </c>
      <c r="J280" s="407">
        <f t="shared" si="65"/>
        <v>12.079999999552966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12.56</v>
      </c>
      <c r="N280" s="410">
        <f t="shared" si="74"/>
        <v>12.579999999552966</v>
      </c>
      <c r="O280" s="411"/>
      <c r="P280" s="485">
        <f t="shared" ca="1" si="75"/>
        <v>0.40208333333333718</v>
      </c>
      <c r="Q280" s="484">
        <f t="shared" ca="1" si="76"/>
        <v>0.40225694444444832</v>
      </c>
      <c r="R280" s="486">
        <v>1.9999999552965164E-2</v>
      </c>
      <c r="S280" s="486"/>
      <c r="T280">
        <v>12</v>
      </c>
      <c r="U280" s="469" t="str">
        <f t="shared" si="66"/>
        <v>C36-R50</v>
      </c>
      <c r="V280">
        <v>36</v>
      </c>
      <c r="W280" s="470" t="s">
        <v>493</v>
      </c>
      <c r="X280" s="470" t="s">
        <v>494</v>
      </c>
      <c r="Y280">
        <v>50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C36-R48</v>
      </c>
      <c r="D281" s="405">
        <v>0.36106481481481484</v>
      </c>
      <c r="E281" s="405">
        <v>0.36122685185185183</v>
      </c>
      <c r="F281" s="406">
        <f t="shared" si="69"/>
        <v>1.56</v>
      </c>
      <c r="G281" s="468">
        <f t="shared" si="69"/>
        <v>10.5</v>
      </c>
      <c r="H281" s="407">
        <f t="shared" si="69"/>
        <v>1.2</v>
      </c>
      <c r="I281" s="407">
        <f t="shared" si="70"/>
        <v>12.06</v>
      </c>
      <c r="J281" s="407">
        <f t="shared" si="65"/>
        <v>12.179999997317791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12.56</v>
      </c>
      <c r="N281" s="410">
        <f t="shared" si="74"/>
        <v>12.679999997317791</v>
      </c>
      <c r="O281" s="411"/>
      <c r="P281" s="485">
        <f t="shared" ca="1" si="75"/>
        <v>0.40254629629630018</v>
      </c>
      <c r="Q281" s="484">
        <f t="shared" ca="1" si="76"/>
        <v>0.40269675925926313</v>
      </c>
      <c r="R281" s="486">
        <v>0.11999999731779099</v>
      </c>
      <c r="S281" s="486"/>
      <c r="T281">
        <v>12</v>
      </c>
      <c r="U281" s="469" t="str">
        <f t="shared" si="66"/>
        <v>C36-R48</v>
      </c>
      <c r="V281">
        <v>36</v>
      </c>
      <c r="W281" s="470" t="s">
        <v>493</v>
      </c>
      <c r="X281" s="470" t="s">
        <v>494</v>
      </c>
      <c r="Y281">
        <v>48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C36-R46</v>
      </c>
      <c r="D282" s="405">
        <v>0.36133101851851851</v>
      </c>
      <c r="E282" s="405">
        <v>0.36149305555555555</v>
      </c>
      <c r="F282" s="406">
        <f t="shared" si="69"/>
        <v>1.56</v>
      </c>
      <c r="G282" s="468">
        <f t="shared" si="69"/>
        <v>10.5</v>
      </c>
      <c r="H282" s="407">
        <f t="shared" si="69"/>
        <v>1.2</v>
      </c>
      <c r="I282" s="407">
        <f t="shared" si="70"/>
        <v>12.06</v>
      </c>
      <c r="J282" s="407">
        <f t="shared" si="65"/>
        <v>12.169999999403954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12.56</v>
      </c>
      <c r="N282" s="410">
        <f t="shared" si="74"/>
        <v>12.669999999403954</v>
      </c>
      <c r="O282" s="411"/>
      <c r="P282" s="485">
        <f t="shared" ca="1" si="75"/>
        <v>0.40292824074074463</v>
      </c>
      <c r="Q282" s="484">
        <f t="shared" ca="1" si="76"/>
        <v>0.40307870370370757</v>
      </c>
      <c r="R282" s="486">
        <v>0.10999999940395355</v>
      </c>
      <c r="S282" s="486"/>
      <c r="T282">
        <v>12</v>
      </c>
      <c r="U282" s="469" t="str">
        <f t="shared" si="66"/>
        <v>C36-R46</v>
      </c>
      <c r="V282">
        <v>36</v>
      </c>
      <c r="W282" s="470" t="s">
        <v>493</v>
      </c>
      <c r="X282" s="470" t="s">
        <v>494</v>
      </c>
      <c r="Y282">
        <v>46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C36-R44</v>
      </c>
      <c r="D283" s="405">
        <v>0.36159722222222224</v>
      </c>
      <c r="E283" s="405">
        <v>0.36177083333333332</v>
      </c>
      <c r="F283" s="406">
        <f t="shared" si="69"/>
        <v>1.56</v>
      </c>
      <c r="G283" s="468">
        <f t="shared" si="69"/>
        <v>10.5</v>
      </c>
      <c r="H283" s="407">
        <f t="shared" si="69"/>
        <v>1.2</v>
      </c>
      <c r="I283" s="407">
        <f t="shared" si="70"/>
        <v>12.06</v>
      </c>
      <c r="J283" s="407">
        <f t="shared" si="65"/>
        <v>12.179999997317791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12.56</v>
      </c>
      <c r="N283" s="410">
        <f t="shared" si="74"/>
        <v>12.679999997317791</v>
      </c>
      <c r="O283" s="411"/>
      <c r="P283" s="485">
        <f t="shared" ca="1" si="75"/>
        <v>0.40332175925926311</v>
      </c>
      <c r="Q283" s="484">
        <f t="shared" ca="1" si="76"/>
        <v>0.40348379629630016</v>
      </c>
      <c r="R283" s="486">
        <v>0.11999999731779099</v>
      </c>
      <c r="S283" s="486"/>
      <c r="T283">
        <v>13</v>
      </c>
      <c r="U283" s="469" t="str">
        <f t="shared" si="66"/>
        <v>C36-R44</v>
      </c>
      <c r="V283">
        <v>36</v>
      </c>
      <c r="W283" s="470" t="s">
        <v>493</v>
      </c>
      <c r="X283" s="470" t="s">
        <v>494</v>
      </c>
      <c r="Y283">
        <v>44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C36-R42</v>
      </c>
      <c r="D284" s="405">
        <v>0.36185185185185187</v>
      </c>
      <c r="E284" s="405">
        <v>0.36200231481481482</v>
      </c>
      <c r="F284" s="406">
        <f t="shared" si="69"/>
        <v>1.56</v>
      </c>
      <c r="G284" s="468">
        <f t="shared" si="69"/>
        <v>10.5</v>
      </c>
      <c r="H284" s="407">
        <f t="shared" si="69"/>
        <v>1.2</v>
      </c>
      <c r="I284" s="407">
        <f t="shared" si="70"/>
        <v>12.06</v>
      </c>
      <c r="J284" s="407">
        <f t="shared" si="65"/>
        <v>12.110000000745059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12.56</v>
      </c>
      <c r="N284" s="410">
        <f t="shared" si="74"/>
        <v>12.610000000745059</v>
      </c>
      <c r="O284" s="411"/>
      <c r="P284" s="485">
        <f t="shared" ca="1" si="75"/>
        <v>0.40373842592592979</v>
      </c>
      <c r="Q284" s="484">
        <f t="shared" ca="1" si="76"/>
        <v>0.40390046296296683</v>
      </c>
      <c r="R284" s="486">
        <v>5.000000074505806E-2</v>
      </c>
      <c r="S284" s="486"/>
      <c r="T284">
        <v>13</v>
      </c>
      <c r="U284" s="469" t="str">
        <f t="shared" si="66"/>
        <v>C36-R42</v>
      </c>
      <c r="V284">
        <v>36</v>
      </c>
      <c r="W284" s="470" t="s">
        <v>493</v>
      </c>
      <c r="X284" s="470" t="s">
        <v>494</v>
      </c>
      <c r="Y284">
        <v>42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C36-R40</v>
      </c>
      <c r="D285" s="405">
        <v>0.36211805555555554</v>
      </c>
      <c r="E285" s="405">
        <v>0.36225694444444445</v>
      </c>
      <c r="F285" s="406">
        <f t="shared" si="69"/>
        <v>1.56</v>
      </c>
      <c r="G285" s="468">
        <f t="shared" si="69"/>
        <v>10.5</v>
      </c>
      <c r="H285" s="407">
        <f t="shared" si="69"/>
        <v>1.2</v>
      </c>
      <c r="I285" s="407">
        <f t="shared" si="70"/>
        <v>12.06</v>
      </c>
      <c r="J285" s="407">
        <f t="shared" si="65"/>
        <v>12.139999998211861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12.56</v>
      </c>
      <c r="N285" s="410">
        <f t="shared" si="74"/>
        <v>12.639999998211861</v>
      </c>
      <c r="O285" s="411"/>
      <c r="P285" s="485">
        <f t="shared" ca="1" si="75"/>
        <v>0.40416666666667056</v>
      </c>
      <c r="Q285" s="484">
        <f t="shared" ca="1" si="76"/>
        <v>0.40431712962963351</v>
      </c>
      <c r="R285" s="486">
        <v>7.9999998211860657E-2</v>
      </c>
      <c r="S285" s="486"/>
      <c r="T285">
        <v>13</v>
      </c>
      <c r="U285" s="469" t="str">
        <f t="shared" si="66"/>
        <v>C36-R40</v>
      </c>
      <c r="V285">
        <v>36</v>
      </c>
      <c r="W285" s="470" t="s">
        <v>493</v>
      </c>
      <c r="X285" s="470" t="s">
        <v>494</v>
      </c>
      <c r="Y285">
        <v>40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C36-R38</v>
      </c>
      <c r="D286" s="405">
        <v>0.3624074074074074</v>
      </c>
      <c r="E286" s="405">
        <v>0.36258101851851854</v>
      </c>
      <c r="F286" s="406">
        <f t="shared" si="69"/>
        <v>1.56</v>
      </c>
      <c r="G286" s="468">
        <f t="shared" si="69"/>
        <v>10.5</v>
      </c>
      <c r="H286" s="407">
        <f t="shared" si="69"/>
        <v>1.2</v>
      </c>
      <c r="I286" s="407">
        <f t="shared" si="70"/>
        <v>12.06</v>
      </c>
      <c r="J286" s="407">
        <f t="shared" si="65"/>
        <v>12.099999999105931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12.56</v>
      </c>
      <c r="N286" s="410">
        <f t="shared" si="74"/>
        <v>12.599999999105931</v>
      </c>
      <c r="O286" s="411"/>
      <c r="P286" s="485">
        <f t="shared" ca="1" si="75"/>
        <v>0.40460648148148537</v>
      </c>
      <c r="Q286" s="484">
        <f t="shared" ca="1" si="76"/>
        <v>0.40475694444444832</v>
      </c>
      <c r="R286" s="486">
        <v>3.9999999105930328E-2</v>
      </c>
      <c r="S286" s="486"/>
      <c r="T286">
        <v>13</v>
      </c>
      <c r="U286" s="469" t="str">
        <f t="shared" si="66"/>
        <v>C36-R38</v>
      </c>
      <c r="V286">
        <v>36</v>
      </c>
      <c r="W286" s="470" t="s">
        <v>493</v>
      </c>
      <c r="X286" s="470" t="s">
        <v>494</v>
      </c>
      <c r="Y286">
        <v>38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C36-R36</v>
      </c>
      <c r="D287" s="405">
        <v>0.36265046296296294</v>
      </c>
      <c r="E287" s="405">
        <v>0.36278935185185185</v>
      </c>
      <c r="F287" s="406">
        <f t="shared" si="69"/>
        <v>1.56</v>
      </c>
      <c r="G287" s="468">
        <f t="shared" si="69"/>
        <v>10.5</v>
      </c>
      <c r="H287" s="407">
        <f t="shared" si="69"/>
        <v>1.2</v>
      </c>
      <c r="I287" s="407">
        <f t="shared" si="70"/>
        <v>12.06</v>
      </c>
      <c r="J287" s="407">
        <f t="shared" si="65"/>
        <v>12.169999999403954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12.56</v>
      </c>
      <c r="N287" s="410">
        <f t="shared" si="74"/>
        <v>12.669999999403954</v>
      </c>
      <c r="O287" s="411"/>
      <c r="P287" s="485">
        <f t="shared" ca="1" si="75"/>
        <v>0.40498842592592982</v>
      </c>
      <c r="Q287" s="484">
        <f t="shared" ca="1" si="76"/>
        <v>0.40513888888889277</v>
      </c>
      <c r="R287" s="486">
        <v>0.10999999940395355</v>
      </c>
      <c r="S287" s="486"/>
      <c r="T287">
        <v>13</v>
      </c>
      <c r="U287" s="469" t="str">
        <f t="shared" si="66"/>
        <v>C36-R36</v>
      </c>
      <c r="V287">
        <v>36</v>
      </c>
      <c r="W287" s="470" t="s">
        <v>493</v>
      </c>
      <c r="X287" s="470" t="s">
        <v>494</v>
      </c>
      <c r="Y287">
        <v>36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C36-R34</v>
      </c>
      <c r="D288" s="405">
        <v>0.36289351851851853</v>
      </c>
      <c r="E288" s="405">
        <v>0.36305555555555558</v>
      </c>
      <c r="F288" s="406">
        <f t="shared" si="69"/>
        <v>1.56</v>
      </c>
      <c r="G288" s="468">
        <f t="shared" si="69"/>
        <v>10.5</v>
      </c>
      <c r="H288" s="407">
        <f t="shared" si="69"/>
        <v>1.2</v>
      </c>
      <c r="I288" s="407">
        <f t="shared" si="70"/>
        <v>12.06</v>
      </c>
      <c r="J288" s="407">
        <f t="shared" si="65"/>
        <v>12.079999999552966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12.56</v>
      </c>
      <c r="N288" s="410">
        <f t="shared" si="74"/>
        <v>12.579999999552966</v>
      </c>
      <c r="O288" s="411"/>
      <c r="P288" s="485">
        <f t="shared" ca="1" si="75"/>
        <v>0.40537037037037427</v>
      </c>
      <c r="Q288" s="484">
        <f t="shared" ca="1" si="76"/>
        <v>0.40550925925926318</v>
      </c>
      <c r="R288" s="486">
        <v>1.9999999552965164E-2</v>
      </c>
      <c r="S288" s="486"/>
      <c r="T288">
        <v>13</v>
      </c>
      <c r="U288" s="469" t="str">
        <f t="shared" si="66"/>
        <v>C36-R34</v>
      </c>
      <c r="V288">
        <v>36</v>
      </c>
      <c r="W288" s="470" t="s">
        <v>493</v>
      </c>
      <c r="X288" s="470" t="s">
        <v>494</v>
      </c>
      <c r="Y288">
        <v>34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C36-R32</v>
      </c>
      <c r="D289" s="405">
        <v>0.36314814814814816</v>
      </c>
      <c r="E289" s="405">
        <v>0.36329861111111111</v>
      </c>
      <c r="F289" s="406">
        <f t="shared" si="69"/>
        <v>1.56</v>
      </c>
      <c r="G289" s="468">
        <f t="shared" si="69"/>
        <v>10.5</v>
      </c>
      <c r="H289" s="407">
        <f t="shared" si="69"/>
        <v>1.2</v>
      </c>
      <c r="I289" s="407">
        <f t="shared" si="70"/>
        <v>12.06</v>
      </c>
      <c r="J289" s="407">
        <f t="shared" si="65"/>
        <v>12.169999999403954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12.56</v>
      </c>
      <c r="N289" s="410">
        <f t="shared" si="74"/>
        <v>12.669999999403954</v>
      </c>
      <c r="O289" s="411"/>
      <c r="P289" s="485">
        <f t="shared" ca="1" si="75"/>
        <v>0.40575231481481872</v>
      </c>
      <c r="Q289" s="484">
        <f t="shared" ca="1" si="76"/>
        <v>0.40591435185185576</v>
      </c>
      <c r="R289" s="486">
        <v>0.10999999940395355</v>
      </c>
      <c r="S289" s="486"/>
      <c r="T289">
        <v>13</v>
      </c>
      <c r="U289" s="469" t="str">
        <f t="shared" si="66"/>
        <v>C36-R32</v>
      </c>
      <c r="V289">
        <v>36</v>
      </c>
      <c r="W289" s="470" t="s">
        <v>493</v>
      </c>
      <c r="X289" s="470" t="s">
        <v>494</v>
      </c>
      <c r="Y289">
        <v>32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C36-R30</v>
      </c>
      <c r="D290" s="405">
        <v>0.3634027777777778</v>
      </c>
      <c r="E290" s="405">
        <v>0.36355324074074075</v>
      </c>
      <c r="F290" s="406">
        <f t="shared" si="69"/>
        <v>1.56</v>
      </c>
      <c r="G290" s="468">
        <f t="shared" si="69"/>
        <v>10.5</v>
      </c>
      <c r="H290" s="407">
        <f t="shared" si="69"/>
        <v>1.2</v>
      </c>
      <c r="I290" s="407">
        <f t="shared" si="70"/>
        <v>12.06</v>
      </c>
      <c r="J290" s="407">
        <f t="shared" si="65"/>
        <v>12.069999999776483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12.56</v>
      </c>
      <c r="N290" s="410">
        <f t="shared" si="74"/>
        <v>12.569999999776483</v>
      </c>
      <c r="O290" s="411"/>
      <c r="P290" s="485">
        <f t="shared" ca="1" si="75"/>
        <v>0.40618055555555949</v>
      </c>
      <c r="Q290" s="484">
        <f t="shared" ca="1" si="76"/>
        <v>0.40634259259259653</v>
      </c>
      <c r="R290" s="486">
        <v>9.9999997764825821E-3</v>
      </c>
      <c r="S290" s="486"/>
      <c r="T290">
        <v>13</v>
      </c>
      <c r="U290" s="469" t="str">
        <f t="shared" si="66"/>
        <v>C36-R30</v>
      </c>
      <c r="V290">
        <v>36</v>
      </c>
      <c r="W290" s="470" t="s">
        <v>493</v>
      </c>
      <c r="X290" s="470" t="s">
        <v>494</v>
      </c>
      <c r="Y290">
        <v>30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C36-R28</v>
      </c>
      <c r="D291" s="405">
        <v>0.36368055555555556</v>
      </c>
      <c r="E291" s="405">
        <v>0.36383101851851851</v>
      </c>
      <c r="F291" s="406">
        <f t="shared" ref="F291:H306" si="77">F290</f>
        <v>1.56</v>
      </c>
      <c r="G291" s="468">
        <f t="shared" si="77"/>
        <v>10.5</v>
      </c>
      <c r="H291" s="407">
        <f t="shared" si="77"/>
        <v>1.2</v>
      </c>
      <c r="I291" s="407">
        <f t="shared" si="70"/>
        <v>12.06</v>
      </c>
      <c r="J291" s="407">
        <f t="shared" si="65"/>
        <v>12.150000003576279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12.56</v>
      </c>
      <c r="N291" s="410">
        <f t="shared" si="74"/>
        <v>12.650000003576279</v>
      </c>
      <c r="O291" s="411"/>
      <c r="P291" s="485">
        <f t="shared" ca="1" si="75"/>
        <v>0.40657407407407803</v>
      </c>
      <c r="Q291" s="484">
        <f t="shared" ca="1" si="76"/>
        <v>0.40672453703704098</v>
      </c>
      <c r="R291" s="486">
        <v>9.0000003576278687E-2</v>
      </c>
      <c r="S291" s="486"/>
      <c r="T291">
        <v>13</v>
      </c>
      <c r="U291" s="469" t="str">
        <f t="shared" si="66"/>
        <v>C36-R28</v>
      </c>
      <c r="V291">
        <v>36</v>
      </c>
      <c r="W291" s="470" t="s">
        <v>493</v>
      </c>
      <c r="X291" s="470" t="s">
        <v>494</v>
      </c>
      <c r="Y291">
        <v>28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C36-R26</v>
      </c>
      <c r="D292" s="405">
        <v>0.3639236111111111</v>
      </c>
      <c r="E292" s="405">
        <v>0.36406250000000001</v>
      </c>
      <c r="F292" s="406">
        <f t="shared" si="77"/>
        <v>1.56</v>
      </c>
      <c r="G292" s="468">
        <f t="shared" si="77"/>
        <v>10.5</v>
      </c>
      <c r="H292" s="407">
        <f t="shared" si="77"/>
        <v>1.2</v>
      </c>
      <c r="I292" s="407">
        <f t="shared" si="70"/>
        <v>12.06</v>
      </c>
      <c r="J292" s="407">
        <f t="shared" si="65"/>
        <v>12.179999997317791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12.56</v>
      </c>
      <c r="N292" s="410">
        <f t="shared" si="74"/>
        <v>12.679999997317791</v>
      </c>
      <c r="O292" s="411"/>
      <c r="P292" s="485">
        <f t="shared" ca="1" si="75"/>
        <v>0.40695601851852248</v>
      </c>
      <c r="Q292" s="484">
        <f t="shared" ca="1" si="76"/>
        <v>0.40712962962963362</v>
      </c>
      <c r="R292" s="486">
        <v>0.11999999731779099</v>
      </c>
      <c r="S292" s="486"/>
      <c r="T292">
        <v>13</v>
      </c>
      <c r="U292" s="469" t="str">
        <f t="shared" si="66"/>
        <v>C36-R26</v>
      </c>
      <c r="V292">
        <v>36</v>
      </c>
      <c r="W292" s="470" t="s">
        <v>493</v>
      </c>
      <c r="X292" s="470" t="s">
        <v>494</v>
      </c>
      <c r="Y292">
        <v>26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C36-R24</v>
      </c>
      <c r="D293" s="405">
        <v>0.36417824074074073</v>
      </c>
      <c r="E293" s="405">
        <v>0.36435185185185187</v>
      </c>
      <c r="F293" s="406">
        <f t="shared" si="77"/>
        <v>1.56</v>
      </c>
      <c r="G293" s="468">
        <f t="shared" si="77"/>
        <v>10.5</v>
      </c>
      <c r="H293" s="407">
        <f t="shared" si="77"/>
        <v>1.2</v>
      </c>
      <c r="I293" s="407">
        <f t="shared" si="70"/>
        <v>12.06</v>
      </c>
      <c r="J293" s="407">
        <f t="shared" si="65"/>
        <v>12.089999999329448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12.56</v>
      </c>
      <c r="N293" s="410">
        <f t="shared" si="74"/>
        <v>12.589999999329448</v>
      </c>
      <c r="O293" s="411"/>
      <c r="P293" s="485">
        <f t="shared" ca="1" si="75"/>
        <v>0.40738425925926325</v>
      </c>
      <c r="Q293" s="484">
        <f t="shared" ca="1" si="76"/>
        <v>0.4075347222222262</v>
      </c>
      <c r="R293" s="486">
        <v>2.9999999329447746E-2</v>
      </c>
      <c r="S293" s="486"/>
      <c r="T293">
        <v>13</v>
      </c>
      <c r="U293" s="469" t="str">
        <f t="shared" si="66"/>
        <v>C36-R24</v>
      </c>
      <c r="V293">
        <v>36</v>
      </c>
      <c r="W293" s="470" t="s">
        <v>493</v>
      </c>
      <c r="X293" s="470" t="s">
        <v>494</v>
      </c>
      <c r="Y293">
        <v>24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C36-R22</v>
      </c>
      <c r="D294" s="405">
        <v>0.36443287037037037</v>
      </c>
      <c r="E294" s="405">
        <v>0.3646064814814815</v>
      </c>
      <c r="F294" s="406">
        <f t="shared" si="77"/>
        <v>1.56</v>
      </c>
      <c r="G294" s="468">
        <f t="shared" si="77"/>
        <v>10.5</v>
      </c>
      <c r="H294" s="407">
        <f t="shared" si="77"/>
        <v>1.2</v>
      </c>
      <c r="I294" s="407">
        <f t="shared" si="70"/>
        <v>12.06</v>
      </c>
      <c r="J294" s="407">
        <f t="shared" si="65"/>
        <v>12.179999997317791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12.56</v>
      </c>
      <c r="N294" s="410">
        <f t="shared" si="74"/>
        <v>12.679999997317791</v>
      </c>
      <c r="O294" s="411"/>
      <c r="P294" s="485">
        <f t="shared" ca="1" si="75"/>
        <v>0.40777777777778174</v>
      </c>
      <c r="Q294" s="484">
        <f t="shared" ca="1" si="76"/>
        <v>0.40795138888889287</v>
      </c>
      <c r="R294" s="486">
        <v>0.11999999731779099</v>
      </c>
      <c r="S294" s="486"/>
      <c r="T294">
        <v>13</v>
      </c>
      <c r="U294" s="469" t="str">
        <f t="shared" si="66"/>
        <v>C36-R22</v>
      </c>
      <c r="V294">
        <v>36</v>
      </c>
      <c r="W294" s="470" t="s">
        <v>493</v>
      </c>
      <c r="X294" s="470" t="s">
        <v>494</v>
      </c>
      <c r="Y294">
        <v>22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C36-R20</v>
      </c>
      <c r="D295" s="405">
        <v>0.36472222222222223</v>
      </c>
      <c r="E295" s="405">
        <v>0.36489583333333331</v>
      </c>
      <c r="F295" s="406">
        <f t="shared" si="77"/>
        <v>1.56</v>
      </c>
      <c r="G295" s="468">
        <f t="shared" si="77"/>
        <v>10.5</v>
      </c>
      <c r="H295" s="407">
        <f t="shared" si="77"/>
        <v>1.2</v>
      </c>
      <c r="I295" s="407">
        <f t="shared" si="70"/>
        <v>12.06</v>
      </c>
      <c r="J295" s="407">
        <f t="shared" si="65"/>
        <v>12.069999999776483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12.56</v>
      </c>
      <c r="N295" s="410">
        <f t="shared" si="74"/>
        <v>12.569999999776483</v>
      </c>
      <c r="O295" s="411"/>
      <c r="P295" s="485">
        <f t="shared" ca="1" si="75"/>
        <v>0.40822916666667064</v>
      </c>
      <c r="Q295" s="484">
        <f t="shared" ca="1" si="76"/>
        <v>0.40836805555555955</v>
      </c>
      <c r="R295" s="486">
        <v>9.9999997764825821E-3</v>
      </c>
      <c r="S295" s="486"/>
      <c r="T295">
        <v>13</v>
      </c>
      <c r="U295" s="469" t="str">
        <f t="shared" si="66"/>
        <v>C36-R20</v>
      </c>
      <c r="V295">
        <v>36</v>
      </c>
      <c r="W295" s="470" t="s">
        <v>493</v>
      </c>
      <c r="X295" s="470" t="s">
        <v>494</v>
      </c>
      <c r="Y295">
        <v>20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C36-R18</v>
      </c>
      <c r="D296" s="405">
        <v>0.36501157407407409</v>
      </c>
      <c r="E296" s="405">
        <v>0.36517361111111113</v>
      </c>
      <c r="F296" s="406">
        <f t="shared" si="77"/>
        <v>1.56</v>
      </c>
      <c r="G296" s="468">
        <f t="shared" si="77"/>
        <v>10.5</v>
      </c>
      <c r="H296" s="407">
        <f t="shared" si="77"/>
        <v>1.2</v>
      </c>
      <c r="I296" s="407">
        <f t="shared" si="70"/>
        <v>12.06</v>
      </c>
      <c r="J296" s="407">
        <f t="shared" si="65"/>
        <v>12.139999998211861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12.56</v>
      </c>
      <c r="N296" s="410">
        <f t="shared" si="74"/>
        <v>12.639999998211861</v>
      </c>
      <c r="O296" s="411"/>
      <c r="P296" s="485">
        <f t="shared" ca="1" si="75"/>
        <v>0.40862268518518918</v>
      </c>
      <c r="Q296" s="484">
        <f t="shared" ca="1" si="76"/>
        <v>0.40879629629630032</v>
      </c>
      <c r="R296" s="486">
        <v>7.9999998211860657E-2</v>
      </c>
      <c r="S296" s="486"/>
      <c r="T296">
        <v>13</v>
      </c>
      <c r="U296" s="469" t="str">
        <f t="shared" si="66"/>
        <v>C36-R18</v>
      </c>
      <c r="V296">
        <v>36</v>
      </c>
      <c r="W296" s="470" t="s">
        <v>493</v>
      </c>
      <c r="X296" s="470" t="s">
        <v>494</v>
      </c>
      <c r="Y296">
        <v>18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C36-R16</v>
      </c>
      <c r="D297" s="405">
        <v>0.36525462962962962</v>
      </c>
      <c r="E297" s="405">
        <v>0.36539351851851853</v>
      </c>
      <c r="F297" s="406">
        <f t="shared" si="77"/>
        <v>1.56</v>
      </c>
      <c r="G297" s="468">
        <f t="shared" si="77"/>
        <v>10.5</v>
      </c>
      <c r="H297" s="407">
        <f t="shared" si="77"/>
        <v>1.2</v>
      </c>
      <c r="I297" s="407">
        <f t="shared" si="70"/>
        <v>12.06</v>
      </c>
      <c r="J297" s="407">
        <f t="shared" si="65"/>
        <v>12.130000000298024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12.56</v>
      </c>
      <c r="N297" s="410">
        <f t="shared" si="74"/>
        <v>12.630000000298024</v>
      </c>
      <c r="O297" s="411"/>
      <c r="P297" s="485">
        <f t="shared" ca="1" si="75"/>
        <v>0.40903935185185586</v>
      </c>
      <c r="Q297" s="484">
        <f t="shared" ca="1" si="76"/>
        <v>0.40917824074074477</v>
      </c>
      <c r="R297" s="486">
        <v>7.0000000298023224E-2</v>
      </c>
      <c r="S297" s="486"/>
      <c r="T297">
        <v>13</v>
      </c>
      <c r="U297" s="469" t="str">
        <f t="shared" si="66"/>
        <v>C36-R16</v>
      </c>
      <c r="V297">
        <v>36</v>
      </c>
      <c r="W297" s="470" t="s">
        <v>493</v>
      </c>
      <c r="X297" s="470" t="s">
        <v>494</v>
      </c>
      <c r="Y297">
        <v>16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C36-R14</v>
      </c>
      <c r="D298" s="405">
        <v>0.36552083333333335</v>
      </c>
      <c r="E298" s="405">
        <v>0.36565972222222221</v>
      </c>
      <c r="F298" s="406">
        <f t="shared" si="77"/>
        <v>1.56</v>
      </c>
      <c r="G298" s="468">
        <f t="shared" si="77"/>
        <v>10.5</v>
      </c>
      <c r="H298" s="407">
        <f t="shared" si="77"/>
        <v>1.2</v>
      </c>
      <c r="I298" s="407">
        <f t="shared" si="70"/>
        <v>12.06</v>
      </c>
      <c r="J298" s="407">
        <f t="shared" si="65"/>
        <v>12.119999998658896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12.56</v>
      </c>
      <c r="N298" s="410">
        <f t="shared" si="74"/>
        <v>12.619999998658896</v>
      </c>
      <c r="O298" s="411"/>
      <c r="P298" s="485">
        <f t="shared" ca="1" si="75"/>
        <v>0.40946759259259663</v>
      </c>
      <c r="Q298" s="484">
        <f t="shared" ca="1" si="76"/>
        <v>0.40961805555555958</v>
      </c>
      <c r="R298" s="486">
        <v>5.9999998658895493E-2</v>
      </c>
      <c r="S298" s="486"/>
      <c r="T298">
        <v>13</v>
      </c>
      <c r="U298" s="469" t="str">
        <f t="shared" si="66"/>
        <v>C36-R14</v>
      </c>
      <c r="V298">
        <v>36</v>
      </c>
      <c r="W298" s="470" t="s">
        <v>493</v>
      </c>
      <c r="X298" s="470" t="s">
        <v>494</v>
      </c>
      <c r="Y298">
        <v>14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C36-R12</v>
      </c>
      <c r="D299" s="405">
        <v>0.36578703703703702</v>
      </c>
      <c r="E299" s="405">
        <v>0.36592592592592593</v>
      </c>
      <c r="F299" s="406">
        <f t="shared" si="77"/>
        <v>1.56</v>
      </c>
      <c r="G299" s="468">
        <f t="shared" si="77"/>
        <v>10.5</v>
      </c>
      <c r="H299" s="407">
        <f t="shared" si="77"/>
        <v>1.2</v>
      </c>
      <c r="I299" s="407">
        <f t="shared" si="70"/>
        <v>12.06</v>
      </c>
      <c r="J299" s="407">
        <f t="shared" si="65"/>
        <v>12.130000000298024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12.56</v>
      </c>
      <c r="N299" s="410">
        <f t="shared" si="74"/>
        <v>12.630000000298024</v>
      </c>
      <c r="O299" s="411"/>
      <c r="P299" s="485">
        <f t="shared" ca="1" si="75"/>
        <v>0.40990740740741144</v>
      </c>
      <c r="Q299" s="484">
        <f t="shared" ca="1" si="76"/>
        <v>0.41004629629630035</v>
      </c>
      <c r="R299" s="486">
        <v>7.0000000298023224E-2</v>
      </c>
      <c r="S299" s="486"/>
      <c r="T299">
        <v>13</v>
      </c>
      <c r="U299" s="501" t="str">
        <f t="shared" si="66"/>
        <v>C36-R12</v>
      </c>
      <c r="V299">
        <v>36</v>
      </c>
      <c r="W299" s="501" t="s">
        <v>493</v>
      </c>
      <c r="X299" s="470" t="s">
        <v>494</v>
      </c>
      <c r="Y299">
        <v>12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C36-R10</v>
      </c>
      <c r="D300" s="405">
        <v>0.36604166666666665</v>
      </c>
      <c r="E300" s="405">
        <v>0.3661921296296296</v>
      </c>
      <c r="F300" s="406">
        <f t="shared" si="77"/>
        <v>1.56</v>
      </c>
      <c r="G300" s="468">
        <f t="shared" si="77"/>
        <v>10.5</v>
      </c>
      <c r="H300" s="407">
        <f t="shared" si="77"/>
        <v>1.2</v>
      </c>
      <c r="I300" s="407">
        <f t="shared" si="70"/>
        <v>12.06</v>
      </c>
      <c r="J300" s="407">
        <f t="shared" si="65"/>
        <v>12.150000003576279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12.56</v>
      </c>
      <c r="N300" s="410">
        <f t="shared" si="74"/>
        <v>12.650000003576279</v>
      </c>
      <c r="O300" s="411"/>
      <c r="P300" s="485">
        <f t="shared" ca="1" si="75"/>
        <v>0.41028935185185589</v>
      </c>
      <c r="Q300" s="484">
        <f t="shared" ca="1" si="76"/>
        <v>0.4104282407407448</v>
      </c>
      <c r="R300" s="486">
        <v>9.0000003576278687E-2</v>
      </c>
      <c r="S300" s="486"/>
      <c r="T300">
        <v>13</v>
      </c>
      <c r="U300" s="469" t="str">
        <f t="shared" si="66"/>
        <v>C36-R10</v>
      </c>
      <c r="V300">
        <v>36</v>
      </c>
      <c r="W300" s="470" t="s">
        <v>493</v>
      </c>
      <c r="X300" s="470" t="s">
        <v>494</v>
      </c>
      <c r="Y300">
        <v>10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C36-R8</v>
      </c>
      <c r="D301" s="405">
        <v>0.36628472222222225</v>
      </c>
      <c r="E301" s="405">
        <v>0.3664236111111111</v>
      </c>
      <c r="F301" s="406">
        <f t="shared" si="77"/>
        <v>1.56</v>
      </c>
      <c r="G301" s="468">
        <f t="shared" si="77"/>
        <v>10.5</v>
      </c>
      <c r="H301" s="407">
        <f t="shared" si="77"/>
        <v>1.2</v>
      </c>
      <c r="I301" s="407">
        <f t="shared" si="70"/>
        <v>12.06</v>
      </c>
      <c r="J301" s="407">
        <f t="shared" si="65"/>
        <v>12.079999999552966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12.56</v>
      </c>
      <c r="N301" s="410">
        <f t="shared" si="74"/>
        <v>12.579999999552966</v>
      </c>
      <c r="O301" s="411"/>
      <c r="P301" s="485">
        <f t="shared" ca="1" si="75"/>
        <v>0.41069444444444853</v>
      </c>
      <c r="Q301" s="484">
        <f t="shared" ca="1" si="76"/>
        <v>0.41084490740741147</v>
      </c>
      <c r="R301" s="486">
        <v>1.9999999552965164E-2</v>
      </c>
      <c r="S301" s="486"/>
      <c r="T301">
        <v>13</v>
      </c>
      <c r="U301" s="469" t="str">
        <f t="shared" si="66"/>
        <v>C36-R8</v>
      </c>
      <c r="V301">
        <v>36</v>
      </c>
      <c r="W301" s="470" t="s">
        <v>493</v>
      </c>
      <c r="X301" s="470" t="s">
        <v>494</v>
      </c>
      <c r="Y301">
        <v>8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C36-R6</v>
      </c>
      <c r="D302" s="405">
        <v>0.36652777777777779</v>
      </c>
      <c r="E302" s="405">
        <v>0.36667824074074074</v>
      </c>
      <c r="F302" s="406">
        <f t="shared" si="77"/>
        <v>1.56</v>
      </c>
      <c r="G302" s="468">
        <f t="shared" si="77"/>
        <v>10.5</v>
      </c>
      <c r="H302" s="407">
        <f t="shared" si="77"/>
        <v>1.2</v>
      </c>
      <c r="I302" s="407">
        <f t="shared" si="70"/>
        <v>12.06</v>
      </c>
      <c r="J302" s="407">
        <f t="shared" si="65"/>
        <v>12.150000003576279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12.56</v>
      </c>
      <c r="N302" s="410">
        <f t="shared" si="74"/>
        <v>12.650000003576279</v>
      </c>
      <c r="O302" s="411"/>
      <c r="P302" s="485">
        <f t="shared" ca="1" si="75"/>
        <v>0.41107638888889297</v>
      </c>
      <c r="Q302" s="484">
        <f t="shared" ca="1" si="76"/>
        <v>0.41123842592593002</v>
      </c>
      <c r="R302" s="486">
        <v>9.0000003576278687E-2</v>
      </c>
      <c r="S302" s="486"/>
      <c r="T302">
        <v>13</v>
      </c>
      <c r="U302" s="469" t="str">
        <f t="shared" si="66"/>
        <v>C36-R6</v>
      </c>
      <c r="V302">
        <v>36</v>
      </c>
      <c r="W302" s="470" t="s">
        <v>493</v>
      </c>
      <c r="X302" s="470" t="s">
        <v>494</v>
      </c>
      <c r="Y302">
        <v>6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C36-R4</v>
      </c>
      <c r="D303" s="405">
        <v>0.36680555555555555</v>
      </c>
      <c r="E303" s="405">
        <v>0.3669560185185185</v>
      </c>
      <c r="F303" s="406">
        <f t="shared" si="77"/>
        <v>1.56</v>
      </c>
      <c r="G303" s="468">
        <f t="shared" si="77"/>
        <v>10.5</v>
      </c>
      <c r="H303" s="407">
        <f t="shared" si="77"/>
        <v>1.2</v>
      </c>
      <c r="I303" s="407">
        <f t="shared" si="70"/>
        <v>12.06</v>
      </c>
      <c r="J303" s="407">
        <f t="shared" si="65"/>
        <v>12.210000005960465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12.56</v>
      </c>
      <c r="N303" s="410">
        <f t="shared" si="74"/>
        <v>12.710000005960465</v>
      </c>
      <c r="O303" s="411"/>
      <c r="P303" s="485">
        <f t="shared" ca="1" si="75"/>
        <v>0.41148148148148556</v>
      </c>
      <c r="Q303" s="484">
        <f t="shared" ca="1" si="76"/>
        <v>0.41163194444444851</v>
      </c>
      <c r="R303" s="486">
        <v>0.15000000596046448</v>
      </c>
      <c r="S303" s="486"/>
      <c r="T303">
        <v>13</v>
      </c>
      <c r="U303" s="469" t="str">
        <f t="shared" si="66"/>
        <v>C36-R4</v>
      </c>
      <c r="V303">
        <v>36</v>
      </c>
      <c r="W303" s="470" t="s">
        <v>493</v>
      </c>
      <c r="X303" s="470" t="s">
        <v>494</v>
      </c>
      <c r="Y303">
        <v>4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C36-R2</v>
      </c>
      <c r="D304" s="405">
        <v>0.36704861111111109</v>
      </c>
      <c r="E304" s="405">
        <v>0.36721064814814813</v>
      </c>
      <c r="F304" s="406">
        <f t="shared" si="77"/>
        <v>1.56</v>
      </c>
      <c r="G304" s="468">
        <f t="shared" si="77"/>
        <v>10.5</v>
      </c>
      <c r="H304" s="407">
        <f t="shared" si="77"/>
        <v>1.2</v>
      </c>
      <c r="I304" s="407">
        <f t="shared" si="70"/>
        <v>12.06</v>
      </c>
      <c r="J304" s="407">
        <f t="shared" si="65"/>
        <v>12.089999999329448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12.56</v>
      </c>
      <c r="N304" s="410">
        <f t="shared" si="74"/>
        <v>12.589999999329448</v>
      </c>
      <c r="O304" s="411"/>
      <c r="P304" s="485">
        <f t="shared" ca="1" si="75"/>
        <v>0.41187500000000404</v>
      </c>
      <c r="Q304" s="484">
        <f t="shared" ca="1" si="76"/>
        <v>0.41203703703704109</v>
      </c>
      <c r="R304" s="486">
        <v>2.9999999329447746E-2</v>
      </c>
      <c r="S304" s="486"/>
      <c r="T304">
        <v>14</v>
      </c>
      <c r="U304" s="469" t="str">
        <f t="shared" si="66"/>
        <v>C36-R2</v>
      </c>
      <c r="V304">
        <v>36</v>
      </c>
      <c r="W304" s="470" t="s">
        <v>493</v>
      </c>
      <c r="X304" s="470" t="s">
        <v>494</v>
      </c>
      <c r="Y304">
        <v>2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C37-R1</v>
      </c>
      <c r="D305" s="405">
        <v>0.36730324074074072</v>
      </c>
      <c r="E305" s="405">
        <v>0.36747685185185186</v>
      </c>
      <c r="F305" s="406">
        <f t="shared" si="77"/>
        <v>1.56</v>
      </c>
      <c r="G305" s="468">
        <f t="shared" si="77"/>
        <v>10.5</v>
      </c>
      <c r="H305" s="407">
        <f t="shared" si="77"/>
        <v>1.2</v>
      </c>
      <c r="I305" s="407">
        <f t="shared" si="70"/>
        <v>12.06</v>
      </c>
      <c r="J305" s="407">
        <f t="shared" si="65"/>
        <v>12.210000005960465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12.56</v>
      </c>
      <c r="N305" s="410">
        <f t="shared" si="74"/>
        <v>12.710000005960465</v>
      </c>
      <c r="O305" s="411"/>
      <c r="P305" s="485">
        <f t="shared" ca="1" si="75"/>
        <v>0.41229166666667072</v>
      </c>
      <c r="Q305" s="484">
        <f t="shared" ca="1" si="76"/>
        <v>0.41246527777778186</v>
      </c>
      <c r="R305" s="486">
        <v>0.15000000596046448</v>
      </c>
      <c r="S305" s="486"/>
      <c r="T305">
        <v>14</v>
      </c>
      <c r="U305" s="469" t="str">
        <f t="shared" si="66"/>
        <v>C37-R1</v>
      </c>
      <c r="V305">
        <v>37</v>
      </c>
      <c r="W305" s="470" t="s">
        <v>493</v>
      </c>
      <c r="X305" s="470" t="s">
        <v>494</v>
      </c>
      <c r="Y305">
        <v>1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C37-R3</v>
      </c>
      <c r="D306" s="405">
        <v>0.36756944444444445</v>
      </c>
      <c r="E306" s="405">
        <v>0.3677199074074074</v>
      </c>
      <c r="F306" s="406">
        <f t="shared" si="77"/>
        <v>1.56</v>
      </c>
      <c r="G306" s="468">
        <f t="shared" si="77"/>
        <v>10.5</v>
      </c>
      <c r="H306" s="407">
        <f t="shared" si="77"/>
        <v>1.2</v>
      </c>
      <c r="I306" s="407">
        <f t="shared" si="70"/>
        <v>12.06</v>
      </c>
      <c r="J306" s="407">
        <f t="shared" si="65"/>
        <v>12.200000000596047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12.56</v>
      </c>
      <c r="N306" s="410">
        <f t="shared" si="74"/>
        <v>12.700000000596047</v>
      </c>
      <c r="O306" s="411"/>
      <c r="P306" s="485">
        <f t="shared" ca="1" si="75"/>
        <v>0.41273148148148558</v>
      </c>
      <c r="Q306" s="484">
        <f t="shared" ca="1" si="76"/>
        <v>0.41289351851852263</v>
      </c>
      <c r="R306" s="486">
        <v>0.14000000059604645</v>
      </c>
      <c r="S306" s="486"/>
      <c r="T306">
        <v>14</v>
      </c>
      <c r="U306" s="469" t="str">
        <f t="shared" si="66"/>
        <v>C37-R3</v>
      </c>
      <c r="V306">
        <v>37</v>
      </c>
      <c r="W306" s="470" t="s">
        <v>493</v>
      </c>
      <c r="X306" s="470" t="s">
        <v>494</v>
      </c>
      <c r="Y306">
        <v>3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C37-R5</v>
      </c>
      <c r="D307" s="405">
        <v>0.36784722222222221</v>
      </c>
      <c r="E307" s="405">
        <v>0.36798611111111112</v>
      </c>
      <c r="F307" s="406">
        <f t="shared" ref="F307:H322" si="78">F306</f>
        <v>1.56</v>
      </c>
      <c r="G307" s="468">
        <f t="shared" si="78"/>
        <v>10.5</v>
      </c>
      <c r="H307" s="407">
        <f t="shared" si="78"/>
        <v>1.2</v>
      </c>
      <c r="I307" s="407">
        <f t="shared" si="70"/>
        <v>12.06</v>
      </c>
      <c r="J307" s="407">
        <f t="shared" si="65"/>
        <v>12.089999999329448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12.56</v>
      </c>
      <c r="N307" s="410">
        <f t="shared" si="74"/>
        <v>12.589999999329448</v>
      </c>
      <c r="O307" s="411"/>
      <c r="P307" s="485">
        <f t="shared" ca="1" si="75"/>
        <v>0.41314814814815226</v>
      </c>
      <c r="Q307" s="484">
        <f t="shared" ca="1" si="76"/>
        <v>0.4133101851851893</v>
      </c>
      <c r="R307" s="486">
        <v>2.9999999329447746E-2</v>
      </c>
      <c r="S307" s="486"/>
      <c r="T307">
        <v>14</v>
      </c>
      <c r="U307" s="469" t="str">
        <f t="shared" si="66"/>
        <v>C37-R5</v>
      </c>
      <c r="V307">
        <v>37</v>
      </c>
      <c r="W307" s="470" t="s">
        <v>493</v>
      </c>
      <c r="X307" s="470" t="s">
        <v>494</v>
      </c>
      <c r="Y307">
        <v>5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C37-R7</v>
      </c>
      <c r="D308" s="405">
        <v>0.36809027777777775</v>
      </c>
      <c r="E308" s="405">
        <v>0.36826388888888889</v>
      </c>
      <c r="F308" s="406">
        <f t="shared" si="78"/>
        <v>1.56</v>
      </c>
      <c r="G308" s="468">
        <f t="shared" si="78"/>
        <v>10.5</v>
      </c>
      <c r="H308" s="407">
        <f t="shared" si="78"/>
        <v>1.2</v>
      </c>
      <c r="I308" s="407">
        <f t="shared" si="70"/>
        <v>12.06</v>
      </c>
      <c r="J308" s="407">
        <f t="shared" si="65"/>
        <v>12.079999999552966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12.56</v>
      </c>
      <c r="N308" s="410">
        <f t="shared" si="74"/>
        <v>12.579999999552966</v>
      </c>
      <c r="O308" s="411"/>
      <c r="P308" s="485">
        <f t="shared" ca="1" si="75"/>
        <v>0.4135416666666708</v>
      </c>
      <c r="Q308" s="484">
        <f t="shared" ca="1" si="76"/>
        <v>0.41370370370370785</v>
      </c>
      <c r="R308" s="486">
        <v>1.9999999552965164E-2</v>
      </c>
      <c r="S308" s="486"/>
      <c r="T308">
        <v>14</v>
      </c>
      <c r="U308" s="469" t="str">
        <f t="shared" si="66"/>
        <v>C37-R7</v>
      </c>
      <c r="V308">
        <v>37</v>
      </c>
      <c r="W308" s="470" t="s">
        <v>493</v>
      </c>
      <c r="X308" s="470" t="s">
        <v>494</v>
      </c>
      <c r="Y308">
        <v>7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C37-R9</v>
      </c>
      <c r="D309" s="405">
        <v>0.36833333333333335</v>
      </c>
      <c r="E309" s="405">
        <v>0.3684837962962963</v>
      </c>
      <c r="F309" s="406">
        <f t="shared" si="78"/>
        <v>1.56</v>
      </c>
      <c r="G309" s="468">
        <f t="shared" si="78"/>
        <v>10.5</v>
      </c>
      <c r="H309" s="407">
        <f t="shared" si="78"/>
        <v>1.2</v>
      </c>
      <c r="I309" s="407">
        <f t="shared" si="70"/>
        <v>12.06</v>
      </c>
      <c r="J309" s="407">
        <f t="shared" si="65"/>
        <v>12.069999999776483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12.56</v>
      </c>
      <c r="N309" s="410">
        <f t="shared" si="74"/>
        <v>12.569999999776483</v>
      </c>
      <c r="O309" s="411"/>
      <c r="P309" s="485">
        <f t="shared" ca="1" si="75"/>
        <v>0.41394675925926339</v>
      </c>
      <c r="Q309" s="484">
        <f t="shared" ca="1" si="76"/>
        <v>0.4140856481481523</v>
      </c>
      <c r="R309" s="486">
        <v>9.9999997764825821E-3</v>
      </c>
      <c r="S309" s="486"/>
      <c r="T309">
        <v>14</v>
      </c>
      <c r="U309" s="469" t="str">
        <f t="shared" si="66"/>
        <v>C37-R9</v>
      </c>
      <c r="V309">
        <v>37</v>
      </c>
      <c r="W309" s="470" t="s">
        <v>493</v>
      </c>
      <c r="X309" s="470" t="s">
        <v>494</v>
      </c>
      <c r="Y309">
        <v>9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C37-R11</v>
      </c>
      <c r="D310" s="405">
        <v>0.36856481481481479</v>
      </c>
      <c r="E310" s="405">
        <v>0.36873842592592593</v>
      </c>
      <c r="F310" s="406">
        <f t="shared" si="78"/>
        <v>1.56</v>
      </c>
      <c r="G310" s="468">
        <f t="shared" si="78"/>
        <v>10.5</v>
      </c>
      <c r="H310" s="407">
        <f t="shared" si="78"/>
        <v>1.2</v>
      </c>
      <c r="I310" s="407">
        <f t="shared" si="70"/>
        <v>12.06</v>
      </c>
      <c r="J310" s="407">
        <f t="shared" si="65"/>
        <v>12.130000000298024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12.56</v>
      </c>
      <c r="N310" s="410">
        <f t="shared" si="74"/>
        <v>12.630000000298024</v>
      </c>
      <c r="O310" s="411"/>
      <c r="P310" s="485">
        <f t="shared" ca="1" si="75"/>
        <v>0.41436342592593006</v>
      </c>
      <c r="Q310" s="484">
        <f t="shared" ca="1" si="76"/>
        <v>0.4145370370370412</v>
      </c>
      <c r="R310" s="486">
        <v>7.0000000298023224E-2</v>
      </c>
      <c r="S310" s="486"/>
      <c r="T310">
        <v>14</v>
      </c>
      <c r="U310" s="469" t="str">
        <f t="shared" si="66"/>
        <v>C37-R11</v>
      </c>
      <c r="V310">
        <v>37</v>
      </c>
      <c r="W310" s="470" t="s">
        <v>493</v>
      </c>
      <c r="X310" s="470" t="s">
        <v>494</v>
      </c>
      <c r="Y310">
        <v>11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C37-R13</v>
      </c>
      <c r="D311" s="405">
        <v>0.36884259259259261</v>
      </c>
      <c r="E311" s="405">
        <v>0.36899305555555556</v>
      </c>
      <c r="F311" s="406">
        <f t="shared" si="78"/>
        <v>1.56</v>
      </c>
      <c r="G311" s="468">
        <f t="shared" si="78"/>
        <v>10.5</v>
      </c>
      <c r="H311" s="407">
        <f t="shared" si="78"/>
        <v>1.2</v>
      </c>
      <c r="I311" s="407">
        <f t="shared" si="70"/>
        <v>12.06</v>
      </c>
      <c r="J311" s="407">
        <f t="shared" si="65"/>
        <v>12.169999999403954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12.56</v>
      </c>
      <c r="N311" s="410">
        <f t="shared" si="74"/>
        <v>12.669999999403954</v>
      </c>
      <c r="O311" s="411"/>
      <c r="P311" s="485">
        <f t="shared" ca="1" si="75"/>
        <v>0.41480324074074493</v>
      </c>
      <c r="Q311" s="484">
        <f t="shared" ca="1" si="76"/>
        <v>0.41494212962963384</v>
      </c>
      <c r="R311" s="486">
        <v>0.10999999940395355</v>
      </c>
      <c r="S311" s="486"/>
      <c r="T311">
        <v>14</v>
      </c>
      <c r="U311" s="469" t="str">
        <f t="shared" si="66"/>
        <v>C37-R13</v>
      </c>
      <c r="V311">
        <v>37</v>
      </c>
      <c r="W311" s="470" t="s">
        <v>493</v>
      </c>
      <c r="X311" s="470" t="s">
        <v>494</v>
      </c>
      <c r="Y311">
        <v>13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C37-R15</v>
      </c>
      <c r="D312" s="405">
        <v>0.36912037037037038</v>
      </c>
      <c r="E312" s="405">
        <v>0.36925925925925923</v>
      </c>
      <c r="F312" s="406">
        <f t="shared" si="78"/>
        <v>1.56</v>
      </c>
      <c r="G312" s="468">
        <f t="shared" si="78"/>
        <v>10.5</v>
      </c>
      <c r="H312" s="407">
        <f t="shared" si="78"/>
        <v>1.2</v>
      </c>
      <c r="I312" s="407">
        <f t="shared" si="70"/>
        <v>12.06</v>
      </c>
      <c r="J312" s="407">
        <f t="shared" si="65"/>
        <v>12.130000000298024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12.56</v>
      </c>
      <c r="N312" s="410">
        <f t="shared" si="74"/>
        <v>12.630000000298024</v>
      </c>
      <c r="O312" s="411"/>
      <c r="P312" s="485">
        <f t="shared" ca="1" si="75"/>
        <v>0.41517361111111534</v>
      </c>
      <c r="Q312" s="484">
        <f t="shared" ca="1" si="76"/>
        <v>0.41533564814815238</v>
      </c>
      <c r="R312" s="486">
        <v>7.0000000298023224E-2</v>
      </c>
      <c r="S312" s="486"/>
      <c r="T312">
        <v>14</v>
      </c>
      <c r="U312" s="469" t="str">
        <f t="shared" si="66"/>
        <v>C37-R15</v>
      </c>
      <c r="V312">
        <v>37</v>
      </c>
      <c r="W312" s="470" t="s">
        <v>493</v>
      </c>
      <c r="X312" s="470" t="s">
        <v>494</v>
      </c>
      <c r="Y312">
        <v>15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C37-R17</v>
      </c>
      <c r="D313" s="405">
        <v>0.36937500000000001</v>
      </c>
      <c r="E313" s="405">
        <v>0.36954861111111109</v>
      </c>
      <c r="F313" s="406">
        <f t="shared" si="78"/>
        <v>1.56</v>
      </c>
      <c r="G313" s="468">
        <f t="shared" si="78"/>
        <v>10.5</v>
      </c>
      <c r="H313" s="407">
        <f t="shared" si="78"/>
        <v>1.2</v>
      </c>
      <c r="I313" s="407">
        <f t="shared" si="70"/>
        <v>12.06</v>
      </c>
      <c r="J313" s="407">
        <f t="shared" si="65"/>
        <v>12.179999997317791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12.56</v>
      </c>
      <c r="N313" s="410">
        <f t="shared" si="74"/>
        <v>12.679999997317791</v>
      </c>
      <c r="O313" s="411"/>
      <c r="P313" s="485">
        <f t="shared" ca="1" si="75"/>
        <v>0.41561342592593015</v>
      </c>
      <c r="Q313" s="484">
        <f t="shared" ca="1" si="76"/>
        <v>0.41578703703704128</v>
      </c>
      <c r="R313" s="486">
        <v>0.11999999731779099</v>
      </c>
      <c r="S313" s="486"/>
      <c r="T313">
        <v>14</v>
      </c>
      <c r="U313" s="469" t="str">
        <f t="shared" si="66"/>
        <v>C37-R17</v>
      </c>
      <c r="V313">
        <v>37</v>
      </c>
      <c r="W313" s="470" t="s">
        <v>493</v>
      </c>
      <c r="X313" s="470" t="s">
        <v>494</v>
      </c>
      <c r="Y313">
        <v>17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C37-R19</v>
      </c>
      <c r="D314" s="405">
        <v>0.36962962962962964</v>
      </c>
      <c r="E314" s="405">
        <v>0.3697685185185185</v>
      </c>
      <c r="F314" s="406">
        <f t="shared" si="78"/>
        <v>1.56</v>
      </c>
      <c r="G314" s="468">
        <f t="shared" si="78"/>
        <v>10.5</v>
      </c>
      <c r="H314" s="407">
        <f t="shared" si="78"/>
        <v>1.2</v>
      </c>
      <c r="I314" s="407">
        <f t="shared" si="70"/>
        <v>12.06</v>
      </c>
      <c r="J314" s="407">
        <f t="shared" si="65"/>
        <v>12.119999998658896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12.56</v>
      </c>
      <c r="N314" s="410">
        <f t="shared" si="74"/>
        <v>12.619999998658896</v>
      </c>
      <c r="O314" s="411"/>
      <c r="P314" s="485">
        <f t="shared" ca="1" si="75"/>
        <v>0.41607638888889314</v>
      </c>
      <c r="Q314" s="484">
        <f t="shared" ca="1" si="76"/>
        <v>0.41622685185185609</v>
      </c>
      <c r="R314" s="486">
        <v>5.9999998658895493E-2</v>
      </c>
      <c r="S314" s="486"/>
      <c r="T314">
        <v>14</v>
      </c>
      <c r="U314" s="469" t="str">
        <f t="shared" si="66"/>
        <v>C37-R19</v>
      </c>
      <c r="V314">
        <v>37</v>
      </c>
      <c r="W314" s="470" t="s">
        <v>493</v>
      </c>
      <c r="X314" s="470" t="s">
        <v>494</v>
      </c>
      <c r="Y314">
        <v>19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C37-R21</v>
      </c>
      <c r="D315" s="405">
        <v>0.36988425925925927</v>
      </c>
      <c r="E315" s="405">
        <v>0.37003472222222222</v>
      </c>
      <c r="F315" s="406">
        <f t="shared" si="78"/>
        <v>1.56</v>
      </c>
      <c r="G315" s="468">
        <f t="shared" si="78"/>
        <v>10.5</v>
      </c>
      <c r="H315" s="407">
        <f t="shared" si="78"/>
        <v>1.2</v>
      </c>
      <c r="I315" s="407">
        <f t="shared" si="70"/>
        <v>12.06</v>
      </c>
      <c r="J315" s="407">
        <f t="shared" si="65"/>
        <v>12.110000000745059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12.56</v>
      </c>
      <c r="N315" s="410">
        <f t="shared" si="74"/>
        <v>12.610000000745059</v>
      </c>
      <c r="O315" s="411"/>
      <c r="P315" s="485">
        <f t="shared" ca="1" si="75"/>
        <v>0.41645833333333759</v>
      </c>
      <c r="Q315" s="484">
        <f t="shared" ca="1" si="76"/>
        <v>0.41662037037037464</v>
      </c>
      <c r="R315" s="486">
        <v>5.000000074505806E-2</v>
      </c>
      <c r="S315" s="486"/>
      <c r="T315">
        <v>14</v>
      </c>
      <c r="U315" s="469" t="str">
        <f t="shared" si="66"/>
        <v>C37-R21</v>
      </c>
      <c r="V315">
        <v>37</v>
      </c>
      <c r="W315" s="470" t="s">
        <v>493</v>
      </c>
      <c r="X315" s="470" t="s">
        <v>494</v>
      </c>
      <c r="Y315">
        <v>21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C37-R23</v>
      </c>
      <c r="D316" s="405">
        <v>0.37013888888888891</v>
      </c>
      <c r="E316" s="405">
        <v>0.37028935185185186</v>
      </c>
      <c r="F316" s="406">
        <f t="shared" si="78"/>
        <v>1.56</v>
      </c>
      <c r="G316" s="468">
        <f t="shared" si="78"/>
        <v>10.5</v>
      </c>
      <c r="H316" s="407">
        <f t="shared" si="78"/>
        <v>1.2</v>
      </c>
      <c r="I316" s="407">
        <f t="shared" si="70"/>
        <v>12.06</v>
      </c>
      <c r="J316" s="407">
        <f t="shared" si="65"/>
        <v>12.089999999329448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12.56</v>
      </c>
      <c r="N316" s="410">
        <f t="shared" si="74"/>
        <v>12.589999999329448</v>
      </c>
      <c r="O316" s="411"/>
      <c r="P316" s="485">
        <f t="shared" ca="1" si="75"/>
        <v>0.41688657407407836</v>
      </c>
      <c r="Q316" s="484">
        <f t="shared" ca="1" si="76"/>
        <v>0.41703703703704131</v>
      </c>
      <c r="R316" s="486">
        <v>2.9999999329447746E-2</v>
      </c>
      <c r="S316" s="486"/>
      <c r="T316">
        <v>14</v>
      </c>
      <c r="U316" s="469" t="str">
        <f t="shared" si="66"/>
        <v>C37-R23</v>
      </c>
      <c r="V316">
        <v>37</v>
      </c>
      <c r="W316" s="470" t="s">
        <v>493</v>
      </c>
      <c r="X316" s="470" t="s">
        <v>494</v>
      </c>
      <c r="Y316">
        <v>23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C37-R25</v>
      </c>
      <c r="D317" s="405">
        <v>0.37040509259259258</v>
      </c>
      <c r="E317" s="405">
        <v>0.37057870370370372</v>
      </c>
      <c r="F317" s="406">
        <f t="shared" si="78"/>
        <v>1.56</v>
      </c>
      <c r="G317" s="468">
        <f t="shared" si="78"/>
        <v>10.5</v>
      </c>
      <c r="H317" s="407">
        <f t="shared" si="78"/>
        <v>1.2</v>
      </c>
      <c r="I317" s="407">
        <f t="shared" si="70"/>
        <v>12.06</v>
      </c>
      <c r="J317" s="407">
        <f t="shared" si="65"/>
        <v>12.200000000596047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12.56</v>
      </c>
      <c r="N317" s="410">
        <f t="shared" si="74"/>
        <v>12.700000000596047</v>
      </c>
      <c r="O317" s="411"/>
      <c r="P317" s="485">
        <f t="shared" ca="1" si="75"/>
        <v>0.41730324074074504</v>
      </c>
      <c r="Q317" s="484">
        <f t="shared" ca="1" si="76"/>
        <v>0.41745370370370799</v>
      </c>
      <c r="R317" s="486">
        <v>0.14000000059604645</v>
      </c>
      <c r="S317" s="486"/>
      <c r="T317">
        <v>14</v>
      </c>
      <c r="U317" s="469" t="str">
        <f t="shared" si="66"/>
        <v>C37-R25</v>
      </c>
      <c r="V317">
        <v>37</v>
      </c>
      <c r="W317" s="470" t="s">
        <v>493</v>
      </c>
      <c r="X317" s="470" t="s">
        <v>494</v>
      </c>
      <c r="Y317">
        <v>25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C37-R27</v>
      </c>
      <c r="D318" s="405">
        <v>0.3706712962962963</v>
      </c>
      <c r="E318" s="405">
        <v>0.37083333333333335</v>
      </c>
      <c r="F318" s="406">
        <f t="shared" si="78"/>
        <v>1.56</v>
      </c>
      <c r="G318" s="468">
        <f t="shared" si="78"/>
        <v>10.5</v>
      </c>
      <c r="H318" s="407">
        <f t="shared" si="78"/>
        <v>1.2</v>
      </c>
      <c r="I318" s="407">
        <f t="shared" si="70"/>
        <v>12.06</v>
      </c>
      <c r="J318" s="407">
        <f t="shared" si="65"/>
        <v>12.110000000745059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12.56</v>
      </c>
      <c r="N318" s="410">
        <f t="shared" si="74"/>
        <v>12.610000000745059</v>
      </c>
      <c r="O318" s="411"/>
      <c r="P318" s="485">
        <f t="shared" ca="1" si="75"/>
        <v>0.41770833333333762</v>
      </c>
      <c r="Q318" s="484">
        <f t="shared" ca="1" si="76"/>
        <v>0.41787037037037467</v>
      </c>
      <c r="R318" s="486">
        <v>5.000000074505806E-2</v>
      </c>
      <c r="S318" s="486"/>
      <c r="T318">
        <v>14</v>
      </c>
      <c r="U318" s="469" t="str">
        <f t="shared" si="66"/>
        <v>C37-R27</v>
      </c>
      <c r="V318">
        <v>37</v>
      </c>
      <c r="W318" s="470" t="s">
        <v>493</v>
      </c>
      <c r="X318" s="470" t="s">
        <v>494</v>
      </c>
      <c r="Y318">
        <v>27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C37-R29</v>
      </c>
      <c r="D319" s="405">
        <v>0.37094907407407407</v>
      </c>
      <c r="E319" s="405">
        <v>0.37108796296296298</v>
      </c>
      <c r="F319" s="406">
        <f t="shared" si="78"/>
        <v>1.56</v>
      </c>
      <c r="G319" s="468">
        <f t="shared" si="78"/>
        <v>10.5</v>
      </c>
      <c r="H319" s="407">
        <f t="shared" si="78"/>
        <v>1.2</v>
      </c>
      <c r="I319" s="407">
        <f t="shared" si="70"/>
        <v>12.06</v>
      </c>
      <c r="J319" s="407">
        <f t="shared" si="65"/>
        <v>12.069999999776483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12.56</v>
      </c>
      <c r="N319" s="410">
        <f t="shared" si="74"/>
        <v>12.569999999776483</v>
      </c>
      <c r="O319" s="411"/>
      <c r="P319" s="485">
        <f t="shared" ca="1" si="75"/>
        <v>0.4181134259259302</v>
      </c>
      <c r="Q319" s="484">
        <f t="shared" ca="1" si="76"/>
        <v>0.41826388888889315</v>
      </c>
      <c r="R319" s="486">
        <v>9.9999997764825821E-3</v>
      </c>
      <c r="S319" s="486"/>
      <c r="T319">
        <v>14</v>
      </c>
      <c r="U319" s="469" t="str">
        <f t="shared" si="66"/>
        <v>C37-R29</v>
      </c>
      <c r="V319">
        <v>37</v>
      </c>
      <c r="W319" s="470" t="s">
        <v>493</v>
      </c>
      <c r="X319" s="470" t="s">
        <v>494</v>
      </c>
      <c r="Y319">
        <v>29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C37-R31</v>
      </c>
      <c r="D320" s="405">
        <v>0.37122685185185184</v>
      </c>
      <c r="E320" s="405">
        <v>0.37140046296296297</v>
      </c>
      <c r="F320" s="406">
        <f t="shared" si="78"/>
        <v>1.56</v>
      </c>
      <c r="G320" s="468">
        <f t="shared" si="78"/>
        <v>10.5</v>
      </c>
      <c r="H320" s="407">
        <f t="shared" si="78"/>
        <v>1.2</v>
      </c>
      <c r="I320" s="407">
        <f t="shared" si="70"/>
        <v>12.06</v>
      </c>
      <c r="J320" s="407">
        <f t="shared" si="65"/>
        <v>12.189999995231629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12.56</v>
      </c>
      <c r="N320" s="410">
        <f t="shared" si="74"/>
        <v>12.689999995231629</v>
      </c>
      <c r="O320" s="411"/>
      <c r="P320" s="485">
        <f t="shared" ca="1" si="75"/>
        <v>0.41851851851852279</v>
      </c>
      <c r="Q320" s="484">
        <f t="shared" ca="1" si="76"/>
        <v>0.41869212962963392</v>
      </c>
      <c r="R320" s="486">
        <v>0.12999999523162842</v>
      </c>
      <c r="S320" s="486"/>
      <c r="T320">
        <v>14</v>
      </c>
      <c r="U320" s="501" t="str">
        <f t="shared" si="66"/>
        <v>C37-R31</v>
      </c>
      <c r="V320">
        <v>37</v>
      </c>
      <c r="W320" s="501" t="s">
        <v>493</v>
      </c>
      <c r="X320" s="470" t="s">
        <v>494</v>
      </c>
      <c r="Y320">
        <v>31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C37-R33</v>
      </c>
      <c r="D321" s="405">
        <v>0.3715162037037037</v>
      </c>
      <c r="E321" s="405">
        <v>0.37166666666666665</v>
      </c>
      <c r="F321" s="406">
        <f t="shared" si="78"/>
        <v>1.56</v>
      </c>
      <c r="G321" s="468">
        <f t="shared" si="78"/>
        <v>10.5</v>
      </c>
      <c r="H321" s="407">
        <f t="shared" si="78"/>
        <v>1.2</v>
      </c>
      <c r="I321" s="407">
        <f t="shared" si="70"/>
        <v>12.06</v>
      </c>
      <c r="J321" s="407">
        <f t="shared" si="65"/>
        <v>12.099999999105931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12.56</v>
      </c>
      <c r="N321" s="410">
        <f t="shared" si="74"/>
        <v>12.599999999105931</v>
      </c>
      <c r="O321" s="411"/>
      <c r="P321" s="485">
        <f t="shared" ca="1" si="75"/>
        <v>0.41894675925926356</v>
      </c>
      <c r="Q321" s="484">
        <f t="shared" ca="1" si="76"/>
        <v>0.4191087962963006</v>
      </c>
      <c r="R321" s="486">
        <v>3.9999999105930328E-2</v>
      </c>
      <c r="S321" s="486"/>
      <c r="T321">
        <v>14</v>
      </c>
      <c r="U321" s="469" t="str">
        <f t="shared" si="66"/>
        <v>C37-R33</v>
      </c>
      <c r="V321">
        <v>37</v>
      </c>
      <c r="W321" s="470" t="s">
        <v>493</v>
      </c>
      <c r="X321" s="470" t="s">
        <v>494</v>
      </c>
      <c r="Y321">
        <v>33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C37-R35</v>
      </c>
      <c r="D322" s="405">
        <v>0.37180555555555556</v>
      </c>
      <c r="E322" s="405">
        <v>0.37195601851851851</v>
      </c>
      <c r="F322" s="406">
        <f t="shared" si="78"/>
        <v>1.56</v>
      </c>
      <c r="G322" s="468">
        <f t="shared" si="78"/>
        <v>10.5</v>
      </c>
      <c r="H322" s="407">
        <f t="shared" si="78"/>
        <v>1.2</v>
      </c>
      <c r="I322" s="407">
        <f t="shared" si="70"/>
        <v>12.06</v>
      </c>
      <c r="J322" s="407">
        <f t="shared" si="65"/>
        <v>12.130000000298024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12.56</v>
      </c>
      <c r="N322" s="410">
        <f t="shared" si="74"/>
        <v>12.630000000298024</v>
      </c>
      <c r="O322" s="411"/>
      <c r="P322" s="485">
        <f t="shared" ca="1" si="75"/>
        <v>0.41937500000000433</v>
      </c>
      <c r="Q322" s="484">
        <f t="shared" ca="1" si="76"/>
        <v>0.41951388888889324</v>
      </c>
      <c r="R322" s="486">
        <v>7.0000000298023224E-2</v>
      </c>
      <c r="S322" s="486"/>
      <c r="T322">
        <v>14</v>
      </c>
      <c r="U322" s="469" t="str">
        <f t="shared" si="66"/>
        <v>C37-R35</v>
      </c>
      <c r="V322">
        <v>37</v>
      </c>
      <c r="W322" s="470" t="s">
        <v>493</v>
      </c>
      <c r="X322" s="470" t="s">
        <v>494</v>
      </c>
      <c r="Y322">
        <v>35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C37-R37</v>
      </c>
      <c r="D323" s="405">
        <v>0.37206018518518519</v>
      </c>
      <c r="E323" s="405">
        <v>0.3721990740740741</v>
      </c>
      <c r="F323" s="406">
        <f t="shared" ref="F323:H338" si="79">F322</f>
        <v>1.56</v>
      </c>
      <c r="G323" s="468">
        <f t="shared" si="79"/>
        <v>10.5</v>
      </c>
      <c r="H323" s="407">
        <f t="shared" si="79"/>
        <v>1.2</v>
      </c>
      <c r="I323" s="407">
        <f t="shared" si="70"/>
        <v>12.06</v>
      </c>
      <c r="J323" s="407">
        <f t="shared" si="65"/>
        <v>12.179999997317791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12.56</v>
      </c>
      <c r="N323" s="410">
        <f t="shared" si="74"/>
        <v>12.679999997317791</v>
      </c>
      <c r="O323" s="411"/>
      <c r="P323" s="485">
        <f t="shared" ca="1" si="75"/>
        <v>0.41976851851852287</v>
      </c>
      <c r="Q323" s="484">
        <f t="shared" ca="1" si="76"/>
        <v>0.41991898148148582</v>
      </c>
      <c r="R323" s="486">
        <v>0.11999999731779099</v>
      </c>
      <c r="S323" s="486"/>
      <c r="T323">
        <v>14</v>
      </c>
      <c r="U323" s="469" t="str">
        <f t="shared" si="66"/>
        <v>C37-R37</v>
      </c>
      <c r="V323">
        <v>37</v>
      </c>
      <c r="W323" s="470" t="s">
        <v>493</v>
      </c>
      <c r="X323" s="470" t="s">
        <v>494</v>
      </c>
      <c r="Y323">
        <v>37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C37-R39</v>
      </c>
      <c r="D324" s="405">
        <v>0.37233796296296295</v>
      </c>
      <c r="E324" s="405">
        <v>0.37247685185185186</v>
      </c>
      <c r="F324" s="406">
        <f t="shared" si="79"/>
        <v>1.56</v>
      </c>
      <c r="G324" s="468">
        <f t="shared" si="79"/>
        <v>10.5</v>
      </c>
      <c r="H324" s="407">
        <f t="shared" si="79"/>
        <v>1.2</v>
      </c>
      <c r="I324" s="407">
        <f t="shared" si="70"/>
        <v>12.06</v>
      </c>
      <c r="J324" s="407">
        <f t="shared" si="65"/>
        <v>12.139999998211861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12.56</v>
      </c>
      <c r="N324" s="410">
        <f t="shared" si="74"/>
        <v>12.639999998211861</v>
      </c>
      <c r="O324" s="411"/>
      <c r="P324" s="485">
        <f t="shared" ca="1" si="75"/>
        <v>0.42018518518518955</v>
      </c>
      <c r="Q324" s="484">
        <f t="shared" ca="1" si="76"/>
        <v>0.4203356481481525</v>
      </c>
      <c r="R324" s="486">
        <v>7.9999998211860657E-2</v>
      </c>
      <c r="S324" s="486"/>
      <c r="T324">
        <v>14</v>
      </c>
      <c r="U324" s="469" t="str">
        <f t="shared" si="66"/>
        <v>C37-R39</v>
      </c>
      <c r="V324">
        <v>37</v>
      </c>
      <c r="W324" s="470" t="s">
        <v>493</v>
      </c>
      <c r="X324" s="470" t="s">
        <v>494</v>
      </c>
      <c r="Y324">
        <v>39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C37-R41</v>
      </c>
      <c r="D325" s="405">
        <v>0.37260416666666668</v>
      </c>
      <c r="E325" s="405">
        <v>0.37274305555555554</v>
      </c>
      <c r="F325" s="406">
        <f t="shared" si="79"/>
        <v>1.56</v>
      </c>
      <c r="G325" s="468">
        <f t="shared" si="79"/>
        <v>10.5</v>
      </c>
      <c r="H325" s="407">
        <f t="shared" si="79"/>
        <v>1.2</v>
      </c>
      <c r="I325" s="407">
        <f t="shared" si="70"/>
        <v>12.06</v>
      </c>
      <c r="J325" s="407">
        <f t="shared" si="65"/>
        <v>12.119999998658896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12.56</v>
      </c>
      <c r="N325" s="410">
        <f t="shared" si="74"/>
        <v>12.619999998658896</v>
      </c>
      <c r="O325" s="411"/>
      <c r="P325" s="485">
        <f t="shared" ca="1" si="75"/>
        <v>0.42060185185185622</v>
      </c>
      <c r="Q325" s="484">
        <f t="shared" ca="1" si="76"/>
        <v>0.42075231481481917</v>
      </c>
      <c r="R325" s="486">
        <v>5.9999998658895493E-2</v>
      </c>
      <c r="S325" s="486"/>
      <c r="T325">
        <v>14</v>
      </c>
      <c r="U325" s="469" t="str">
        <f t="shared" si="66"/>
        <v>C37-R41</v>
      </c>
      <c r="V325">
        <v>37</v>
      </c>
      <c r="W325" s="470" t="s">
        <v>493</v>
      </c>
      <c r="X325" s="470" t="s">
        <v>494</v>
      </c>
      <c r="Y325">
        <v>41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C37-R43</v>
      </c>
      <c r="D326" s="405">
        <v>0.37285879629629631</v>
      </c>
      <c r="E326" s="405">
        <v>0.37299768518518517</v>
      </c>
      <c r="F326" s="406">
        <f t="shared" si="79"/>
        <v>1.56</v>
      </c>
      <c r="G326" s="468">
        <f t="shared" si="79"/>
        <v>10.5</v>
      </c>
      <c r="H326" s="407">
        <f t="shared" si="79"/>
        <v>1.2</v>
      </c>
      <c r="I326" s="407">
        <f t="shared" si="70"/>
        <v>12.06</v>
      </c>
      <c r="J326" s="407">
        <f t="shared" si="65"/>
        <v>12.210000005960465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12.56</v>
      </c>
      <c r="N326" s="410">
        <f t="shared" si="74"/>
        <v>12.710000005960465</v>
      </c>
      <c r="O326" s="411"/>
      <c r="P326" s="485">
        <f t="shared" ca="1" si="75"/>
        <v>0.42100694444444881</v>
      </c>
      <c r="Q326" s="484">
        <f t="shared" ca="1" si="76"/>
        <v>0.42116898148148585</v>
      </c>
      <c r="R326" s="486">
        <v>0.15000000596046448</v>
      </c>
      <c r="S326" s="486"/>
      <c r="T326">
        <v>15</v>
      </c>
      <c r="U326" s="469" t="str">
        <f t="shared" si="66"/>
        <v>C37-R43</v>
      </c>
      <c r="V326">
        <v>37</v>
      </c>
      <c r="W326" s="470" t="s">
        <v>493</v>
      </c>
      <c r="X326" s="470" t="s">
        <v>494</v>
      </c>
      <c r="Y326">
        <v>43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C37-R45</v>
      </c>
      <c r="D327" s="405">
        <v>0.37310185185185185</v>
      </c>
      <c r="E327" s="405">
        <v>0.37327546296296299</v>
      </c>
      <c r="F327" s="406">
        <f t="shared" si="79"/>
        <v>1.56</v>
      </c>
      <c r="G327" s="468">
        <f t="shared" si="79"/>
        <v>10.5</v>
      </c>
      <c r="H327" s="407">
        <f t="shared" si="79"/>
        <v>1.2</v>
      </c>
      <c r="I327" s="407">
        <f t="shared" si="70"/>
        <v>12.06</v>
      </c>
      <c r="J327" s="407">
        <f t="shared" si="65"/>
        <v>12.179999997317791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12.56</v>
      </c>
      <c r="N327" s="410">
        <f t="shared" si="74"/>
        <v>12.679999997317791</v>
      </c>
      <c r="O327" s="411"/>
      <c r="P327" s="485">
        <f t="shared" ca="1" si="75"/>
        <v>0.42140046296296735</v>
      </c>
      <c r="Q327" s="484">
        <f t="shared" ca="1" si="76"/>
        <v>0.42153935185185626</v>
      </c>
      <c r="R327" s="486">
        <v>0.11999999731779099</v>
      </c>
      <c r="S327" s="486"/>
      <c r="T327">
        <v>15</v>
      </c>
      <c r="U327" s="469" t="str">
        <f t="shared" si="66"/>
        <v>C37-R45</v>
      </c>
      <c r="V327">
        <v>37</v>
      </c>
      <c r="W327" s="470" t="s">
        <v>493</v>
      </c>
      <c r="X327" s="470" t="s">
        <v>494</v>
      </c>
      <c r="Y327">
        <v>45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C37-R47</v>
      </c>
      <c r="D328" s="405">
        <v>0.37335648148148148</v>
      </c>
      <c r="E328" s="405">
        <v>0.37353009259259257</v>
      </c>
      <c r="F328" s="406">
        <f t="shared" si="79"/>
        <v>1.56</v>
      </c>
      <c r="G328" s="468">
        <f t="shared" si="79"/>
        <v>10.5</v>
      </c>
      <c r="H328" s="407">
        <f t="shared" si="79"/>
        <v>1.2</v>
      </c>
      <c r="I328" s="407">
        <f t="shared" si="70"/>
        <v>12.06</v>
      </c>
      <c r="J328" s="407">
        <f t="shared" si="65"/>
        <v>12.160000001490117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12.56</v>
      </c>
      <c r="N328" s="410">
        <f t="shared" si="74"/>
        <v>12.660000001490117</v>
      </c>
      <c r="O328" s="411"/>
      <c r="P328" s="485">
        <f t="shared" ca="1" si="75"/>
        <v>0.42180555555555999</v>
      </c>
      <c r="Q328" s="484">
        <f t="shared" ca="1" si="76"/>
        <v>0.42196759259259703</v>
      </c>
      <c r="R328" s="486">
        <v>0.10000000149011612</v>
      </c>
      <c r="S328" s="486"/>
      <c r="T328">
        <v>15</v>
      </c>
      <c r="U328" s="469" t="str">
        <f t="shared" si="66"/>
        <v>C37-R47</v>
      </c>
      <c r="V328">
        <v>37</v>
      </c>
      <c r="W328" s="470" t="s">
        <v>493</v>
      </c>
      <c r="X328" s="470" t="s">
        <v>494</v>
      </c>
      <c r="Y328">
        <v>47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C37-R49</v>
      </c>
      <c r="D329" s="405">
        <v>0.37363425925925925</v>
      </c>
      <c r="E329" s="405">
        <v>0.37379629629629629</v>
      </c>
      <c r="F329" s="406">
        <f t="shared" si="79"/>
        <v>1.56</v>
      </c>
      <c r="G329" s="468">
        <f t="shared" si="79"/>
        <v>10.5</v>
      </c>
      <c r="H329" s="407">
        <f t="shared" si="79"/>
        <v>1.2</v>
      </c>
      <c r="I329" s="407">
        <f t="shared" si="70"/>
        <v>12.06</v>
      </c>
      <c r="J329" s="407">
        <f t="shared" si="65"/>
        <v>12.200000000596047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12.56</v>
      </c>
      <c r="N329" s="410">
        <f t="shared" si="74"/>
        <v>12.700000000596047</v>
      </c>
      <c r="O329" s="411"/>
      <c r="P329" s="485">
        <f t="shared" ca="1" si="75"/>
        <v>0.4222453703703748</v>
      </c>
      <c r="Q329" s="484">
        <f t="shared" ca="1" si="76"/>
        <v>0.42239583333333774</v>
      </c>
      <c r="R329" s="486">
        <v>0.14000000059604645</v>
      </c>
      <c r="S329" s="486"/>
      <c r="T329">
        <v>15</v>
      </c>
      <c r="U329" s="469" t="str">
        <f t="shared" si="66"/>
        <v>C37-R49</v>
      </c>
      <c r="V329">
        <v>37</v>
      </c>
      <c r="W329" s="470" t="s">
        <v>493</v>
      </c>
      <c r="X329" s="470" t="s">
        <v>494</v>
      </c>
      <c r="Y329">
        <v>49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C37-R51</v>
      </c>
      <c r="D330" s="405">
        <v>0.37390046296296298</v>
      </c>
      <c r="E330" s="405">
        <v>0.37405092592592593</v>
      </c>
      <c r="F330" s="406">
        <f t="shared" si="79"/>
        <v>1.56</v>
      </c>
      <c r="G330" s="468">
        <f t="shared" si="79"/>
        <v>10.5</v>
      </c>
      <c r="H330" s="407">
        <f t="shared" si="79"/>
        <v>1.2</v>
      </c>
      <c r="I330" s="407">
        <f t="shared" si="70"/>
        <v>12.06</v>
      </c>
      <c r="J330" s="407">
        <f t="shared" si="65"/>
        <v>12.099999999105931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12.56</v>
      </c>
      <c r="N330" s="410">
        <f t="shared" si="74"/>
        <v>12.599999999105931</v>
      </c>
      <c r="O330" s="411"/>
      <c r="P330" s="485">
        <f t="shared" ca="1" si="75"/>
        <v>0.42265046296296738</v>
      </c>
      <c r="Q330" s="484">
        <f t="shared" ca="1" si="76"/>
        <v>0.42282407407407852</v>
      </c>
      <c r="R330" s="486">
        <v>3.9999999105930328E-2</v>
      </c>
      <c r="S330" s="486"/>
      <c r="T330">
        <v>15</v>
      </c>
      <c r="U330" s="469" t="str">
        <f t="shared" si="66"/>
        <v>C37-R51</v>
      </c>
      <c r="V330">
        <v>37</v>
      </c>
      <c r="W330" s="470" t="s">
        <v>493</v>
      </c>
      <c r="X330" s="470" t="s">
        <v>494</v>
      </c>
      <c r="Y330">
        <v>51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C37-R53</v>
      </c>
      <c r="D331" s="405">
        <v>0.37413194444444442</v>
      </c>
      <c r="E331" s="405">
        <v>0.37429398148148146</v>
      </c>
      <c r="F331" s="406">
        <f t="shared" si="79"/>
        <v>1.56</v>
      </c>
      <c r="G331" s="468">
        <f t="shared" si="79"/>
        <v>10.5</v>
      </c>
      <c r="H331" s="407">
        <f t="shared" si="79"/>
        <v>1.2</v>
      </c>
      <c r="I331" s="407">
        <f t="shared" si="70"/>
        <v>12.06</v>
      </c>
      <c r="J331" s="407">
        <f t="shared" si="65"/>
        <v>12.069999999776483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12.56</v>
      </c>
      <c r="N331" s="410">
        <f t="shared" si="74"/>
        <v>12.569999999776483</v>
      </c>
      <c r="O331" s="411"/>
      <c r="P331" s="485">
        <f t="shared" ca="1" si="75"/>
        <v>0.42306712962963405</v>
      </c>
      <c r="Q331" s="484">
        <f t="shared" ca="1" si="76"/>
        <v>0.42324074074074519</v>
      </c>
      <c r="R331" s="486">
        <v>9.9999997764825821E-3</v>
      </c>
      <c r="S331" s="486"/>
      <c r="T331">
        <v>15</v>
      </c>
      <c r="U331" s="469" t="str">
        <f t="shared" si="66"/>
        <v>C37-R53</v>
      </c>
      <c r="V331">
        <v>37</v>
      </c>
      <c r="W331" s="470" t="s">
        <v>493</v>
      </c>
      <c r="X331" s="470" t="s">
        <v>494</v>
      </c>
      <c r="Y331">
        <v>53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C37-R55</v>
      </c>
      <c r="D332" s="405">
        <v>0.37440972222222224</v>
      </c>
      <c r="E332" s="405">
        <v>0.37457175925925928</v>
      </c>
      <c r="F332" s="406">
        <f t="shared" si="79"/>
        <v>1.56</v>
      </c>
      <c r="G332" s="468">
        <f t="shared" si="79"/>
        <v>10.5</v>
      </c>
      <c r="H332" s="407">
        <f t="shared" si="79"/>
        <v>1.2</v>
      </c>
      <c r="I332" s="407">
        <f t="shared" si="70"/>
        <v>12.06</v>
      </c>
      <c r="J332" s="407">
        <f t="shared" si="65"/>
        <v>12.210000005960465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12.56</v>
      </c>
      <c r="N332" s="410">
        <f t="shared" si="74"/>
        <v>12.710000005960465</v>
      </c>
      <c r="O332" s="411"/>
      <c r="P332" s="485">
        <f t="shared" ca="1" si="75"/>
        <v>0.42349537037037482</v>
      </c>
      <c r="Q332" s="484">
        <f t="shared" ca="1" si="76"/>
        <v>0.42365740740741187</v>
      </c>
      <c r="R332" s="486">
        <v>0.15000000596046448</v>
      </c>
      <c r="S332" s="486"/>
      <c r="T332">
        <v>15</v>
      </c>
      <c r="U332" s="469" t="str">
        <f t="shared" si="66"/>
        <v>C37-R55</v>
      </c>
      <c r="V332">
        <v>37</v>
      </c>
      <c r="W332" s="470" t="s">
        <v>493</v>
      </c>
      <c r="X332" s="470" t="s">
        <v>494</v>
      </c>
      <c r="Y332">
        <v>55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C38-R56</v>
      </c>
      <c r="D333" s="405">
        <v>0.37464120370370368</v>
      </c>
      <c r="E333" s="405">
        <v>0.3747800925925926</v>
      </c>
      <c r="F333" s="406">
        <f t="shared" si="79"/>
        <v>1.56</v>
      </c>
      <c r="G333" s="468">
        <f t="shared" si="79"/>
        <v>10.5</v>
      </c>
      <c r="H333" s="407">
        <f t="shared" si="79"/>
        <v>1.2</v>
      </c>
      <c r="I333" s="407">
        <f t="shared" si="70"/>
        <v>12.06</v>
      </c>
      <c r="J333" s="407">
        <f t="shared" si="65"/>
        <v>12.089999999329448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12.56</v>
      </c>
      <c r="N333" s="410">
        <f t="shared" si="74"/>
        <v>12.589999999329448</v>
      </c>
      <c r="O333" s="411"/>
      <c r="P333" s="485">
        <f t="shared" ca="1" si="75"/>
        <v>0.42390046296296741</v>
      </c>
      <c r="Q333" s="484">
        <f t="shared" ca="1" si="76"/>
        <v>0.42405092592593036</v>
      </c>
      <c r="R333" s="486">
        <v>2.9999999329447746E-2</v>
      </c>
      <c r="S333" s="486"/>
      <c r="T333">
        <v>15</v>
      </c>
      <c r="U333" s="469" t="str">
        <f t="shared" si="66"/>
        <v>C38-R56</v>
      </c>
      <c r="V333">
        <v>38</v>
      </c>
      <c r="W333" s="470" t="s">
        <v>493</v>
      </c>
      <c r="X333" s="470" t="s">
        <v>494</v>
      </c>
      <c r="Y333">
        <v>56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C38-R54</v>
      </c>
      <c r="D334" s="405">
        <v>0.37488425925925928</v>
      </c>
      <c r="E334" s="405">
        <v>0.37503472222222223</v>
      </c>
      <c r="F334" s="406">
        <f t="shared" si="79"/>
        <v>1.56</v>
      </c>
      <c r="G334" s="468">
        <f t="shared" si="79"/>
        <v>10.5</v>
      </c>
      <c r="H334" s="407">
        <f t="shared" si="79"/>
        <v>1.2</v>
      </c>
      <c r="I334" s="407">
        <f t="shared" si="70"/>
        <v>12.06</v>
      </c>
      <c r="J334" s="407">
        <f t="shared" si="65"/>
        <v>12.110000000745059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12.56</v>
      </c>
      <c r="N334" s="410">
        <f t="shared" si="74"/>
        <v>12.610000000745059</v>
      </c>
      <c r="O334" s="411"/>
      <c r="P334" s="485">
        <f t="shared" ca="1" si="75"/>
        <v>0.42428240740741185</v>
      </c>
      <c r="Q334" s="484">
        <f t="shared" ca="1" si="76"/>
        <v>0.4244444444444489</v>
      </c>
      <c r="R334" s="486">
        <v>5.000000074505806E-2</v>
      </c>
      <c r="S334" s="486"/>
      <c r="T334">
        <v>15</v>
      </c>
      <c r="U334" s="469" t="str">
        <f t="shared" si="66"/>
        <v>C38-R54</v>
      </c>
      <c r="V334">
        <v>38</v>
      </c>
      <c r="W334" s="470" t="s">
        <v>493</v>
      </c>
      <c r="X334" s="470" t="s">
        <v>494</v>
      </c>
      <c r="Y334">
        <v>54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C38-R52</v>
      </c>
      <c r="D335" s="405">
        <v>0.37513888888888891</v>
      </c>
      <c r="E335" s="405">
        <v>0.37528935185185186</v>
      </c>
      <c r="F335" s="406">
        <f t="shared" si="79"/>
        <v>1.56</v>
      </c>
      <c r="G335" s="468">
        <f t="shared" si="79"/>
        <v>10.5</v>
      </c>
      <c r="H335" s="407">
        <f t="shared" si="79"/>
        <v>1.2</v>
      </c>
      <c r="I335" s="407">
        <f t="shared" si="70"/>
        <v>12.06</v>
      </c>
      <c r="J335" s="407">
        <f t="shared" si="65"/>
        <v>12.089999999329448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12.56</v>
      </c>
      <c r="N335" s="410">
        <f t="shared" si="74"/>
        <v>12.589999999329448</v>
      </c>
      <c r="O335" s="411"/>
      <c r="P335" s="485">
        <f t="shared" ca="1" si="75"/>
        <v>0.42469907407407853</v>
      </c>
      <c r="Q335" s="484">
        <f t="shared" ca="1" si="76"/>
        <v>0.42487268518518967</v>
      </c>
      <c r="R335" s="486">
        <v>2.9999999329447746E-2</v>
      </c>
      <c r="S335" s="486"/>
      <c r="T335">
        <v>15</v>
      </c>
      <c r="U335" s="469" t="str">
        <f t="shared" si="66"/>
        <v>C38-R52</v>
      </c>
      <c r="V335">
        <v>38</v>
      </c>
      <c r="W335" s="470" t="s">
        <v>493</v>
      </c>
      <c r="X335" s="470" t="s">
        <v>494</v>
      </c>
      <c r="Y335">
        <v>52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C38-R50</v>
      </c>
      <c r="D336" s="405">
        <v>0.37542824074074072</v>
      </c>
      <c r="E336" s="405">
        <v>0.37560185185185185</v>
      </c>
      <c r="F336" s="406">
        <f t="shared" si="79"/>
        <v>1.56</v>
      </c>
      <c r="G336" s="468">
        <f t="shared" si="79"/>
        <v>10.5</v>
      </c>
      <c r="H336" s="407">
        <f t="shared" si="79"/>
        <v>1.2</v>
      </c>
      <c r="I336" s="407">
        <f t="shared" si="70"/>
        <v>12.06</v>
      </c>
      <c r="J336" s="407">
        <f t="shared" si="65"/>
        <v>12.189999995231629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12.56</v>
      </c>
      <c r="N336" s="410">
        <f t="shared" si="74"/>
        <v>12.689999995231629</v>
      </c>
      <c r="O336" s="411"/>
      <c r="P336" s="485">
        <f t="shared" ca="1" si="75"/>
        <v>0.42516203703704153</v>
      </c>
      <c r="Q336" s="484">
        <f t="shared" ca="1" si="76"/>
        <v>0.42532407407407857</v>
      </c>
      <c r="R336" s="486">
        <v>0.12999999523162842</v>
      </c>
      <c r="S336" s="486"/>
      <c r="T336">
        <v>15</v>
      </c>
      <c r="U336" s="469" t="str">
        <f t="shared" si="66"/>
        <v>C38-R50</v>
      </c>
      <c r="V336">
        <v>38</v>
      </c>
      <c r="W336" s="470" t="s">
        <v>493</v>
      </c>
      <c r="X336" s="470" t="s">
        <v>494</v>
      </c>
      <c r="Y336">
        <v>50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C38-R48</v>
      </c>
      <c r="D337" s="405">
        <v>0.37569444444444444</v>
      </c>
      <c r="E337" s="405">
        <v>0.37586805555555558</v>
      </c>
      <c r="F337" s="406">
        <f t="shared" si="79"/>
        <v>1.56</v>
      </c>
      <c r="G337" s="468">
        <f t="shared" si="79"/>
        <v>10.5</v>
      </c>
      <c r="H337" s="407">
        <f t="shared" si="79"/>
        <v>1.2</v>
      </c>
      <c r="I337" s="407">
        <f t="shared" si="70"/>
        <v>12.06</v>
      </c>
      <c r="J337" s="407">
        <f t="shared" si="65"/>
        <v>12.150000003576279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12.56</v>
      </c>
      <c r="N337" s="410">
        <f t="shared" si="74"/>
        <v>12.650000003576279</v>
      </c>
      <c r="O337" s="411"/>
      <c r="P337" s="485">
        <f t="shared" ca="1" si="75"/>
        <v>0.42556712962963411</v>
      </c>
      <c r="Q337" s="484">
        <f t="shared" ca="1" si="76"/>
        <v>0.42571759259259706</v>
      </c>
      <c r="R337" s="486">
        <v>9.0000003576278687E-2</v>
      </c>
      <c r="S337" s="486"/>
      <c r="T337">
        <v>15</v>
      </c>
      <c r="U337" s="469" t="str">
        <f t="shared" si="66"/>
        <v>C38-R48</v>
      </c>
      <c r="V337">
        <v>38</v>
      </c>
      <c r="W337" s="470" t="s">
        <v>493</v>
      </c>
      <c r="X337" s="470" t="s">
        <v>494</v>
      </c>
      <c r="Y337">
        <v>48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C38-R46</v>
      </c>
      <c r="D338" s="405">
        <v>0.37596064814814817</v>
      </c>
      <c r="E338" s="405">
        <v>0.37611111111111112</v>
      </c>
      <c r="F338" s="406">
        <f t="shared" si="79"/>
        <v>1.56</v>
      </c>
      <c r="G338" s="468">
        <f t="shared" si="79"/>
        <v>10.5</v>
      </c>
      <c r="H338" s="407">
        <f t="shared" si="79"/>
        <v>1.2</v>
      </c>
      <c r="I338" s="407">
        <f t="shared" si="70"/>
        <v>12.06</v>
      </c>
      <c r="J338" s="407">
        <f t="shared" ref="J338:J401" si="81">I338+R338</f>
        <v>12.179999997317791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12.56</v>
      </c>
      <c r="N338" s="410">
        <f t="shared" si="74"/>
        <v>12.679999997317791</v>
      </c>
      <c r="O338" s="411"/>
      <c r="P338" s="485">
        <f t="shared" ca="1" si="75"/>
        <v>0.42597222222222669</v>
      </c>
      <c r="Q338" s="484">
        <f t="shared" ca="1" si="76"/>
        <v>0.42614583333333783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C38-R46</v>
      </c>
      <c r="V338">
        <v>38</v>
      </c>
      <c r="W338" s="470" t="s">
        <v>493</v>
      </c>
      <c r="X338" s="470" t="s">
        <v>494</v>
      </c>
      <c r="Y338">
        <v>46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C38-R44</v>
      </c>
      <c r="D339" s="405">
        <v>0.3762152777777778</v>
      </c>
      <c r="E339" s="405">
        <v>0.37635416666666666</v>
      </c>
      <c r="F339" s="406">
        <f t="shared" ref="F339:H354" si="85">F338</f>
        <v>1.56</v>
      </c>
      <c r="G339" s="468">
        <f t="shared" si="85"/>
        <v>10.5</v>
      </c>
      <c r="H339" s="407">
        <f t="shared" si="85"/>
        <v>1.2</v>
      </c>
      <c r="I339" s="407">
        <f t="shared" ref="I339:I402" si="86">F339+G339</f>
        <v>12.06</v>
      </c>
      <c r="J339" s="407">
        <f t="shared" si="81"/>
        <v>12.079999999552966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12.56</v>
      </c>
      <c r="N339" s="410">
        <f t="shared" ref="N339:N402" si="90">J339+L339</f>
        <v>12.579999999552966</v>
      </c>
      <c r="O339" s="411"/>
      <c r="P339" s="485">
        <f t="shared" ref="P339:P402" ca="1" si="91">Q338+TIME(0,0,RANDBETWEEN(20,25))</f>
        <v>0.42637731481481933</v>
      </c>
      <c r="Q339" s="484">
        <f t="shared" ref="Q339:Q402" ca="1" si="92">P339+TIME(0,0,RANDBETWEEN(12,15))</f>
        <v>0.42652777777778228</v>
      </c>
      <c r="R339" s="486">
        <v>1.9999999552965164E-2</v>
      </c>
      <c r="S339" s="486"/>
      <c r="T339">
        <v>15</v>
      </c>
      <c r="U339" s="469" t="str">
        <f t="shared" si="82"/>
        <v>C38-R44</v>
      </c>
      <c r="V339">
        <v>38</v>
      </c>
      <c r="W339" s="470" t="s">
        <v>493</v>
      </c>
      <c r="X339" s="470" t="s">
        <v>494</v>
      </c>
      <c r="Y339">
        <v>44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C38-R42</v>
      </c>
      <c r="D340" s="405">
        <v>0.37646990740740743</v>
      </c>
      <c r="E340" s="405">
        <v>0.37663194444444442</v>
      </c>
      <c r="F340" s="406">
        <f t="shared" si="85"/>
        <v>1.56</v>
      </c>
      <c r="G340" s="468">
        <f t="shared" si="85"/>
        <v>10.5</v>
      </c>
      <c r="H340" s="407">
        <f t="shared" si="85"/>
        <v>1.2</v>
      </c>
      <c r="I340" s="407">
        <f t="shared" si="86"/>
        <v>12.06</v>
      </c>
      <c r="J340" s="407">
        <f t="shared" si="81"/>
        <v>12.119999998658896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12.56</v>
      </c>
      <c r="N340" s="410">
        <f t="shared" si="90"/>
        <v>12.619999998658896</v>
      </c>
      <c r="O340" s="411"/>
      <c r="P340" s="485">
        <f t="shared" ca="1" si="91"/>
        <v>0.42680555555556005</v>
      </c>
      <c r="Q340" s="484">
        <f t="shared" ca="1" si="92"/>
        <v>0.42696759259259709</v>
      </c>
      <c r="R340" s="486">
        <v>5.9999998658895493E-2</v>
      </c>
      <c r="S340" s="486"/>
      <c r="T340">
        <v>15</v>
      </c>
      <c r="U340" s="469" t="str">
        <f t="shared" si="82"/>
        <v>C38-R42</v>
      </c>
      <c r="V340">
        <v>38</v>
      </c>
      <c r="W340" s="470" t="s">
        <v>493</v>
      </c>
      <c r="X340" s="470" t="s">
        <v>494</v>
      </c>
      <c r="Y340">
        <v>42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C38-R40</v>
      </c>
      <c r="D341" s="405">
        <v>0.37672453703703701</v>
      </c>
      <c r="E341" s="405">
        <v>0.37689814814814815</v>
      </c>
      <c r="F341" s="406">
        <f t="shared" si="85"/>
        <v>1.56</v>
      </c>
      <c r="G341" s="468">
        <f t="shared" si="85"/>
        <v>10.5</v>
      </c>
      <c r="H341" s="407">
        <f t="shared" si="85"/>
        <v>1.2</v>
      </c>
      <c r="I341" s="407">
        <f t="shared" si="86"/>
        <v>12.06</v>
      </c>
      <c r="J341" s="407">
        <f t="shared" si="81"/>
        <v>12.150000003576279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12.56</v>
      </c>
      <c r="N341" s="410">
        <f t="shared" si="90"/>
        <v>12.650000003576279</v>
      </c>
      <c r="O341" s="411"/>
      <c r="P341" s="485">
        <f t="shared" ca="1" si="91"/>
        <v>0.42722222222222672</v>
      </c>
      <c r="Q341" s="484">
        <f t="shared" ca="1" si="92"/>
        <v>0.42739583333333786</v>
      </c>
      <c r="R341" s="486">
        <v>9.0000003576278687E-2</v>
      </c>
      <c r="S341" s="486"/>
      <c r="T341">
        <v>15</v>
      </c>
      <c r="U341" s="469" t="str">
        <f t="shared" si="82"/>
        <v>C38-R40</v>
      </c>
      <c r="V341">
        <v>38</v>
      </c>
      <c r="W341" s="470" t="s">
        <v>493</v>
      </c>
      <c r="X341" s="470" t="s">
        <v>494</v>
      </c>
      <c r="Y341">
        <v>40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C38-R38</v>
      </c>
      <c r="D342" s="405">
        <v>0.3769675925925926</v>
      </c>
      <c r="E342" s="405">
        <v>0.37710648148148146</v>
      </c>
      <c r="F342" s="406">
        <f t="shared" si="85"/>
        <v>1.56</v>
      </c>
      <c r="G342" s="468">
        <f t="shared" si="85"/>
        <v>10.5</v>
      </c>
      <c r="H342" s="407">
        <f t="shared" si="85"/>
        <v>1.2</v>
      </c>
      <c r="I342" s="407">
        <f t="shared" si="86"/>
        <v>12.06</v>
      </c>
      <c r="J342" s="407">
        <f t="shared" si="81"/>
        <v>12.189999995231629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12.56</v>
      </c>
      <c r="N342" s="410">
        <f t="shared" si="90"/>
        <v>12.689999995231629</v>
      </c>
      <c r="O342" s="411"/>
      <c r="P342" s="485">
        <f t="shared" ca="1" si="91"/>
        <v>0.4276388888888934</v>
      </c>
      <c r="Q342" s="484">
        <f t="shared" ca="1" si="92"/>
        <v>0.42777777777778231</v>
      </c>
      <c r="R342" s="486">
        <v>0.12999999523162842</v>
      </c>
      <c r="S342" s="486"/>
      <c r="T342">
        <v>15</v>
      </c>
      <c r="U342" s="469" t="str">
        <f t="shared" si="82"/>
        <v>C38-R38</v>
      </c>
      <c r="V342">
        <v>38</v>
      </c>
      <c r="W342" s="470" t="s">
        <v>493</v>
      </c>
      <c r="X342" s="470" t="s">
        <v>494</v>
      </c>
      <c r="Y342">
        <v>38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C38-R36</v>
      </c>
      <c r="D343" s="405">
        <v>0.37724537037037037</v>
      </c>
      <c r="E343" s="405">
        <v>0.37738425925925928</v>
      </c>
      <c r="F343" s="406">
        <f t="shared" si="85"/>
        <v>1.56</v>
      </c>
      <c r="G343" s="468">
        <f t="shared" si="85"/>
        <v>10.5</v>
      </c>
      <c r="H343" s="407">
        <f t="shared" si="85"/>
        <v>1.2</v>
      </c>
      <c r="I343" s="407">
        <f t="shared" si="86"/>
        <v>12.06</v>
      </c>
      <c r="J343" s="407">
        <f t="shared" si="81"/>
        <v>12.160000001490117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12.56</v>
      </c>
      <c r="N343" s="410">
        <f t="shared" si="90"/>
        <v>12.660000001490117</v>
      </c>
      <c r="O343" s="411"/>
      <c r="P343" s="485">
        <f t="shared" ca="1" si="91"/>
        <v>0.42803240740741194</v>
      </c>
      <c r="Q343" s="484">
        <f t="shared" ca="1" si="92"/>
        <v>0.42817129629630085</v>
      </c>
      <c r="R343" s="486">
        <v>0.10000000149011612</v>
      </c>
      <c r="S343" s="486"/>
      <c r="T343">
        <v>15</v>
      </c>
      <c r="U343" s="469" t="str">
        <f t="shared" si="82"/>
        <v>C38-R36</v>
      </c>
      <c r="V343">
        <v>38</v>
      </c>
      <c r="W343" s="470" t="s">
        <v>493</v>
      </c>
      <c r="X343" s="470" t="s">
        <v>494</v>
      </c>
      <c r="Y343">
        <v>36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C38-R34</v>
      </c>
      <c r="D344" s="405">
        <v>0.3775115740740741</v>
      </c>
      <c r="E344" s="405">
        <v>0.37767361111111108</v>
      </c>
      <c r="F344" s="406">
        <f t="shared" si="85"/>
        <v>1.56</v>
      </c>
      <c r="G344" s="468">
        <f t="shared" si="85"/>
        <v>10.5</v>
      </c>
      <c r="H344" s="407">
        <f t="shared" si="85"/>
        <v>1.2</v>
      </c>
      <c r="I344" s="407">
        <f t="shared" si="86"/>
        <v>12.06</v>
      </c>
      <c r="J344" s="407">
        <f t="shared" si="81"/>
        <v>12.110000000745059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12.56</v>
      </c>
      <c r="N344" s="410">
        <f t="shared" si="90"/>
        <v>12.610000000745059</v>
      </c>
      <c r="O344" s="411"/>
      <c r="P344" s="485">
        <f t="shared" ca="1" si="91"/>
        <v>0.42844907407407862</v>
      </c>
      <c r="Q344" s="484">
        <f t="shared" ca="1" si="92"/>
        <v>0.42861111111111566</v>
      </c>
      <c r="R344" s="486">
        <v>5.000000074505806E-2</v>
      </c>
      <c r="S344" s="486"/>
      <c r="T344">
        <v>15</v>
      </c>
      <c r="U344" s="469" t="str">
        <f t="shared" si="82"/>
        <v>C38-R34</v>
      </c>
      <c r="V344">
        <v>38</v>
      </c>
      <c r="W344" s="470" t="s">
        <v>493</v>
      </c>
      <c r="X344" s="470" t="s">
        <v>494</v>
      </c>
      <c r="Y344">
        <v>34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C38-R32</v>
      </c>
      <c r="D345" s="405">
        <v>0.37774305555555554</v>
      </c>
      <c r="E345" s="405">
        <v>0.37789351851851855</v>
      </c>
      <c r="F345" s="406">
        <f t="shared" si="85"/>
        <v>1.56</v>
      </c>
      <c r="G345" s="468">
        <f t="shared" si="85"/>
        <v>10.5</v>
      </c>
      <c r="H345" s="407">
        <f t="shared" si="85"/>
        <v>1.2</v>
      </c>
      <c r="I345" s="407">
        <f t="shared" si="86"/>
        <v>12.06</v>
      </c>
      <c r="J345" s="407">
        <f t="shared" si="81"/>
        <v>12.079999999552966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12.56</v>
      </c>
      <c r="N345" s="410">
        <f t="shared" si="90"/>
        <v>12.579999999552966</v>
      </c>
      <c r="O345" s="411"/>
      <c r="P345" s="485">
        <f t="shared" ca="1" si="91"/>
        <v>0.42887731481481939</v>
      </c>
      <c r="Q345" s="484">
        <f t="shared" ca="1" si="92"/>
        <v>0.42902777777778234</v>
      </c>
      <c r="R345" s="486">
        <v>1.9999999552965164E-2</v>
      </c>
      <c r="S345" s="486"/>
      <c r="T345">
        <v>15</v>
      </c>
      <c r="U345" s="469" t="str">
        <f t="shared" si="82"/>
        <v>C38-R32</v>
      </c>
      <c r="V345">
        <v>38</v>
      </c>
      <c r="W345" s="470" t="s">
        <v>493</v>
      </c>
      <c r="X345" s="470" t="s">
        <v>494</v>
      </c>
      <c r="Y345">
        <v>32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C38-R30</v>
      </c>
      <c r="D346" s="405">
        <v>0.37799768518518517</v>
      </c>
      <c r="E346" s="405">
        <v>0.37817129629629631</v>
      </c>
      <c r="F346" s="406">
        <f t="shared" si="85"/>
        <v>1.56</v>
      </c>
      <c r="G346" s="468">
        <f t="shared" si="85"/>
        <v>10.5</v>
      </c>
      <c r="H346" s="407">
        <f t="shared" si="85"/>
        <v>1.2</v>
      </c>
      <c r="I346" s="407">
        <f t="shared" si="86"/>
        <v>12.06</v>
      </c>
      <c r="J346" s="407">
        <f t="shared" si="81"/>
        <v>12.139999998211861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12.56</v>
      </c>
      <c r="N346" s="410">
        <f t="shared" si="90"/>
        <v>12.639999998211861</v>
      </c>
      <c r="O346" s="411"/>
      <c r="P346" s="485">
        <f t="shared" ca="1" si="91"/>
        <v>0.42929398148148606</v>
      </c>
      <c r="Q346" s="484">
        <f t="shared" ca="1" si="92"/>
        <v>0.42945601851852311</v>
      </c>
      <c r="R346" s="486">
        <v>7.9999998211860657E-2</v>
      </c>
      <c r="S346" s="486"/>
      <c r="T346">
        <v>15</v>
      </c>
      <c r="U346" s="469" t="str">
        <f t="shared" si="82"/>
        <v>C38-R30</v>
      </c>
      <c r="V346">
        <v>38</v>
      </c>
      <c r="W346" s="470" t="s">
        <v>493</v>
      </c>
      <c r="X346" s="470" t="s">
        <v>494</v>
      </c>
      <c r="Y346">
        <v>30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C38-R28</v>
      </c>
      <c r="D347" s="405">
        <v>0.37828703703703703</v>
      </c>
      <c r="E347" s="405">
        <v>0.37846064814814817</v>
      </c>
      <c r="F347" s="406">
        <f t="shared" si="85"/>
        <v>1.56</v>
      </c>
      <c r="G347" s="468">
        <f t="shared" si="85"/>
        <v>10.5</v>
      </c>
      <c r="H347" s="407">
        <f t="shared" si="85"/>
        <v>1.2</v>
      </c>
      <c r="I347" s="407">
        <f t="shared" si="86"/>
        <v>12.06</v>
      </c>
      <c r="J347" s="407">
        <f t="shared" si="81"/>
        <v>12.160000001490117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12.56</v>
      </c>
      <c r="N347" s="410">
        <f t="shared" si="90"/>
        <v>12.660000001490117</v>
      </c>
      <c r="O347" s="411"/>
      <c r="P347" s="485">
        <f t="shared" ca="1" si="91"/>
        <v>0.42969907407407865</v>
      </c>
      <c r="Q347" s="484">
        <f t="shared" ca="1" si="92"/>
        <v>0.42983796296296756</v>
      </c>
      <c r="R347" s="486">
        <v>0.10000000149011612</v>
      </c>
      <c r="S347" s="486"/>
      <c r="T347">
        <v>16</v>
      </c>
      <c r="U347" s="469" t="str">
        <f t="shared" si="82"/>
        <v>C38-R28</v>
      </c>
      <c r="V347">
        <v>38</v>
      </c>
      <c r="W347" s="470" t="s">
        <v>493</v>
      </c>
      <c r="X347" s="470" t="s">
        <v>494</v>
      </c>
      <c r="Y347">
        <v>28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C38-R26</v>
      </c>
      <c r="D348" s="405">
        <v>0.37855324074074076</v>
      </c>
      <c r="E348" s="405">
        <v>0.37870370370370371</v>
      </c>
      <c r="F348" s="406">
        <f t="shared" si="85"/>
        <v>1.56</v>
      </c>
      <c r="G348" s="468">
        <f t="shared" si="85"/>
        <v>10.5</v>
      </c>
      <c r="H348" s="407">
        <f t="shared" si="85"/>
        <v>1.2</v>
      </c>
      <c r="I348" s="407">
        <f t="shared" si="86"/>
        <v>12.06</v>
      </c>
      <c r="J348" s="407">
        <f t="shared" si="81"/>
        <v>12.179999997317791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12.56</v>
      </c>
      <c r="N348" s="410">
        <f t="shared" si="90"/>
        <v>12.679999997317791</v>
      </c>
      <c r="O348" s="411"/>
      <c r="P348" s="485">
        <f t="shared" ca="1" si="91"/>
        <v>0.43008101851852309</v>
      </c>
      <c r="Q348" s="484">
        <f t="shared" ca="1" si="92"/>
        <v>0.43021990740741201</v>
      </c>
      <c r="R348" s="486">
        <v>0.11999999731779099</v>
      </c>
      <c r="S348" s="486"/>
      <c r="T348">
        <v>16</v>
      </c>
      <c r="U348" s="469" t="str">
        <f t="shared" si="82"/>
        <v>C38-R26</v>
      </c>
      <c r="V348">
        <v>38</v>
      </c>
      <c r="W348" s="470" t="s">
        <v>493</v>
      </c>
      <c r="X348" s="470" t="s">
        <v>494</v>
      </c>
      <c r="Y348">
        <v>26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C38-R24</v>
      </c>
      <c r="D349" s="405">
        <v>0.3787847222222222</v>
      </c>
      <c r="E349" s="405">
        <v>0.37895833333333334</v>
      </c>
      <c r="F349" s="406">
        <f t="shared" si="85"/>
        <v>1.56</v>
      </c>
      <c r="G349" s="468">
        <f t="shared" si="85"/>
        <v>10.5</v>
      </c>
      <c r="H349" s="407">
        <f t="shared" si="85"/>
        <v>1.2</v>
      </c>
      <c r="I349" s="407">
        <f t="shared" si="86"/>
        <v>12.06</v>
      </c>
      <c r="J349" s="407">
        <f t="shared" si="81"/>
        <v>12.079999999552966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12.56</v>
      </c>
      <c r="N349" s="410">
        <f t="shared" si="90"/>
        <v>12.579999999552966</v>
      </c>
      <c r="O349" s="411"/>
      <c r="P349" s="485">
        <f t="shared" ca="1" si="91"/>
        <v>0.43047453703704164</v>
      </c>
      <c r="Q349" s="484">
        <f t="shared" ca="1" si="92"/>
        <v>0.43062500000000459</v>
      </c>
      <c r="R349" s="486">
        <v>1.9999999552965164E-2</v>
      </c>
      <c r="S349" s="486"/>
      <c r="T349">
        <v>16</v>
      </c>
      <c r="U349" s="501" t="str">
        <f t="shared" si="82"/>
        <v>C38-R24</v>
      </c>
      <c r="V349">
        <v>38</v>
      </c>
      <c r="W349" s="501" t="s">
        <v>493</v>
      </c>
      <c r="X349" s="470" t="s">
        <v>494</v>
      </c>
      <c r="Y349">
        <v>24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C38-R22</v>
      </c>
      <c r="D350" s="405">
        <v>0.37903935185185184</v>
      </c>
      <c r="E350" s="405">
        <v>0.37918981481481484</v>
      </c>
      <c r="F350" s="406">
        <f t="shared" si="85"/>
        <v>1.56</v>
      </c>
      <c r="G350" s="468">
        <f t="shared" si="85"/>
        <v>10.5</v>
      </c>
      <c r="H350" s="407">
        <f t="shared" si="85"/>
        <v>1.2</v>
      </c>
      <c r="I350" s="407">
        <f t="shared" si="86"/>
        <v>12.06</v>
      </c>
      <c r="J350" s="407">
        <f t="shared" si="81"/>
        <v>12.130000000298024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12.56</v>
      </c>
      <c r="N350" s="410">
        <f t="shared" si="90"/>
        <v>12.630000000298024</v>
      </c>
      <c r="O350" s="411"/>
      <c r="P350" s="485">
        <f t="shared" ca="1" si="91"/>
        <v>0.43091435185185645</v>
      </c>
      <c r="Q350" s="484">
        <f t="shared" ca="1" si="92"/>
        <v>0.43108796296296759</v>
      </c>
      <c r="R350" s="486">
        <v>7.0000000298023224E-2</v>
      </c>
      <c r="S350" s="486"/>
      <c r="T350">
        <v>16</v>
      </c>
      <c r="U350" s="469" t="str">
        <f t="shared" si="82"/>
        <v>C38-R22</v>
      </c>
      <c r="V350">
        <v>38</v>
      </c>
      <c r="W350" s="470" t="s">
        <v>493</v>
      </c>
      <c r="X350" s="470" t="s">
        <v>494</v>
      </c>
      <c r="Y350">
        <v>22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C38-R20</v>
      </c>
      <c r="D351" s="405">
        <v>0.37927083333333333</v>
      </c>
      <c r="E351" s="405">
        <v>0.37940972222222225</v>
      </c>
      <c r="F351" s="406">
        <f t="shared" si="85"/>
        <v>1.56</v>
      </c>
      <c r="G351" s="468">
        <f t="shared" si="85"/>
        <v>10.5</v>
      </c>
      <c r="H351" s="407">
        <f t="shared" si="85"/>
        <v>1.2</v>
      </c>
      <c r="I351" s="407">
        <f t="shared" si="86"/>
        <v>12.06</v>
      </c>
      <c r="J351" s="407">
        <f t="shared" si="81"/>
        <v>12.210000005960465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12.56</v>
      </c>
      <c r="N351" s="410">
        <f t="shared" si="90"/>
        <v>12.710000005960465</v>
      </c>
      <c r="O351" s="411"/>
      <c r="P351" s="485">
        <f t="shared" ca="1" si="91"/>
        <v>0.43135416666667131</v>
      </c>
      <c r="Q351" s="484">
        <f t="shared" ca="1" si="92"/>
        <v>0.43151620370370836</v>
      </c>
      <c r="R351" s="486">
        <v>0.15000000596046448</v>
      </c>
      <c r="S351" s="486"/>
      <c r="T351">
        <v>16</v>
      </c>
      <c r="U351" s="469" t="str">
        <f t="shared" si="82"/>
        <v>C38-R20</v>
      </c>
      <c r="V351">
        <v>38</v>
      </c>
      <c r="W351" s="470" t="s">
        <v>493</v>
      </c>
      <c r="X351" s="470" t="s">
        <v>494</v>
      </c>
      <c r="Y351">
        <v>20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C38-R18</v>
      </c>
      <c r="D352" s="405">
        <v>0.37950231481481483</v>
      </c>
      <c r="E352" s="405">
        <v>0.37964120370370369</v>
      </c>
      <c r="F352" s="406">
        <f t="shared" si="85"/>
        <v>1.56</v>
      </c>
      <c r="G352" s="468">
        <f t="shared" si="85"/>
        <v>10.5</v>
      </c>
      <c r="H352" s="407">
        <f t="shared" si="85"/>
        <v>1.2</v>
      </c>
      <c r="I352" s="407">
        <f t="shared" si="86"/>
        <v>12.06</v>
      </c>
      <c r="J352" s="407">
        <f t="shared" si="81"/>
        <v>12.179999997317791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12.56</v>
      </c>
      <c r="N352" s="410">
        <f t="shared" si="90"/>
        <v>12.679999997317791</v>
      </c>
      <c r="O352" s="411"/>
      <c r="P352" s="485">
        <f t="shared" ca="1" si="91"/>
        <v>0.43179398148148612</v>
      </c>
      <c r="Q352" s="484">
        <f t="shared" ca="1" si="92"/>
        <v>0.43194444444444907</v>
      </c>
      <c r="R352" s="486">
        <v>0.11999999731779099</v>
      </c>
      <c r="S352" s="486"/>
      <c r="T352">
        <v>16</v>
      </c>
      <c r="U352" s="469" t="str">
        <f t="shared" si="82"/>
        <v>C38-R18</v>
      </c>
      <c r="V352">
        <v>38</v>
      </c>
      <c r="W352" s="470" t="s">
        <v>493</v>
      </c>
      <c r="X352" s="470" t="s">
        <v>494</v>
      </c>
      <c r="Y352">
        <v>18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C38-R16</v>
      </c>
      <c r="D353" s="405">
        <v>0.37975694444444447</v>
      </c>
      <c r="E353" s="405">
        <v>0.37989583333333332</v>
      </c>
      <c r="F353" s="406">
        <f t="shared" si="85"/>
        <v>1.56</v>
      </c>
      <c r="G353" s="468">
        <f t="shared" si="85"/>
        <v>10.5</v>
      </c>
      <c r="H353" s="407">
        <f t="shared" si="85"/>
        <v>1.2</v>
      </c>
      <c r="I353" s="407">
        <f t="shared" si="86"/>
        <v>12.06</v>
      </c>
      <c r="J353" s="407">
        <f t="shared" si="81"/>
        <v>12.139999998211861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12.56</v>
      </c>
      <c r="N353" s="410">
        <f t="shared" si="90"/>
        <v>12.639999998211861</v>
      </c>
      <c r="O353" s="411"/>
      <c r="P353" s="485">
        <f t="shared" ca="1" si="91"/>
        <v>0.4322106481481528</v>
      </c>
      <c r="Q353" s="484">
        <f t="shared" ca="1" si="92"/>
        <v>0.43238425925926394</v>
      </c>
      <c r="R353" s="486">
        <v>7.9999998211860657E-2</v>
      </c>
      <c r="S353" s="486"/>
      <c r="T353">
        <v>16</v>
      </c>
      <c r="U353" s="469" t="str">
        <f t="shared" si="82"/>
        <v>C38-R16</v>
      </c>
      <c r="V353">
        <v>38</v>
      </c>
      <c r="W353" s="470" t="s">
        <v>493</v>
      </c>
      <c r="X353" s="470" t="s">
        <v>494</v>
      </c>
      <c r="Y353">
        <v>16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C38-R14</v>
      </c>
      <c r="D354" s="405">
        <v>0.37998842592592591</v>
      </c>
      <c r="E354" s="405">
        <v>0.38013888888888892</v>
      </c>
      <c r="F354" s="406">
        <f t="shared" si="85"/>
        <v>1.56</v>
      </c>
      <c r="G354" s="468">
        <f t="shared" si="85"/>
        <v>10.5</v>
      </c>
      <c r="H354" s="407">
        <f t="shared" si="85"/>
        <v>1.2</v>
      </c>
      <c r="I354" s="407">
        <f t="shared" si="86"/>
        <v>12.06</v>
      </c>
      <c r="J354" s="407">
        <f t="shared" si="81"/>
        <v>12.079999999552966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12.56</v>
      </c>
      <c r="N354" s="410">
        <f t="shared" si="90"/>
        <v>12.579999999552966</v>
      </c>
      <c r="O354" s="411"/>
      <c r="P354" s="485">
        <f t="shared" ca="1" si="91"/>
        <v>0.43265046296296766</v>
      </c>
      <c r="Q354" s="484">
        <f t="shared" ca="1" si="92"/>
        <v>0.43278935185185657</v>
      </c>
      <c r="R354" s="486">
        <v>1.9999999552965164E-2</v>
      </c>
      <c r="S354" s="486"/>
      <c r="T354">
        <v>16</v>
      </c>
      <c r="U354" s="469" t="str">
        <f t="shared" si="82"/>
        <v>C38-R14</v>
      </c>
      <c r="V354">
        <v>38</v>
      </c>
      <c r="W354" s="470" t="s">
        <v>493</v>
      </c>
      <c r="X354" s="470" t="s">
        <v>494</v>
      </c>
      <c r="Y354">
        <v>14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C38-R12</v>
      </c>
      <c r="D355" s="405">
        <v>0.38027777777777777</v>
      </c>
      <c r="E355" s="405">
        <v>0.38045138888888891</v>
      </c>
      <c r="F355" s="406">
        <f t="shared" ref="F355:H370" si="93">F354</f>
        <v>1.56</v>
      </c>
      <c r="G355" s="468">
        <f t="shared" si="93"/>
        <v>10.5</v>
      </c>
      <c r="H355" s="407">
        <f t="shared" si="93"/>
        <v>1.2</v>
      </c>
      <c r="I355" s="407">
        <f t="shared" si="86"/>
        <v>12.06</v>
      </c>
      <c r="J355" s="407">
        <f t="shared" si="81"/>
        <v>12.130000000298024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12.56</v>
      </c>
      <c r="N355" s="410">
        <f t="shared" si="90"/>
        <v>12.630000000298024</v>
      </c>
      <c r="O355" s="411"/>
      <c r="P355" s="485">
        <f t="shared" ca="1" si="91"/>
        <v>0.43303240740741211</v>
      </c>
      <c r="Q355" s="484">
        <f t="shared" ca="1" si="92"/>
        <v>0.43318287037037506</v>
      </c>
      <c r="R355" s="486">
        <v>7.0000000298023224E-2</v>
      </c>
      <c r="S355" s="486"/>
      <c r="T355">
        <v>16</v>
      </c>
      <c r="U355" s="469" t="str">
        <f t="shared" si="82"/>
        <v>C38-R12</v>
      </c>
      <c r="V355">
        <v>38</v>
      </c>
      <c r="W355" s="470" t="s">
        <v>493</v>
      </c>
      <c r="X355" s="470" t="s">
        <v>494</v>
      </c>
      <c r="Y355">
        <v>12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C38-R10</v>
      </c>
      <c r="D356" s="405">
        <v>0.38050925925925927</v>
      </c>
      <c r="E356" s="405">
        <v>0.38064814814814812</v>
      </c>
      <c r="F356" s="406">
        <f t="shared" si="93"/>
        <v>1.56</v>
      </c>
      <c r="G356" s="468">
        <f t="shared" si="93"/>
        <v>10.5</v>
      </c>
      <c r="H356" s="407">
        <f t="shared" si="93"/>
        <v>1.2</v>
      </c>
      <c r="I356" s="407">
        <f t="shared" si="86"/>
        <v>12.06</v>
      </c>
      <c r="J356" s="407">
        <f t="shared" si="81"/>
        <v>12.099999999105931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12.56</v>
      </c>
      <c r="N356" s="410">
        <f t="shared" si="90"/>
        <v>12.599999999105931</v>
      </c>
      <c r="O356" s="411"/>
      <c r="P356" s="485">
        <f t="shared" ca="1" si="91"/>
        <v>0.43343750000000469</v>
      </c>
      <c r="Q356" s="484">
        <f t="shared" ca="1" si="92"/>
        <v>0.43359953703704174</v>
      </c>
      <c r="R356" s="486">
        <v>3.9999999105930328E-2</v>
      </c>
      <c r="S356" s="486"/>
      <c r="T356">
        <v>16</v>
      </c>
      <c r="U356" s="469" t="str">
        <f t="shared" si="82"/>
        <v>C38-R10</v>
      </c>
      <c r="V356">
        <v>38</v>
      </c>
      <c r="W356" s="470" t="s">
        <v>493</v>
      </c>
      <c r="X356" s="470" t="s">
        <v>494</v>
      </c>
      <c r="Y356">
        <v>10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C38-R8</v>
      </c>
      <c r="D357" s="405">
        <v>0.3807638888888889</v>
      </c>
      <c r="E357" s="405">
        <v>0.38093749999999998</v>
      </c>
      <c r="F357" s="406">
        <f t="shared" si="93"/>
        <v>1.56</v>
      </c>
      <c r="G357" s="468">
        <f t="shared" si="93"/>
        <v>10.5</v>
      </c>
      <c r="H357" s="407">
        <f t="shared" si="93"/>
        <v>1.2</v>
      </c>
      <c r="I357" s="407">
        <f t="shared" si="86"/>
        <v>12.06</v>
      </c>
      <c r="J357" s="407">
        <f t="shared" si="81"/>
        <v>12.210000005960465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12.56</v>
      </c>
      <c r="N357" s="410">
        <f t="shared" si="90"/>
        <v>12.710000005960465</v>
      </c>
      <c r="O357" s="411"/>
      <c r="P357" s="485">
        <f t="shared" ca="1" si="91"/>
        <v>0.4338773148148195</v>
      </c>
      <c r="Q357" s="484">
        <f t="shared" ca="1" si="92"/>
        <v>0.43403935185185655</v>
      </c>
      <c r="R357" s="486">
        <v>0.15000000596046448</v>
      </c>
      <c r="S357" s="486"/>
      <c r="T357">
        <v>16</v>
      </c>
      <c r="U357" s="469" t="str">
        <f t="shared" si="82"/>
        <v>C38-R8</v>
      </c>
      <c r="V357">
        <v>38</v>
      </c>
      <c r="W357" s="470" t="s">
        <v>493</v>
      </c>
      <c r="X357" s="470" t="s">
        <v>494</v>
      </c>
      <c r="Y357">
        <v>8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C38-R6</v>
      </c>
      <c r="D358" s="405">
        <v>0.38104166666666667</v>
      </c>
      <c r="E358" s="405">
        <v>0.38118055555555558</v>
      </c>
      <c r="F358" s="406">
        <f t="shared" si="93"/>
        <v>1.56</v>
      </c>
      <c r="G358" s="468">
        <f t="shared" si="93"/>
        <v>10.5</v>
      </c>
      <c r="H358" s="407">
        <f t="shared" si="93"/>
        <v>1.2</v>
      </c>
      <c r="I358" s="407">
        <f t="shared" si="86"/>
        <v>12.06</v>
      </c>
      <c r="J358" s="407">
        <f t="shared" si="81"/>
        <v>12.150000003576279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12.56</v>
      </c>
      <c r="N358" s="410">
        <f t="shared" si="90"/>
        <v>12.650000003576279</v>
      </c>
      <c r="O358" s="411"/>
      <c r="P358" s="485">
        <f t="shared" ca="1" si="91"/>
        <v>0.43431712962963431</v>
      </c>
      <c r="Q358" s="484">
        <f t="shared" ca="1" si="92"/>
        <v>0.43445601851852322</v>
      </c>
      <c r="R358" s="486">
        <v>9.0000003576278687E-2</v>
      </c>
      <c r="S358" s="486"/>
      <c r="T358">
        <v>16</v>
      </c>
      <c r="U358" s="469" t="str">
        <f t="shared" si="82"/>
        <v>C38-R6</v>
      </c>
      <c r="V358">
        <v>38</v>
      </c>
      <c r="W358" s="470" t="s">
        <v>493</v>
      </c>
      <c r="X358" s="470" t="s">
        <v>494</v>
      </c>
      <c r="Y358">
        <v>6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C38-R4</v>
      </c>
      <c r="D359" s="405">
        <v>0.38128472222222221</v>
      </c>
      <c r="E359" s="405">
        <v>0.38144675925925925</v>
      </c>
      <c r="F359" s="406">
        <f t="shared" si="93"/>
        <v>1.56</v>
      </c>
      <c r="G359" s="468">
        <f t="shared" si="93"/>
        <v>10.5</v>
      </c>
      <c r="H359" s="407">
        <f t="shared" si="93"/>
        <v>1.2</v>
      </c>
      <c r="I359" s="407">
        <f t="shared" si="86"/>
        <v>12.06</v>
      </c>
      <c r="J359" s="407">
        <f t="shared" si="81"/>
        <v>12.069999999776483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12.56</v>
      </c>
      <c r="N359" s="410">
        <f t="shared" si="90"/>
        <v>12.569999999776483</v>
      </c>
      <c r="O359" s="411"/>
      <c r="P359" s="485">
        <f t="shared" ca="1" si="91"/>
        <v>0.43472222222222695</v>
      </c>
      <c r="Q359" s="484">
        <f t="shared" ca="1" si="92"/>
        <v>0.43488425925926399</v>
      </c>
      <c r="R359" s="486">
        <v>9.9999997764825821E-3</v>
      </c>
      <c r="S359" s="486"/>
      <c r="T359">
        <v>16</v>
      </c>
      <c r="U359" s="469" t="str">
        <f t="shared" si="82"/>
        <v>C38-R4</v>
      </c>
      <c r="V359">
        <v>38</v>
      </c>
      <c r="W359" s="470" t="s">
        <v>493</v>
      </c>
      <c r="X359" s="470" t="s">
        <v>494</v>
      </c>
      <c r="Y359">
        <v>4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C38-R2</v>
      </c>
      <c r="D360" s="405">
        <v>0.38153935185185184</v>
      </c>
      <c r="E360" s="405">
        <v>0.38171296296296298</v>
      </c>
      <c r="F360" s="406">
        <f t="shared" si="93"/>
        <v>1.56</v>
      </c>
      <c r="G360" s="468">
        <f t="shared" si="93"/>
        <v>10.5</v>
      </c>
      <c r="H360" s="407">
        <f t="shared" si="93"/>
        <v>1.2</v>
      </c>
      <c r="I360" s="407">
        <f t="shared" si="86"/>
        <v>12.06</v>
      </c>
      <c r="J360" s="407">
        <f t="shared" si="81"/>
        <v>12.179999997317791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12.56</v>
      </c>
      <c r="N360" s="410">
        <f t="shared" si="90"/>
        <v>12.679999997317791</v>
      </c>
      <c r="O360" s="411"/>
      <c r="P360" s="485">
        <f t="shared" ca="1" si="91"/>
        <v>0.43517361111111585</v>
      </c>
      <c r="Q360" s="484">
        <f t="shared" ca="1" si="92"/>
        <v>0.4353240740740788</v>
      </c>
      <c r="R360" s="486">
        <v>0.11999999731779099</v>
      </c>
      <c r="S360" s="486"/>
      <c r="T360">
        <v>16</v>
      </c>
      <c r="U360" s="469" t="str">
        <f t="shared" si="82"/>
        <v>C38-R2</v>
      </c>
      <c r="V360">
        <v>38</v>
      </c>
      <c r="W360" s="470" t="s">
        <v>493</v>
      </c>
      <c r="X360" s="470" t="s">
        <v>494</v>
      </c>
      <c r="Y360">
        <v>2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C39-R1</v>
      </c>
      <c r="D361" s="405">
        <v>0.38178240740740743</v>
      </c>
      <c r="E361" s="405">
        <v>0.38192129629629629</v>
      </c>
      <c r="F361" s="406">
        <f t="shared" si="93"/>
        <v>1.56</v>
      </c>
      <c r="G361" s="468">
        <f t="shared" si="93"/>
        <v>10.5</v>
      </c>
      <c r="H361" s="407">
        <f t="shared" si="93"/>
        <v>1.2</v>
      </c>
      <c r="I361" s="407">
        <f t="shared" si="86"/>
        <v>12.06</v>
      </c>
      <c r="J361" s="407">
        <f t="shared" si="81"/>
        <v>12.200000000596047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12.56</v>
      </c>
      <c r="N361" s="410">
        <f t="shared" si="90"/>
        <v>12.700000000596047</v>
      </c>
      <c r="O361" s="411"/>
      <c r="P361" s="485">
        <f t="shared" ca="1" si="91"/>
        <v>0.43559027777778253</v>
      </c>
      <c r="Q361" s="484">
        <f t="shared" ca="1" si="92"/>
        <v>0.43572916666667144</v>
      </c>
      <c r="R361" s="486">
        <v>0.14000000059604645</v>
      </c>
      <c r="S361" s="486"/>
      <c r="T361">
        <v>16</v>
      </c>
      <c r="U361" s="501" t="str">
        <f t="shared" si="82"/>
        <v>C39-R1</v>
      </c>
      <c r="V361">
        <v>39</v>
      </c>
      <c r="W361" s="501" t="s">
        <v>493</v>
      </c>
      <c r="X361" s="470" t="s">
        <v>494</v>
      </c>
      <c r="Y361">
        <v>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C39-R3</v>
      </c>
      <c r="D362" s="405">
        <v>0.38203703703703706</v>
      </c>
      <c r="E362" s="405">
        <v>0.38218750000000001</v>
      </c>
      <c r="F362" s="406">
        <f t="shared" si="93"/>
        <v>1.56</v>
      </c>
      <c r="G362" s="468">
        <f t="shared" si="93"/>
        <v>10.5</v>
      </c>
      <c r="H362" s="407">
        <f t="shared" si="93"/>
        <v>1.2</v>
      </c>
      <c r="I362" s="407">
        <f t="shared" si="86"/>
        <v>12.06</v>
      </c>
      <c r="J362" s="407">
        <f t="shared" si="81"/>
        <v>12.099999999105931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12.56</v>
      </c>
      <c r="N362" s="410">
        <f t="shared" si="90"/>
        <v>12.599999999105931</v>
      </c>
      <c r="O362" s="411"/>
      <c r="P362" s="485">
        <f t="shared" ca="1" si="91"/>
        <v>0.4360185185185233</v>
      </c>
      <c r="Q362" s="484">
        <f t="shared" ca="1" si="92"/>
        <v>0.43615740740741221</v>
      </c>
      <c r="R362" s="486">
        <v>3.9999999105930328E-2</v>
      </c>
      <c r="S362" s="486"/>
      <c r="T362">
        <v>16</v>
      </c>
      <c r="U362" s="469" t="str">
        <f t="shared" si="82"/>
        <v>C39-R3</v>
      </c>
      <c r="V362">
        <v>39</v>
      </c>
      <c r="W362" s="470" t="s">
        <v>493</v>
      </c>
      <c r="X362" s="470" t="s">
        <v>494</v>
      </c>
      <c r="Y362">
        <v>3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C39-R5</v>
      </c>
      <c r="D363" s="405">
        <v>0.38232638888888887</v>
      </c>
      <c r="E363" s="405">
        <v>0.38248842592592591</v>
      </c>
      <c r="F363" s="406">
        <f t="shared" si="93"/>
        <v>1.56</v>
      </c>
      <c r="G363" s="468">
        <f t="shared" si="93"/>
        <v>10.5</v>
      </c>
      <c r="H363" s="407">
        <f t="shared" si="93"/>
        <v>1.2</v>
      </c>
      <c r="I363" s="407">
        <f t="shared" si="86"/>
        <v>12.06</v>
      </c>
      <c r="J363" s="407">
        <f t="shared" si="81"/>
        <v>12.099999999105931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12.56</v>
      </c>
      <c r="N363" s="410">
        <f t="shared" si="90"/>
        <v>12.599999999105931</v>
      </c>
      <c r="O363" s="411"/>
      <c r="P363" s="485">
        <f t="shared" ca="1" si="91"/>
        <v>0.43640046296296775</v>
      </c>
      <c r="Q363" s="484">
        <f t="shared" ca="1" si="92"/>
        <v>0.4365509259259307</v>
      </c>
      <c r="R363" s="486">
        <v>3.9999999105930328E-2</v>
      </c>
      <c r="S363" s="486"/>
      <c r="T363">
        <v>16</v>
      </c>
      <c r="U363" s="469" t="str">
        <f t="shared" si="82"/>
        <v>C39-R5</v>
      </c>
      <c r="V363">
        <v>39</v>
      </c>
      <c r="W363" s="470" t="s">
        <v>493</v>
      </c>
      <c r="X363" s="470" t="s">
        <v>494</v>
      </c>
      <c r="Y363">
        <v>5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C39-R7</v>
      </c>
      <c r="D364" s="405">
        <v>0.38260416666666669</v>
      </c>
      <c r="E364" s="405">
        <v>0.38274305555555554</v>
      </c>
      <c r="F364" s="406">
        <f t="shared" si="93"/>
        <v>1.56</v>
      </c>
      <c r="G364" s="468">
        <f t="shared" si="93"/>
        <v>10.5</v>
      </c>
      <c r="H364" s="407">
        <f t="shared" si="93"/>
        <v>1.2</v>
      </c>
      <c r="I364" s="407">
        <f t="shared" si="86"/>
        <v>12.06</v>
      </c>
      <c r="J364" s="407">
        <f t="shared" si="81"/>
        <v>12.200000000596047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12.56</v>
      </c>
      <c r="N364" s="410">
        <f t="shared" si="90"/>
        <v>12.700000000596047</v>
      </c>
      <c r="O364" s="411"/>
      <c r="P364" s="485">
        <f t="shared" ca="1" si="91"/>
        <v>0.43684027777778256</v>
      </c>
      <c r="Q364" s="484">
        <f t="shared" ca="1" si="92"/>
        <v>0.43697916666667147</v>
      </c>
      <c r="R364" s="486">
        <v>0.14000000059604645</v>
      </c>
      <c r="S364" s="486"/>
      <c r="T364">
        <v>16</v>
      </c>
      <c r="U364" s="469" t="str">
        <f t="shared" si="82"/>
        <v>C39-R7</v>
      </c>
      <c r="V364">
        <v>39</v>
      </c>
      <c r="W364" s="470" t="s">
        <v>493</v>
      </c>
      <c r="X364" s="470" t="s">
        <v>494</v>
      </c>
      <c r="Y364">
        <v>7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C39-R9</v>
      </c>
      <c r="D365" s="405">
        <v>0.38284722222222223</v>
      </c>
      <c r="E365" s="405">
        <v>0.38300925925925927</v>
      </c>
      <c r="F365" s="406">
        <f t="shared" si="93"/>
        <v>1.56</v>
      </c>
      <c r="G365" s="468">
        <f t="shared" si="93"/>
        <v>10.5</v>
      </c>
      <c r="H365" s="407">
        <f t="shared" si="93"/>
        <v>1.2</v>
      </c>
      <c r="I365" s="407">
        <f t="shared" si="86"/>
        <v>12.06</v>
      </c>
      <c r="J365" s="407">
        <f t="shared" si="81"/>
        <v>12.130000000298024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12.56</v>
      </c>
      <c r="N365" s="410">
        <f t="shared" si="90"/>
        <v>12.630000000298024</v>
      </c>
      <c r="O365" s="411"/>
      <c r="P365" s="485">
        <f t="shared" ca="1" si="91"/>
        <v>0.4372453703703752</v>
      </c>
      <c r="Q365" s="484">
        <f t="shared" ca="1" si="92"/>
        <v>0.43738425925926411</v>
      </c>
      <c r="R365" s="486">
        <v>7.0000000298023224E-2</v>
      </c>
      <c r="S365" s="486"/>
      <c r="T365">
        <v>16</v>
      </c>
      <c r="U365" s="469" t="str">
        <f t="shared" si="82"/>
        <v>C39-R9</v>
      </c>
      <c r="V365">
        <v>39</v>
      </c>
      <c r="W365" s="470" t="s">
        <v>493</v>
      </c>
      <c r="X365" s="470" t="s">
        <v>494</v>
      </c>
      <c r="Y365">
        <v>9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C39-R11</v>
      </c>
      <c r="D366" s="405">
        <v>0.3831134259259259</v>
      </c>
      <c r="E366" s="405">
        <v>0.38325231481481481</v>
      </c>
      <c r="F366" s="406">
        <f t="shared" si="93"/>
        <v>1.56</v>
      </c>
      <c r="G366" s="468">
        <f t="shared" si="93"/>
        <v>10.5</v>
      </c>
      <c r="H366" s="407">
        <f t="shared" si="93"/>
        <v>1.2</v>
      </c>
      <c r="I366" s="407">
        <f t="shared" si="86"/>
        <v>12.06</v>
      </c>
      <c r="J366" s="407">
        <f t="shared" si="81"/>
        <v>12.210000005960465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12.56</v>
      </c>
      <c r="N366" s="410">
        <f t="shared" si="90"/>
        <v>12.710000005960465</v>
      </c>
      <c r="O366" s="411"/>
      <c r="P366" s="485">
        <f t="shared" ca="1" si="91"/>
        <v>0.43765046296296783</v>
      </c>
      <c r="Q366" s="484">
        <f t="shared" ca="1" si="92"/>
        <v>0.43782407407407897</v>
      </c>
      <c r="R366" s="486">
        <v>0.15000000596046448</v>
      </c>
      <c r="S366" s="486"/>
      <c r="T366">
        <v>16</v>
      </c>
      <c r="U366" s="469" t="str">
        <f t="shared" si="82"/>
        <v>C39-R11</v>
      </c>
      <c r="V366">
        <v>39</v>
      </c>
      <c r="W366" s="470" t="s">
        <v>493</v>
      </c>
      <c r="X366" s="470" t="s">
        <v>494</v>
      </c>
      <c r="Y366">
        <v>11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C39-R13</v>
      </c>
      <c r="D367" s="405">
        <v>0.38340277777777776</v>
      </c>
      <c r="E367" s="405">
        <v>0.38354166666666667</v>
      </c>
      <c r="F367" s="406">
        <f t="shared" si="93"/>
        <v>1.56</v>
      </c>
      <c r="G367" s="468">
        <f t="shared" si="93"/>
        <v>10.5</v>
      </c>
      <c r="H367" s="407">
        <f t="shared" si="93"/>
        <v>1.2</v>
      </c>
      <c r="I367" s="407">
        <f t="shared" si="86"/>
        <v>12.06</v>
      </c>
      <c r="J367" s="407">
        <f t="shared" si="81"/>
        <v>12.089999999329448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12.56</v>
      </c>
      <c r="N367" s="410">
        <f t="shared" si="90"/>
        <v>12.589999999329448</v>
      </c>
      <c r="O367" s="411"/>
      <c r="P367" s="485">
        <f t="shared" ca="1" si="91"/>
        <v>0.4380902777777827</v>
      </c>
      <c r="Q367" s="484">
        <f t="shared" ca="1" si="92"/>
        <v>0.43826388888889384</v>
      </c>
      <c r="R367" s="486">
        <v>2.9999999329447746E-2</v>
      </c>
      <c r="S367" s="486"/>
      <c r="T367">
        <v>16</v>
      </c>
      <c r="U367" s="469" t="str">
        <f t="shared" si="82"/>
        <v>C39-R13</v>
      </c>
      <c r="V367">
        <v>39</v>
      </c>
      <c r="W367" s="470" t="s">
        <v>493</v>
      </c>
      <c r="X367" s="470" t="s">
        <v>494</v>
      </c>
      <c r="Y367">
        <v>13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C39-R15</v>
      </c>
      <c r="D368" s="405">
        <v>0.38369212962962962</v>
      </c>
      <c r="E368" s="405">
        <v>0.38386574074074076</v>
      </c>
      <c r="F368" s="406">
        <f t="shared" si="93"/>
        <v>1.56</v>
      </c>
      <c r="G368" s="468">
        <f t="shared" si="93"/>
        <v>10.5</v>
      </c>
      <c r="H368" s="407">
        <f t="shared" si="93"/>
        <v>1.2</v>
      </c>
      <c r="I368" s="407">
        <f t="shared" si="86"/>
        <v>12.06</v>
      </c>
      <c r="J368" s="407">
        <f t="shared" si="81"/>
        <v>12.179999997317791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12.56</v>
      </c>
      <c r="N368" s="410">
        <f t="shared" si="90"/>
        <v>12.679999997317791</v>
      </c>
      <c r="O368" s="411"/>
      <c r="P368" s="485">
        <f t="shared" ca="1" si="91"/>
        <v>0.43853009259259756</v>
      </c>
      <c r="Q368" s="484">
        <f t="shared" ca="1" si="92"/>
        <v>0.43868055555556051</v>
      </c>
      <c r="R368" s="486">
        <v>0.11999999731779099</v>
      </c>
      <c r="S368" s="486"/>
      <c r="T368">
        <v>16</v>
      </c>
      <c r="U368" s="469" t="str">
        <f t="shared" si="82"/>
        <v>C39-R15</v>
      </c>
      <c r="V368">
        <v>39</v>
      </c>
      <c r="W368" s="470" t="s">
        <v>493</v>
      </c>
      <c r="X368" s="470" t="s">
        <v>494</v>
      </c>
      <c r="Y368">
        <v>15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C39-R17</v>
      </c>
      <c r="D369" s="405">
        <v>0.38393518518518521</v>
      </c>
      <c r="E369" s="405">
        <v>0.38407407407407407</v>
      </c>
      <c r="F369" s="406">
        <f t="shared" si="93"/>
        <v>1.56</v>
      </c>
      <c r="G369" s="468">
        <f t="shared" si="93"/>
        <v>10.5</v>
      </c>
      <c r="H369" s="407">
        <f t="shared" si="93"/>
        <v>1.2</v>
      </c>
      <c r="I369" s="407">
        <f t="shared" si="86"/>
        <v>12.06</v>
      </c>
      <c r="J369" s="407">
        <f t="shared" si="81"/>
        <v>12.160000001490117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12.56</v>
      </c>
      <c r="N369" s="410">
        <f t="shared" si="90"/>
        <v>12.660000001490117</v>
      </c>
      <c r="O369" s="411"/>
      <c r="P369" s="485">
        <f t="shared" ca="1" si="91"/>
        <v>0.43895833333333828</v>
      </c>
      <c r="Q369" s="484">
        <f t="shared" ca="1" si="92"/>
        <v>0.43913194444444942</v>
      </c>
      <c r="R369" s="486">
        <v>0.10000000149011612</v>
      </c>
      <c r="S369" s="486"/>
      <c r="T369">
        <v>17</v>
      </c>
      <c r="U369" s="469" t="str">
        <f t="shared" si="82"/>
        <v>C39-R17</v>
      </c>
      <c r="V369">
        <v>39</v>
      </c>
      <c r="W369" s="470" t="s">
        <v>493</v>
      </c>
      <c r="X369" s="470" t="s">
        <v>494</v>
      </c>
      <c r="Y369">
        <v>17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C39-R19</v>
      </c>
      <c r="D370" s="405">
        <v>0.38420138888888888</v>
      </c>
      <c r="E370" s="405">
        <v>0.38434027777777779</v>
      </c>
      <c r="F370" s="406">
        <f t="shared" si="93"/>
        <v>1.56</v>
      </c>
      <c r="G370" s="468">
        <f t="shared" si="93"/>
        <v>10.5</v>
      </c>
      <c r="H370" s="407">
        <f t="shared" si="93"/>
        <v>1.2</v>
      </c>
      <c r="I370" s="407">
        <f t="shared" si="86"/>
        <v>12.06</v>
      </c>
      <c r="J370" s="407">
        <f t="shared" si="81"/>
        <v>12.210000005960465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12.56</v>
      </c>
      <c r="N370" s="410">
        <f t="shared" si="90"/>
        <v>12.710000005960465</v>
      </c>
      <c r="O370" s="411"/>
      <c r="P370" s="485">
        <f t="shared" ca="1" si="91"/>
        <v>0.43937500000000496</v>
      </c>
      <c r="Q370" s="484">
        <f t="shared" ca="1" si="92"/>
        <v>0.439537037037042</v>
      </c>
      <c r="R370" s="486">
        <v>0.15000000596046448</v>
      </c>
      <c r="S370" s="486"/>
      <c r="T370">
        <v>17</v>
      </c>
      <c r="U370" s="469" t="str">
        <f t="shared" si="82"/>
        <v>C39-R19</v>
      </c>
      <c r="V370">
        <v>39</v>
      </c>
      <c r="W370" s="470" t="s">
        <v>493</v>
      </c>
      <c r="X370" s="470" t="s">
        <v>494</v>
      </c>
      <c r="Y370">
        <v>19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C39-R21</v>
      </c>
      <c r="D371" s="405">
        <v>0.38445601851851852</v>
      </c>
      <c r="E371" s="405">
        <v>0.38460648148148147</v>
      </c>
      <c r="F371" s="406">
        <f t="shared" ref="F371:H386" si="94">F370</f>
        <v>1.56</v>
      </c>
      <c r="G371" s="468">
        <f t="shared" si="94"/>
        <v>10.5</v>
      </c>
      <c r="H371" s="407">
        <f t="shared" si="94"/>
        <v>1.2</v>
      </c>
      <c r="I371" s="407">
        <f t="shared" si="86"/>
        <v>12.06</v>
      </c>
      <c r="J371" s="407">
        <f t="shared" si="81"/>
        <v>12.210000005960465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12.56</v>
      </c>
      <c r="N371" s="410">
        <f t="shared" si="90"/>
        <v>12.710000005960465</v>
      </c>
      <c r="O371" s="411"/>
      <c r="P371" s="485">
        <f t="shared" ca="1" si="91"/>
        <v>0.43978009259259754</v>
      </c>
      <c r="Q371" s="484">
        <f t="shared" ca="1" si="92"/>
        <v>0.43991898148148645</v>
      </c>
      <c r="R371" s="486">
        <v>0.15000000596046448</v>
      </c>
      <c r="S371" s="486"/>
      <c r="T371">
        <v>17</v>
      </c>
      <c r="U371" s="469" t="str">
        <f t="shared" si="82"/>
        <v>C39-R21</v>
      </c>
      <c r="V371">
        <v>39</v>
      </c>
      <c r="W371" s="470" t="s">
        <v>493</v>
      </c>
      <c r="X371" s="470" t="s">
        <v>494</v>
      </c>
      <c r="Y371">
        <v>21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C39-R23</v>
      </c>
      <c r="D372" s="405">
        <v>0.38468750000000002</v>
      </c>
      <c r="E372" s="405">
        <v>0.38482638888888887</v>
      </c>
      <c r="F372" s="406">
        <f t="shared" si="94"/>
        <v>1.56</v>
      </c>
      <c r="G372" s="468">
        <f t="shared" si="94"/>
        <v>10.5</v>
      </c>
      <c r="H372" s="407">
        <f t="shared" si="94"/>
        <v>1.2</v>
      </c>
      <c r="I372" s="407">
        <f t="shared" si="86"/>
        <v>12.06</v>
      </c>
      <c r="J372" s="407">
        <f t="shared" si="81"/>
        <v>12.200000000596047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12.56</v>
      </c>
      <c r="N372" s="410">
        <f t="shared" si="90"/>
        <v>12.700000000596047</v>
      </c>
      <c r="O372" s="411"/>
      <c r="P372" s="485">
        <f t="shared" ca="1" si="91"/>
        <v>0.44020833333333831</v>
      </c>
      <c r="Q372" s="484">
        <f t="shared" ca="1" si="92"/>
        <v>0.44034722222222722</v>
      </c>
      <c r="R372" s="486">
        <v>0.14000000059604645</v>
      </c>
      <c r="S372" s="486"/>
      <c r="T372">
        <v>17</v>
      </c>
      <c r="U372" s="469" t="str">
        <f t="shared" si="82"/>
        <v>C39-R23</v>
      </c>
      <c r="V372">
        <v>39</v>
      </c>
      <c r="W372" s="470" t="s">
        <v>493</v>
      </c>
      <c r="X372" s="470" t="s">
        <v>494</v>
      </c>
      <c r="Y372">
        <v>23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C39-R25</v>
      </c>
      <c r="D373" s="405">
        <v>0.38494212962962965</v>
      </c>
      <c r="E373" s="405">
        <v>0.3850810185185185</v>
      </c>
      <c r="F373" s="406">
        <f t="shared" si="94"/>
        <v>1.56</v>
      </c>
      <c r="G373" s="468">
        <f t="shared" si="94"/>
        <v>10.5</v>
      </c>
      <c r="H373" s="407">
        <f t="shared" si="94"/>
        <v>1.2</v>
      </c>
      <c r="I373" s="407">
        <f t="shared" si="86"/>
        <v>12.06</v>
      </c>
      <c r="J373" s="407">
        <f t="shared" si="81"/>
        <v>12.130000000298024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12.56</v>
      </c>
      <c r="N373" s="410">
        <f t="shared" si="90"/>
        <v>12.630000000298024</v>
      </c>
      <c r="O373" s="411"/>
      <c r="P373" s="485">
        <f t="shared" ca="1" si="91"/>
        <v>0.44061342592593095</v>
      </c>
      <c r="Q373" s="484">
        <f t="shared" ca="1" si="92"/>
        <v>0.44075231481481986</v>
      </c>
      <c r="R373" s="486">
        <v>7.0000000298023224E-2</v>
      </c>
      <c r="S373" s="486"/>
      <c r="T373">
        <v>17</v>
      </c>
      <c r="U373" s="469" t="str">
        <f t="shared" si="82"/>
        <v>C39-R25</v>
      </c>
      <c r="V373">
        <v>39</v>
      </c>
      <c r="W373" s="470" t="s">
        <v>493</v>
      </c>
      <c r="X373" s="470" t="s">
        <v>494</v>
      </c>
      <c r="Y373">
        <v>25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C39-R27</v>
      </c>
      <c r="D374" s="405">
        <v>0.38518518518518519</v>
      </c>
      <c r="E374" s="405">
        <v>0.3853240740740741</v>
      </c>
      <c r="F374" s="406">
        <f t="shared" si="94"/>
        <v>1.56</v>
      </c>
      <c r="G374" s="468">
        <f t="shared" si="94"/>
        <v>10.5</v>
      </c>
      <c r="H374" s="407">
        <f t="shared" si="94"/>
        <v>1.2</v>
      </c>
      <c r="I374" s="407">
        <f t="shared" si="86"/>
        <v>12.06</v>
      </c>
      <c r="J374" s="407">
        <f t="shared" si="81"/>
        <v>12.210000005960465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12.56</v>
      </c>
      <c r="N374" s="410">
        <f t="shared" si="90"/>
        <v>12.710000005960465</v>
      </c>
      <c r="O374" s="411"/>
      <c r="P374" s="485">
        <f t="shared" ca="1" si="91"/>
        <v>0.44100694444444949</v>
      </c>
      <c r="Q374" s="484">
        <f t="shared" ca="1" si="92"/>
        <v>0.4411458333333384</v>
      </c>
      <c r="R374" s="486">
        <v>0.15000000596046448</v>
      </c>
      <c r="S374" s="486"/>
      <c r="T374">
        <v>17</v>
      </c>
      <c r="U374" s="469" t="str">
        <f t="shared" si="82"/>
        <v>C39-R27</v>
      </c>
      <c r="V374">
        <v>39</v>
      </c>
      <c r="W374" s="470" t="s">
        <v>493</v>
      </c>
      <c r="X374" s="470" t="s">
        <v>494</v>
      </c>
      <c r="Y374">
        <v>27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C39-R29</v>
      </c>
      <c r="D375" s="405">
        <v>0.38546296296296295</v>
      </c>
      <c r="E375" s="405">
        <v>0.3856134259259259</v>
      </c>
      <c r="F375" s="406">
        <f t="shared" si="94"/>
        <v>1.56</v>
      </c>
      <c r="G375" s="468">
        <f t="shared" si="94"/>
        <v>10.5</v>
      </c>
      <c r="H375" s="407">
        <f t="shared" si="94"/>
        <v>1.2</v>
      </c>
      <c r="I375" s="407">
        <f t="shared" si="86"/>
        <v>12.06</v>
      </c>
      <c r="J375" s="407">
        <f t="shared" si="81"/>
        <v>12.179999997317791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12.56</v>
      </c>
      <c r="N375" s="410">
        <f t="shared" si="90"/>
        <v>12.679999997317791</v>
      </c>
      <c r="O375" s="411"/>
      <c r="P375" s="485">
        <f t="shared" ca="1" si="91"/>
        <v>0.44140046296296803</v>
      </c>
      <c r="Q375" s="484">
        <f t="shared" ca="1" si="92"/>
        <v>0.44153935185185694</v>
      </c>
      <c r="R375" s="486">
        <v>0.11999999731779099</v>
      </c>
      <c r="S375" s="486"/>
      <c r="T375">
        <v>17</v>
      </c>
      <c r="U375" s="469" t="str">
        <f t="shared" si="82"/>
        <v>C39-R29</v>
      </c>
      <c r="V375">
        <v>39</v>
      </c>
      <c r="W375" s="470" t="s">
        <v>493</v>
      </c>
      <c r="X375" s="470" t="s">
        <v>494</v>
      </c>
      <c r="Y375">
        <v>29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C39-R31</v>
      </c>
      <c r="D376" s="405">
        <v>0.38569444444444445</v>
      </c>
      <c r="E376" s="405">
        <v>0.38583333333333331</v>
      </c>
      <c r="F376" s="406">
        <f t="shared" si="94"/>
        <v>1.56</v>
      </c>
      <c r="G376" s="468">
        <f t="shared" si="94"/>
        <v>10.5</v>
      </c>
      <c r="H376" s="407">
        <f t="shared" si="94"/>
        <v>1.2</v>
      </c>
      <c r="I376" s="407">
        <f t="shared" si="86"/>
        <v>12.06</v>
      </c>
      <c r="J376" s="407">
        <f t="shared" si="81"/>
        <v>12.179999997317791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12.56</v>
      </c>
      <c r="N376" s="410">
        <f t="shared" si="90"/>
        <v>12.679999997317791</v>
      </c>
      <c r="O376" s="411"/>
      <c r="P376" s="485">
        <f t="shared" ca="1" si="91"/>
        <v>0.4418287037037088</v>
      </c>
      <c r="Q376" s="484">
        <f t="shared" ca="1" si="92"/>
        <v>0.44196759259259771</v>
      </c>
      <c r="R376" s="486">
        <v>0.11999999731779099</v>
      </c>
      <c r="S376" s="486"/>
      <c r="T376">
        <v>17</v>
      </c>
      <c r="U376" s="469" t="str">
        <f t="shared" si="82"/>
        <v>C39-R31</v>
      </c>
      <c r="V376">
        <v>39</v>
      </c>
      <c r="W376" s="470" t="s">
        <v>493</v>
      </c>
      <c r="X376" s="470" t="s">
        <v>494</v>
      </c>
      <c r="Y376">
        <v>31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C39-R33</v>
      </c>
      <c r="D377" s="405">
        <v>0.38596064814814812</v>
      </c>
      <c r="E377" s="405">
        <v>0.38609953703703703</v>
      </c>
      <c r="F377" s="406">
        <f t="shared" si="94"/>
        <v>1.56</v>
      </c>
      <c r="G377" s="468">
        <f t="shared" si="94"/>
        <v>10.5</v>
      </c>
      <c r="H377" s="407">
        <f t="shared" si="94"/>
        <v>1.2</v>
      </c>
      <c r="I377" s="407">
        <f t="shared" si="86"/>
        <v>12.06</v>
      </c>
      <c r="J377" s="407">
        <f t="shared" si="81"/>
        <v>12.089999999329448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12.56</v>
      </c>
      <c r="N377" s="410">
        <f t="shared" si="90"/>
        <v>12.589999999329448</v>
      </c>
      <c r="O377" s="411"/>
      <c r="P377" s="485">
        <f t="shared" ca="1" si="91"/>
        <v>0.44221064814815325</v>
      </c>
      <c r="Q377" s="484">
        <f t="shared" ca="1" si="92"/>
        <v>0.4423611111111162</v>
      </c>
      <c r="R377" s="486">
        <v>2.9999999329447746E-2</v>
      </c>
      <c r="S377" s="486"/>
      <c r="T377">
        <v>17</v>
      </c>
      <c r="U377" s="469" t="str">
        <f t="shared" si="82"/>
        <v>C39-R33</v>
      </c>
      <c r="V377">
        <v>39</v>
      </c>
      <c r="W377" s="470" t="s">
        <v>493</v>
      </c>
      <c r="X377" s="470" t="s">
        <v>494</v>
      </c>
      <c r="Y377">
        <v>33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C39-R35</v>
      </c>
      <c r="D378" s="405">
        <v>0.38624999999999998</v>
      </c>
      <c r="E378" s="405">
        <v>0.38642361111111112</v>
      </c>
      <c r="F378" s="406">
        <f t="shared" si="94"/>
        <v>1.56</v>
      </c>
      <c r="G378" s="468">
        <f t="shared" si="94"/>
        <v>10.5</v>
      </c>
      <c r="H378" s="407">
        <f t="shared" si="94"/>
        <v>1.2</v>
      </c>
      <c r="I378" s="407">
        <f t="shared" si="86"/>
        <v>12.06</v>
      </c>
      <c r="J378" s="407">
        <f t="shared" si="81"/>
        <v>12.150000003576279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12.56</v>
      </c>
      <c r="N378" s="410">
        <f t="shared" si="90"/>
        <v>12.650000003576279</v>
      </c>
      <c r="O378" s="411"/>
      <c r="P378" s="485">
        <f t="shared" ca="1" si="91"/>
        <v>0.44261574074074583</v>
      </c>
      <c r="Q378" s="484">
        <f t="shared" ca="1" si="92"/>
        <v>0.44277777777778288</v>
      </c>
      <c r="R378" s="486">
        <v>9.0000003576278687E-2</v>
      </c>
      <c r="S378" s="486"/>
      <c r="T378">
        <v>17</v>
      </c>
      <c r="U378" s="469" t="str">
        <f t="shared" si="82"/>
        <v>C39-R35</v>
      </c>
      <c r="V378">
        <v>39</v>
      </c>
      <c r="W378" s="470" t="s">
        <v>493</v>
      </c>
      <c r="X378" s="470" t="s">
        <v>494</v>
      </c>
      <c r="Y378">
        <v>35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C39-R37</v>
      </c>
      <c r="D379" s="405">
        <v>0.38653935185185184</v>
      </c>
      <c r="E379" s="405">
        <v>0.38668981481481479</v>
      </c>
      <c r="F379" s="406">
        <f t="shared" si="94"/>
        <v>1.56</v>
      </c>
      <c r="G379" s="468">
        <f t="shared" si="94"/>
        <v>10.5</v>
      </c>
      <c r="H379" s="407">
        <f t="shared" si="94"/>
        <v>1.2</v>
      </c>
      <c r="I379" s="407">
        <f t="shared" si="86"/>
        <v>12.06</v>
      </c>
      <c r="J379" s="407">
        <f t="shared" si="81"/>
        <v>12.119999998658896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12.56</v>
      </c>
      <c r="N379" s="410">
        <f t="shared" si="90"/>
        <v>12.619999998658896</v>
      </c>
      <c r="O379" s="411"/>
      <c r="P379" s="485">
        <f t="shared" ca="1" si="91"/>
        <v>0.44305555555556064</v>
      </c>
      <c r="Q379" s="484">
        <f t="shared" ca="1" si="92"/>
        <v>0.44319444444444955</v>
      </c>
      <c r="R379" s="486">
        <v>5.9999998658895493E-2</v>
      </c>
      <c r="S379" s="486"/>
      <c r="T379">
        <v>17</v>
      </c>
      <c r="U379" s="469" t="str">
        <f t="shared" si="82"/>
        <v>C39-R37</v>
      </c>
      <c r="V379">
        <v>39</v>
      </c>
      <c r="W379" s="470" t="s">
        <v>493</v>
      </c>
      <c r="X379" s="470" t="s">
        <v>494</v>
      </c>
      <c r="Y379">
        <v>37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C39-R39</v>
      </c>
      <c r="D380" s="405">
        <v>0.3868287037037037</v>
      </c>
      <c r="E380" s="405">
        <v>0.38700231481481484</v>
      </c>
      <c r="F380" s="406">
        <f t="shared" si="94"/>
        <v>1.56</v>
      </c>
      <c r="G380" s="468">
        <f t="shared" si="94"/>
        <v>10.5</v>
      </c>
      <c r="H380" s="407">
        <f t="shared" si="94"/>
        <v>1.2</v>
      </c>
      <c r="I380" s="407">
        <f t="shared" si="86"/>
        <v>12.06</v>
      </c>
      <c r="J380" s="407">
        <f t="shared" si="81"/>
        <v>12.169999999403954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12.56</v>
      </c>
      <c r="N380" s="410">
        <f t="shared" si="90"/>
        <v>12.669999999403954</v>
      </c>
      <c r="O380" s="411"/>
      <c r="P380" s="485">
        <f t="shared" ca="1" si="91"/>
        <v>0.44342592592593105</v>
      </c>
      <c r="Q380" s="484">
        <f t="shared" ca="1" si="92"/>
        <v>0.44359953703704219</v>
      </c>
      <c r="R380" s="486">
        <v>0.10999999940395355</v>
      </c>
      <c r="S380" s="486"/>
      <c r="T380">
        <v>17</v>
      </c>
      <c r="U380" s="469" t="str">
        <f t="shared" si="82"/>
        <v>C39-R39</v>
      </c>
      <c r="V380">
        <v>39</v>
      </c>
      <c r="W380" s="470" t="s">
        <v>493</v>
      </c>
      <c r="X380" s="470" t="s">
        <v>494</v>
      </c>
      <c r="Y380">
        <v>39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C39-R41</v>
      </c>
      <c r="D381" s="405">
        <v>0.38709490740740743</v>
      </c>
      <c r="E381" s="405">
        <v>0.38725694444444442</v>
      </c>
      <c r="F381" s="406">
        <f t="shared" si="94"/>
        <v>1.56</v>
      </c>
      <c r="G381" s="468">
        <f t="shared" si="94"/>
        <v>10.5</v>
      </c>
      <c r="H381" s="407">
        <f t="shared" si="94"/>
        <v>1.2</v>
      </c>
      <c r="I381" s="407">
        <f t="shared" si="86"/>
        <v>12.06</v>
      </c>
      <c r="J381" s="407">
        <f t="shared" si="81"/>
        <v>12.210000005960465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12.56</v>
      </c>
      <c r="N381" s="410">
        <f t="shared" si="90"/>
        <v>12.710000005960465</v>
      </c>
      <c r="O381" s="411"/>
      <c r="P381" s="485">
        <f t="shared" ca="1" si="91"/>
        <v>0.44383101851852369</v>
      </c>
      <c r="Q381" s="484">
        <f t="shared" ca="1" si="92"/>
        <v>0.44400462962963483</v>
      </c>
      <c r="R381" s="486">
        <v>0.15000000596046448</v>
      </c>
      <c r="S381" s="486"/>
      <c r="T381">
        <v>17</v>
      </c>
      <c r="U381" s="501" t="str">
        <f t="shared" si="82"/>
        <v>C39-R41</v>
      </c>
      <c r="V381">
        <v>39</v>
      </c>
      <c r="W381" s="501" t="s">
        <v>493</v>
      </c>
      <c r="X381" s="470" t="s">
        <v>494</v>
      </c>
      <c r="Y381">
        <v>41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C39-R43</v>
      </c>
      <c r="D382" s="405">
        <v>0.38732638888888887</v>
      </c>
      <c r="E382" s="405">
        <v>0.38746527777777778</v>
      </c>
      <c r="F382" s="406">
        <f t="shared" si="94"/>
        <v>1.56</v>
      </c>
      <c r="G382" s="468">
        <f t="shared" si="94"/>
        <v>10.5</v>
      </c>
      <c r="H382" s="407">
        <f t="shared" si="94"/>
        <v>1.2</v>
      </c>
      <c r="I382" s="407">
        <f t="shared" si="86"/>
        <v>12.06</v>
      </c>
      <c r="J382" s="407">
        <f t="shared" si="81"/>
        <v>12.110000000745059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12.56</v>
      </c>
      <c r="N382" s="410">
        <f t="shared" si="90"/>
        <v>12.610000000745059</v>
      </c>
      <c r="O382" s="411"/>
      <c r="P382" s="485">
        <f t="shared" ca="1" si="91"/>
        <v>0.44424768518519037</v>
      </c>
      <c r="Q382" s="484">
        <f t="shared" ca="1" si="92"/>
        <v>0.4444212962963015</v>
      </c>
      <c r="R382" s="486">
        <v>5.000000074505806E-2</v>
      </c>
      <c r="S382" s="486"/>
      <c r="T382">
        <v>17</v>
      </c>
      <c r="U382" s="469" t="str">
        <f t="shared" si="82"/>
        <v>C39-R43</v>
      </c>
      <c r="V382">
        <v>39</v>
      </c>
      <c r="W382" s="470" t="s">
        <v>493</v>
      </c>
      <c r="X382" s="470" t="s">
        <v>494</v>
      </c>
      <c r="Y382">
        <v>43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C39-R45</v>
      </c>
      <c r="D383" s="405">
        <v>0.38755787037037037</v>
      </c>
      <c r="E383" s="405">
        <v>0.38771990740740742</v>
      </c>
      <c r="F383" s="406">
        <f t="shared" si="94"/>
        <v>1.56</v>
      </c>
      <c r="G383" s="468">
        <f t="shared" si="94"/>
        <v>10.5</v>
      </c>
      <c r="H383" s="407">
        <f t="shared" si="94"/>
        <v>1.2</v>
      </c>
      <c r="I383" s="407">
        <f t="shared" si="86"/>
        <v>12.06</v>
      </c>
      <c r="J383" s="407">
        <f t="shared" si="81"/>
        <v>12.179999997317791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12.56</v>
      </c>
      <c r="N383" s="410">
        <f t="shared" si="90"/>
        <v>12.679999997317791</v>
      </c>
      <c r="O383" s="411"/>
      <c r="P383" s="485">
        <f t="shared" ca="1" si="91"/>
        <v>0.44468750000000523</v>
      </c>
      <c r="Q383" s="484">
        <f t="shared" ca="1" si="92"/>
        <v>0.44484953703704228</v>
      </c>
      <c r="R383" s="486">
        <v>0.11999999731779099</v>
      </c>
      <c r="S383" s="486"/>
      <c r="T383">
        <v>17</v>
      </c>
      <c r="U383" s="469" t="str">
        <f t="shared" si="82"/>
        <v>C39-R45</v>
      </c>
      <c r="V383">
        <v>39</v>
      </c>
      <c r="W383" s="470" t="s">
        <v>493</v>
      </c>
      <c r="X383" s="470" t="s">
        <v>494</v>
      </c>
      <c r="Y383">
        <v>45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C39-R47</v>
      </c>
      <c r="D384" s="405">
        <v>0.38783564814814814</v>
      </c>
      <c r="E384" s="405">
        <v>0.38797453703703705</v>
      </c>
      <c r="F384" s="406">
        <f t="shared" si="94"/>
        <v>1.56</v>
      </c>
      <c r="G384" s="468">
        <f t="shared" si="94"/>
        <v>10.5</v>
      </c>
      <c r="H384" s="407">
        <f t="shared" si="94"/>
        <v>1.2</v>
      </c>
      <c r="I384" s="407">
        <f t="shared" si="86"/>
        <v>12.06</v>
      </c>
      <c r="J384" s="407">
        <f t="shared" si="81"/>
        <v>12.210000005960465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12.56</v>
      </c>
      <c r="N384" s="410">
        <f t="shared" si="90"/>
        <v>12.710000005960465</v>
      </c>
      <c r="O384" s="411"/>
      <c r="P384" s="485">
        <f t="shared" ca="1" si="91"/>
        <v>0.44512731481482004</v>
      </c>
      <c r="Q384" s="484">
        <f t="shared" ca="1" si="92"/>
        <v>0.44527777777778299</v>
      </c>
      <c r="R384" s="486">
        <v>0.15000000596046448</v>
      </c>
      <c r="S384" s="486"/>
      <c r="T384">
        <v>17</v>
      </c>
      <c r="U384" s="469" t="str">
        <f t="shared" si="82"/>
        <v>C39-R47</v>
      </c>
      <c r="V384">
        <v>39</v>
      </c>
      <c r="W384" s="470" t="s">
        <v>493</v>
      </c>
      <c r="X384" s="470" t="s">
        <v>494</v>
      </c>
      <c r="Y384">
        <v>47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C39-R49</v>
      </c>
      <c r="D385" s="405">
        <v>0.38809027777777777</v>
      </c>
      <c r="E385" s="405">
        <v>0.38822916666666668</v>
      </c>
      <c r="F385" s="406">
        <f t="shared" si="94"/>
        <v>1.56</v>
      </c>
      <c r="G385" s="468">
        <f t="shared" si="94"/>
        <v>10.5</v>
      </c>
      <c r="H385" s="407">
        <f t="shared" si="94"/>
        <v>1.2</v>
      </c>
      <c r="I385" s="407">
        <f t="shared" si="86"/>
        <v>12.06</v>
      </c>
      <c r="J385" s="407">
        <f t="shared" si="81"/>
        <v>12.210000005960465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12.56</v>
      </c>
      <c r="N385" s="410">
        <f t="shared" si="90"/>
        <v>12.710000005960465</v>
      </c>
      <c r="O385" s="411"/>
      <c r="P385" s="485">
        <f t="shared" ca="1" si="91"/>
        <v>0.44550925925926449</v>
      </c>
      <c r="Q385" s="484">
        <f t="shared" ca="1" si="92"/>
        <v>0.44568287037037563</v>
      </c>
      <c r="R385" s="486">
        <v>0.15000000596046448</v>
      </c>
      <c r="S385" s="486"/>
      <c r="T385">
        <v>17</v>
      </c>
      <c r="U385" s="469" t="str">
        <f t="shared" si="82"/>
        <v>C39-R49</v>
      </c>
      <c r="V385">
        <v>39</v>
      </c>
      <c r="W385" s="470" t="s">
        <v>493</v>
      </c>
      <c r="X385" s="470" t="s">
        <v>494</v>
      </c>
      <c r="Y385">
        <v>49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C39-R51</v>
      </c>
      <c r="D386" s="405">
        <v>0.38836805555555554</v>
      </c>
      <c r="E386" s="405">
        <v>0.38850694444444445</v>
      </c>
      <c r="F386" s="406">
        <f t="shared" si="94"/>
        <v>1.56</v>
      </c>
      <c r="G386" s="468">
        <f t="shared" si="94"/>
        <v>10.5</v>
      </c>
      <c r="H386" s="407">
        <f t="shared" si="94"/>
        <v>1.2</v>
      </c>
      <c r="I386" s="407">
        <f t="shared" si="86"/>
        <v>12.06</v>
      </c>
      <c r="J386" s="407">
        <f t="shared" si="81"/>
        <v>12.110000000745059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12.56</v>
      </c>
      <c r="N386" s="410">
        <f t="shared" si="90"/>
        <v>12.610000000745059</v>
      </c>
      <c r="O386" s="411"/>
      <c r="P386" s="485">
        <f t="shared" ca="1" si="91"/>
        <v>0.44594907407407935</v>
      </c>
      <c r="Q386" s="484">
        <f t="shared" ca="1" si="92"/>
        <v>0.4461111111111164</v>
      </c>
      <c r="R386" s="486">
        <v>5.000000074505806E-2</v>
      </c>
      <c r="S386" s="486"/>
      <c r="T386">
        <v>17</v>
      </c>
      <c r="U386" s="469" t="str">
        <f t="shared" si="82"/>
        <v>C39-R51</v>
      </c>
      <c r="V386">
        <v>39</v>
      </c>
      <c r="W386" s="470" t="s">
        <v>493</v>
      </c>
      <c r="X386" s="470" t="s">
        <v>494</v>
      </c>
      <c r="Y386">
        <v>51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C39-R53</v>
      </c>
      <c r="D387" s="405">
        <v>0.38861111111111113</v>
      </c>
      <c r="E387" s="405">
        <v>0.38878472222222221</v>
      </c>
      <c r="F387" s="406">
        <f t="shared" ref="F387:H402" si="95">F386</f>
        <v>1.56</v>
      </c>
      <c r="G387" s="468">
        <f t="shared" si="95"/>
        <v>10.5</v>
      </c>
      <c r="H387" s="407">
        <f t="shared" si="95"/>
        <v>1.2</v>
      </c>
      <c r="I387" s="407">
        <f t="shared" si="86"/>
        <v>12.06</v>
      </c>
      <c r="J387" s="407">
        <f t="shared" si="81"/>
        <v>12.130000000298024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12.56</v>
      </c>
      <c r="N387" s="410">
        <f t="shared" si="90"/>
        <v>12.630000000298024</v>
      </c>
      <c r="O387" s="411"/>
      <c r="P387" s="485">
        <f t="shared" ca="1" si="91"/>
        <v>0.4463425925925979</v>
      </c>
      <c r="Q387" s="484">
        <f t="shared" ca="1" si="92"/>
        <v>0.44650462962963494</v>
      </c>
      <c r="R387" s="486">
        <v>7.0000000298023224E-2</v>
      </c>
      <c r="S387" s="486"/>
      <c r="T387">
        <v>17</v>
      </c>
      <c r="U387" s="469" t="str">
        <f t="shared" si="82"/>
        <v>C39-R53</v>
      </c>
      <c r="V387">
        <v>39</v>
      </c>
      <c r="W387" s="470" t="s">
        <v>493</v>
      </c>
      <c r="X387" s="470" t="s">
        <v>494</v>
      </c>
      <c r="Y387">
        <v>53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C39-R55</v>
      </c>
      <c r="D388" s="405">
        <v>0.38884259259259257</v>
      </c>
      <c r="E388" s="405">
        <v>0.38901620370370371</v>
      </c>
      <c r="F388" s="406">
        <f t="shared" si="95"/>
        <v>1.56</v>
      </c>
      <c r="G388" s="468">
        <f t="shared" si="95"/>
        <v>10.5</v>
      </c>
      <c r="H388" s="407">
        <f t="shared" si="95"/>
        <v>1.2</v>
      </c>
      <c r="I388" s="407">
        <f t="shared" si="86"/>
        <v>12.06</v>
      </c>
      <c r="J388" s="407">
        <f t="shared" si="81"/>
        <v>12.139999998211861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12.56</v>
      </c>
      <c r="N388" s="410">
        <f t="shared" si="90"/>
        <v>12.639999998211861</v>
      </c>
      <c r="O388" s="411"/>
      <c r="P388" s="485">
        <f t="shared" ca="1" si="91"/>
        <v>0.4467939814814868</v>
      </c>
      <c r="Q388" s="484">
        <f t="shared" ca="1" si="92"/>
        <v>0.44694444444444975</v>
      </c>
      <c r="R388" s="486">
        <v>7.9999998211860657E-2</v>
      </c>
      <c r="S388" s="486"/>
      <c r="T388">
        <v>17</v>
      </c>
      <c r="U388" s="469" t="str">
        <f t="shared" si="82"/>
        <v>C39-R55</v>
      </c>
      <c r="V388">
        <v>39</v>
      </c>
      <c r="W388" s="470" t="s">
        <v>493</v>
      </c>
      <c r="X388" s="470" t="s">
        <v>494</v>
      </c>
      <c r="Y388">
        <v>55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C40-R56</v>
      </c>
      <c r="D389" s="405">
        <v>0.38912037037037039</v>
      </c>
      <c r="E389" s="405">
        <v>0.38925925925925925</v>
      </c>
      <c r="F389" s="406">
        <f t="shared" si="95"/>
        <v>1.56</v>
      </c>
      <c r="G389" s="468">
        <f t="shared" si="95"/>
        <v>10.5</v>
      </c>
      <c r="H389" s="407">
        <f t="shared" si="95"/>
        <v>1.2</v>
      </c>
      <c r="I389" s="407">
        <f t="shared" si="86"/>
        <v>12.06</v>
      </c>
      <c r="J389" s="407">
        <f t="shared" si="81"/>
        <v>12.189999995231629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12.56</v>
      </c>
      <c r="N389" s="410">
        <f t="shared" si="90"/>
        <v>12.689999995231629</v>
      </c>
      <c r="O389" s="411"/>
      <c r="P389" s="485">
        <f t="shared" ca="1" si="91"/>
        <v>0.44723379629630161</v>
      </c>
      <c r="Q389" s="484">
        <f t="shared" ca="1" si="92"/>
        <v>0.44738425925926456</v>
      </c>
      <c r="R389" s="486">
        <v>0.12999999523162842</v>
      </c>
      <c r="S389" s="486"/>
      <c r="T389">
        <v>17</v>
      </c>
      <c r="U389" s="469" t="str">
        <f t="shared" si="82"/>
        <v>C40-R56</v>
      </c>
      <c r="V389">
        <v>40</v>
      </c>
      <c r="W389" s="470" t="s">
        <v>493</v>
      </c>
      <c r="X389" s="470" t="s">
        <v>494</v>
      </c>
      <c r="Y389">
        <v>56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C40-R54</v>
      </c>
      <c r="D390" s="405">
        <v>0.38938657407407407</v>
      </c>
      <c r="E390" s="405">
        <v>0.3895601851851852</v>
      </c>
      <c r="F390" s="406">
        <f t="shared" si="95"/>
        <v>1.56</v>
      </c>
      <c r="G390" s="468">
        <f t="shared" si="95"/>
        <v>10.5</v>
      </c>
      <c r="H390" s="407">
        <f t="shared" si="95"/>
        <v>1.2</v>
      </c>
      <c r="I390" s="407">
        <f t="shared" si="86"/>
        <v>12.06</v>
      </c>
      <c r="J390" s="407">
        <f t="shared" si="81"/>
        <v>12.099999999105931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12.56</v>
      </c>
      <c r="N390" s="410">
        <f t="shared" si="90"/>
        <v>12.599999999105931</v>
      </c>
      <c r="O390" s="411"/>
      <c r="P390" s="485">
        <f t="shared" ca="1" si="91"/>
        <v>0.44767361111111642</v>
      </c>
      <c r="Q390" s="484">
        <f t="shared" ca="1" si="92"/>
        <v>0.44781250000000533</v>
      </c>
      <c r="R390" s="486">
        <v>3.9999999105930328E-2</v>
      </c>
      <c r="S390" s="486"/>
      <c r="T390">
        <v>18</v>
      </c>
      <c r="U390" s="469" t="str">
        <f t="shared" si="82"/>
        <v>C40-R54</v>
      </c>
      <c r="V390">
        <v>40</v>
      </c>
      <c r="W390" s="470" t="s">
        <v>493</v>
      </c>
      <c r="X390" s="470" t="s">
        <v>494</v>
      </c>
      <c r="Y390">
        <v>54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C40-R52</v>
      </c>
      <c r="D391" s="405">
        <v>0.38967592592592593</v>
      </c>
      <c r="E391" s="405">
        <v>0.38983796296296297</v>
      </c>
      <c r="F391" s="406">
        <f t="shared" si="95"/>
        <v>1.56</v>
      </c>
      <c r="G391" s="468">
        <f t="shared" si="95"/>
        <v>10.5</v>
      </c>
      <c r="H391" s="407">
        <f t="shared" si="95"/>
        <v>1.2</v>
      </c>
      <c r="I391" s="407">
        <f t="shared" si="86"/>
        <v>12.06</v>
      </c>
      <c r="J391" s="407">
        <f t="shared" si="81"/>
        <v>12.069999999776483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12.56</v>
      </c>
      <c r="N391" s="410">
        <f t="shared" si="90"/>
        <v>12.569999999776483</v>
      </c>
      <c r="O391" s="411"/>
      <c r="P391" s="485">
        <f t="shared" ca="1" si="91"/>
        <v>0.44804398148148683</v>
      </c>
      <c r="Q391" s="484">
        <f t="shared" ca="1" si="92"/>
        <v>0.44818287037037574</v>
      </c>
      <c r="R391" s="486">
        <v>9.9999997764825821E-3</v>
      </c>
      <c r="S391" s="486"/>
      <c r="T391">
        <v>18</v>
      </c>
      <c r="U391" s="469" t="str">
        <f t="shared" si="82"/>
        <v>C40-R52</v>
      </c>
      <c r="V391">
        <v>40</v>
      </c>
      <c r="W391" s="470" t="s">
        <v>493</v>
      </c>
      <c r="X391" s="470" t="s">
        <v>494</v>
      </c>
      <c r="Y391">
        <v>52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C40-R50</v>
      </c>
      <c r="D392" s="405">
        <v>0.38991898148148146</v>
      </c>
      <c r="E392" s="405">
        <v>0.39006944444444447</v>
      </c>
      <c r="F392" s="406">
        <f t="shared" si="95"/>
        <v>1.56</v>
      </c>
      <c r="G392" s="468">
        <f t="shared" si="95"/>
        <v>10.5</v>
      </c>
      <c r="H392" s="407">
        <f t="shared" si="95"/>
        <v>1.2</v>
      </c>
      <c r="I392" s="407">
        <f t="shared" si="86"/>
        <v>12.06</v>
      </c>
      <c r="J392" s="407">
        <f t="shared" si="81"/>
        <v>12.079999999552966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12.56</v>
      </c>
      <c r="N392" s="410">
        <f t="shared" si="90"/>
        <v>12.579999999552966</v>
      </c>
      <c r="O392" s="411"/>
      <c r="P392" s="485">
        <f t="shared" ca="1" si="91"/>
        <v>0.44843750000000537</v>
      </c>
      <c r="Q392" s="484">
        <f t="shared" ca="1" si="92"/>
        <v>0.44861111111111651</v>
      </c>
      <c r="R392" s="486">
        <v>1.9999999552965164E-2</v>
      </c>
      <c r="S392" s="486"/>
      <c r="T392">
        <v>18</v>
      </c>
      <c r="U392" s="469" t="str">
        <f t="shared" si="82"/>
        <v>C40-R50</v>
      </c>
      <c r="V392">
        <v>40</v>
      </c>
      <c r="W392" s="470" t="s">
        <v>493</v>
      </c>
      <c r="X392" s="470" t="s">
        <v>494</v>
      </c>
      <c r="Y392">
        <v>50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C40-R48</v>
      </c>
      <c r="D393" s="405">
        <v>0.39015046296296296</v>
      </c>
      <c r="E393" s="405">
        <v>0.39028935185185187</v>
      </c>
      <c r="F393" s="406">
        <f t="shared" si="95"/>
        <v>1.56</v>
      </c>
      <c r="G393" s="468">
        <f t="shared" si="95"/>
        <v>10.5</v>
      </c>
      <c r="H393" s="407">
        <f t="shared" si="95"/>
        <v>1.2</v>
      </c>
      <c r="I393" s="407">
        <f t="shared" si="86"/>
        <v>12.06</v>
      </c>
      <c r="J393" s="407">
        <f t="shared" si="81"/>
        <v>12.200000000596047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12.56</v>
      </c>
      <c r="N393" s="410">
        <f t="shared" si="90"/>
        <v>12.700000000596047</v>
      </c>
      <c r="O393" s="411"/>
      <c r="P393" s="485">
        <f t="shared" ca="1" si="91"/>
        <v>0.44887731481482024</v>
      </c>
      <c r="Q393" s="484">
        <f t="shared" ca="1" si="92"/>
        <v>0.44905092592593138</v>
      </c>
      <c r="R393" s="486">
        <v>0.14000000059604645</v>
      </c>
      <c r="S393" s="486"/>
      <c r="T393">
        <v>18</v>
      </c>
      <c r="U393" s="469" t="str">
        <f t="shared" si="82"/>
        <v>C40-R48</v>
      </c>
      <c r="V393">
        <v>40</v>
      </c>
      <c r="W393" s="470" t="s">
        <v>493</v>
      </c>
      <c r="X393" s="470" t="s">
        <v>494</v>
      </c>
      <c r="Y393">
        <v>48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C40-R46</v>
      </c>
      <c r="D394" s="405">
        <v>0.39043981481481482</v>
      </c>
      <c r="E394" s="405">
        <v>0.39061342592592591</v>
      </c>
      <c r="F394" s="406">
        <f t="shared" si="95"/>
        <v>1.56</v>
      </c>
      <c r="G394" s="468">
        <f t="shared" si="95"/>
        <v>10.5</v>
      </c>
      <c r="H394" s="407">
        <f t="shared" si="95"/>
        <v>1.2</v>
      </c>
      <c r="I394" s="407">
        <f t="shared" si="86"/>
        <v>12.06</v>
      </c>
      <c r="J394" s="407">
        <f t="shared" si="81"/>
        <v>12.189999995231629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12.56</v>
      </c>
      <c r="N394" s="410">
        <f t="shared" si="90"/>
        <v>12.689999995231629</v>
      </c>
      <c r="O394" s="411"/>
      <c r="P394" s="485">
        <f t="shared" ca="1" si="91"/>
        <v>0.4493171296296351</v>
      </c>
      <c r="Q394" s="484">
        <f t="shared" ca="1" si="92"/>
        <v>0.44949074074074624</v>
      </c>
      <c r="R394" s="486">
        <v>0.12999999523162842</v>
      </c>
      <c r="S394" s="486"/>
      <c r="T394">
        <v>18</v>
      </c>
      <c r="U394" s="469" t="str">
        <f t="shared" si="82"/>
        <v>C40-R46</v>
      </c>
      <c r="V394">
        <v>40</v>
      </c>
      <c r="W394" s="470" t="s">
        <v>493</v>
      </c>
      <c r="X394" s="470" t="s">
        <v>494</v>
      </c>
      <c r="Y394">
        <v>46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C40-R44</v>
      </c>
      <c r="D395" s="405">
        <v>0.39068287037037036</v>
      </c>
      <c r="E395" s="405">
        <v>0.39082175925925927</v>
      </c>
      <c r="F395" s="406">
        <f t="shared" si="95"/>
        <v>1.56</v>
      </c>
      <c r="G395" s="468">
        <f t="shared" si="95"/>
        <v>10.5</v>
      </c>
      <c r="H395" s="407">
        <f t="shared" si="95"/>
        <v>1.2</v>
      </c>
      <c r="I395" s="407">
        <f t="shared" si="86"/>
        <v>12.06</v>
      </c>
      <c r="J395" s="407">
        <f t="shared" si="81"/>
        <v>12.179999997317791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12.56</v>
      </c>
      <c r="N395" s="410">
        <f t="shared" si="90"/>
        <v>12.679999997317791</v>
      </c>
      <c r="O395" s="411"/>
      <c r="P395" s="485">
        <f t="shared" ca="1" si="91"/>
        <v>0.44972222222222774</v>
      </c>
      <c r="Q395" s="484">
        <f t="shared" ca="1" si="92"/>
        <v>0.44989583333333888</v>
      </c>
      <c r="R395" s="486">
        <v>0.11999999731779099</v>
      </c>
      <c r="S395" s="486"/>
      <c r="T395">
        <v>18</v>
      </c>
      <c r="U395" s="469" t="str">
        <f t="shared" si="82"/>
        <v>C40-R44</v>
      </c>
      <c r="V395">
        <v>40</v>
      </c>
      <c r="W395" s="470" t="s">
        <v>493</v>
      </c>
      <c r="X395" s="470" t="s">
        <v>494</v>
      </c>
      <c r="Y395">
        <v>44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C40-R42</v>
      </c>
      <c r="D396" s="405">
        <v>0.39093749999999999</v>
      </c>
      <c r="E396" s="405">
        <v>0.39109953703703704</v>
      </c>
      <c r="F396" s="406">
        <f t="shared" si="95"/>
        <v>1.56</v>
      </c>
      <c r="G396" s="468">
        <f t="shared" si="95"/>
        <v>10.5</v>
      </c>
      <c r="H396" s="407">
        <f t="shared" si="95"/>
        <v>1.2</v>
      </c>
      <c r="I396" s="407">
        <f t="shared" si="86"/>
        <v>12.06</v>
      </c>
      <c r="J396" s="407">
        <f t="shared" si="81"/>
        <v>12.200000000596047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12.56</v>
      </c>
      <c r="N396" s="410">
        <f t="shared" si="90"/>
        <v>12.700000000596047</v>
      </c>
      <c r="O396" s="411"/>
      <c r="P396" s="485">
        <f t="shared" ca="1" si="91"/>
        <v>0.45017361111111664</v>
      </c>
      <c r="Q396" s="484">
        <f t="shared" ca="1" si="92"/>
        <v>0.45031250000000556</v>
      </c>
      <c r="R396" s="486">
        <v>0.14000000059604645</v>
      </c>
      <c r="S396" s="486"/>
      <c r="T396">
        <v>18</v>
      </c>
      <c r="U396" s="469" t="str">
        <f t="shared" si="82"/>
        <v>C40-R42</v>
      </c>
      <c r="V396">
        <v>40</v>
      </c>
      <c r="W396" s="470" t="s">
        <v>493</v>
      </c>
      <c r="X396" s="470" t="s">
        <v>494</v>
      </c>
      <c r="Y396">
        <v>42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C40-R40</v>
      </c>
      <c r="D397" s="405">
        <v>0.39119212962962963</v>
      </c>
      <c r="E397" s="405">
        <v>0.39133101851851854</v>
      </c>
      <c r="F397" s="406">
        <f t="shared" si="95"/>
        <v>1.56</v>
      </c>
      <c r="G397" s="468">
        <f t="shared" si="95"/>
        <v>10.5</v>
      </c>
      <c r="H397" s="407">
        <f t="shared" si="95"/>
        <v>1.2</v>
      </c>
      <c r="I397" s="407">
        <f t="shared" si="86"/>
        <v>12.06</v>
      </c>
      <c r="J397" s="407">
        <f t="shared" si="81"/>
        <v>12.200000000596047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12.56</v>
      </c>
      <c r="N397" s="410">
        <f t="shared" si="90"/>
        <v>12.700000000596047</v>
      </c>
      <c r="O397" s="411"/>
      <c r="P397" s="485">
        <f t="shared" ca="1" si="91"/>
        <v>0.45057870370370928</v>
      </c>
      <c r="Q397" s="484">
        <f t="shared" ca="1" si="92"/>
        <v>0.45074074074074633</v>
      </c>
      <c r="R397" s="486">
        <v>0.14000000059604645</v>
      </c>
      <c r="S397" s="486"/>
      <c r="T397">
        <v>18</v>
      </c>
      <c r="U397" s="469" t="str">
        <f t="shared" si="82"/>
        <v>C40-R40</v>
      </c>
      <c r="V397">
        <v>40</v>
      </c>
      <c r="W397" s="470" t="s">
        <v>493</v>
      </c>
      <c r="X397" s="470" t="s">
        <v>494</v>
      </c>
      <c r="Y397">
        <v>40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C40-R38</v>
      </c>
      <c r="D398" s="405">
        <v>0.39145833333333335</v>
      </c>
      <c r="E398" s="405">
        <v>0.3916087962962963</v>
      </c>
      <c r="F398" s="406">
        <f t="shared" si="95"/>
        <v>1.56</v>
      </c>
      <c r="G398" s="468">
        <f t="shared" si="95"/>
        <v>10.5</v>
      </c>
      <c r="H398" s="407">
        <f t="shared" si="95"/>
        <v>1.2</v>
      </c>
      <c r="I398" s="407">
        <f t="shared" si="86"/>
        <v>12.06</v>
      </c>
      <c r="J398" s="407">
        <f t="shared" si="81"/>
        <v>12.110000000745059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12.56</v>
      </c>
      <c r="N398" s="410">
        <f t="shared" si="90"/>
        <v>12.610000000745059</v>
      </c>
      <c r="O398" s="411"/>
      <c r="P398" s="485">
        <f t="shared" ca="1" si="91"/>
        <v>0.45097222222222783</v>
      </c>
      <c r="Q398" s="484">
        <f t="shared" ca="1" si="92"/>
        <v>0.45113425925926487</v>
      </c>
      <c r="R398" s="486">
        <v>5.000000074505806E-2</v>
      </c>
      <c r="S398" s="486"/>
      <c r="T398">
        <v>18</v>
      </c>
      <c r="U398" s="469" t="str">
        <f t="shared" si="82"/>
        <v>C40-R38</v>
      </c>
      <c r="V398">
        <v>40</v>
      </c>
      <c r="W398" s="470" t="s">
        <v>493</v>
      </c>
      <c r="X398" s="470" t="s">
        <v>494</v>
      </c>
      <c r="Y398">
        <v>38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C40-R36</v>
      </c>
      <c r="D399" s="405">
        <v>0.39171296296296299</v>
      </c>
      <c r="E399" s="405">
        <v>0.39185185185185184</v>
      </c>
      <c r="F399" s="406">
        <f t="shared" si="95"/>
        <v>1.56</v>
      </c>
      <c r="G399" s="468">
        <f t="shared" si="95"/>
        <v>10.5</v>
      </c>
      <c r="H399" s="407">
        <f t="shared" si="95"/>
        <v>1.2</v>
      </c>
      <c r="I399" s="407">
        <f t="shared" si="86"/>
        <v>12.06</v>
      </c>
      <c r="J399" s="407">
        <f t="shared" si="81"/>
        <v>12.069999999776483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12.56</v>
      </c>
      <c r="N399" s="410">
        <f t="shared" si="90"/>
        <v>12.569999999776483</v>
      </c>
      <c r="O399" s="411"/>
      <c r="P399" s="485">
        <f t="shared" ca="1" si="91"/>
        <v>0.4514004629629686</v>
      </c>
      <c r="Q399" s="484">
        <f t="shared" ca="1" si="92"/>
        <v>0.45156250000000564</v>
      </c>
      <c r="R399" s="486">
        <v>9.9999997764825821E-3</v>
      </c>
      <c r="S399" s="486"/>
      <c r="T399">
        <v>18</v>
      </c>
      <c r="U399" s="469" t="str">
        <f t="shared" si="82"/>
        <v>C40-R36</v>
      </c>
      <c r="V399">
        <v>40</v>
      </c>
      <c r="W399" s="470" t="s">
        <v>493</v>
      </c>
      <c r="X399" s="470" t="s">
        <v>494</v>
      </c>
      <c r="Y399">
        <v>36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C40-R34</v>
      </c>
      <c r="D400" s="405">
        <v>0.39194444444444443</v>
      </c>
      <c r="E400" s="405">
        <v>0.39209490740740743</v>
      </c>
      <c r="F400" s="406">
        <f t="shared" si="95"/>
        <v>1.56</v>
      </c>
      <c r="G400" s="468">
        <f t="shared" si="95"/>
        <v>10.5</v>
      </c>
      <c r="H400" s="407">
        <f t="shared" si="95"/>
        <v>1.2</v>
      </c>
      <c r="I400" s="407">
        <f t="shared" si="86"/>
        <v>12.06</v>
      </c>
      <c r="J400" s="407">
        <f t="shared" si="81"/>
        <v>12.210000005960465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12.56</v>
      </c>
      <c r="N400" s="410">
        <f t="shared" si="90"/>
        <v>12.710000005960465</v>
      </c>
      <c r="O400" s="411"/>
      <c r="P400" s="485">
        <f t="shared" ca="1" si="91"/>
        <v>0.45179398148148714</v>
      </c>
      <c r="Q400" s="484">
        <f t="shared" ca="1" si="92"/>
        <v>0.45194444444445009</v>
      </c>
      <c r="R400" s="486">
        <v>0.15000000596046448</v>
      </c>
      <c r="S400" s="486"/>
      <c r="T400">
        <v>18</v>
      </c>
      <c r="U400" s="469" t="str">
        <f t="shared" si="82"/>
        <v>C40-R34</v>
      </c>
      <c r="V400">
        <v>40</v>
      </c>
      <c r="W400" s="470" t="s">
        <v>493</v>
      </c>
      <c r="X400" s="470" t="s">
        <v>494</v>
      </c>
      <c r="Y400">
        <v>34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C40-R32</v>
      </c>
      <c r="D401" s="405">
        <v>0.39219907407407406</v>
      </c>
      <c r="E401" s="405">
        <v>0.39233796296296297</v>
      </c>
      <c r="F401" s="406">
        <f t="shared" si="95"/>
        <v>1.56</v>
      </c>
      <c r="G401" s="468">
        <f t="shared" si="95"/>
        <v>10.5</v>
      </c>
      <c r="H401" s="407">
        <f t="shared" si="95"/>
        <v>1.2</v>
      </c>
      <c r="I401" s="407">
        <f t="shared" si="86"/>
        <v>12.06</v>
      </c>
      <c r="J401" s="407">
        <f t="shared" si="81"/>
        <v>12.160000001490117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12.56</v>
      </c>
      <c r="N401" s="410">
        <f t="shared" si="90"/>
        <v>12.660000001490117</v>
      </c>
      <c r="O401" s="411"/>
      <c r="P401" s="485">
        <f t="shared" ca="1" si="91"/>
        <v>0.45219907407407972</v>
      </c>
      <c r="Q401" s="484">
        <f t="shared" ca="1" si="92"/>
        <v>0.45233796296296863</v>
      </c>
      <c r="R401" s="486">
        <v>0.10000000149011612</v>
      </c>
      <c r="S401" s="486"/>
      <c r="T401">
        <v>18</v>
      </c>
      <c r="U401" s="469" t="str">
        <f t="shared" si="82"/>
        <v>C40-R32</v>
      </c>
      <c r="V401">
        <v>40</v>
      </c>
      <c r="W401" s="470" t="s">
        <v>493</v>
      </c>
      <c r="X401" s="470" t="s">
        <v>494</v>
      </c>
      <c r="Y401">
        <v>32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C40-R30</v>
      </c>
      <c r="D402" s="405">
        <v>0.39245370370370369</v>
      </c>
      <c r="E402" s="405">
        <v>0.39261574074074074</v>
      </c>
      <c r="F402" s="406">
        <f t="shared" si="95"/>
        <v>1.56</v>
      </c>
      <c r="G402" s="468">
        <f t="shared" si="95"/>
        <v>10.5</v>
      </c>
      <c r="H402" s="407">
        <f t="shared" si="95"/>
        <v>1.2</v>
      </c>
      <c r="I402" s="407">
        <f t="shared" si="86"/>
        <v>12.06</v>
      </c>
      <c r="J402" s="407">
        <f t="shared" ref="J402:J465" si="97">I402+R402</f>
        <v>12.210000005960465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12.56</v>
      </c>
      <c r="N402" s="410">
        <f t="shared" si="90"/>
        <v>12.710000005960465</v>
      </c>
      <c r="O402" s="411"/>
      <c r="P402" s="485">
        <f t="shared" ca="1" si="91"/>
        <v>0.45256944444445013</v>
      </c>
      <c r="Q402" s="484">
        <f t="shared" ca="1" si="92"/>
        <v>0.45274305555556127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C40-R30</v>
      </c>
      <c r="V402">
        <v>40</v>
      </c>
      <c r="W402" s="501" t="s">
        <v>493</v>
      </c>
      <c r="X402" s="470" t="s">
        <v>494</v>
      </c>
      <c r="Y402">
        <v>30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C40-R28</v>
      </c>
      <c r="D403" s="405">
        <v>0.39270833333333333</v>
      </c>
      <c r="E403" s="405">
        <v>0.39288194444444446</v>
      </c>
      <c r="F403" s="406">
        <f t="shared" ref="F403:H418" si="100">F402</f>
        <v>1.56</v>
      </c>
      <c r="G403" s="468">
        <f t="shared" si="100"/>
        <v>10.5</v>
      </c>
      <c r="H403" s="407">
        <f t="shared" si="100"/>
        <v>1.2</v>
      </c>
      <c r="I403" s="407">
        <f t="shared" ref="I403:I466" si="101">F403+G403</f>
        <v>12.06</v>
      </c>
      <c r="J403" s="407">
        <f t="shared" si="97"/>
        <v>12.139999998211861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12.56</v>
      </c>
      <c r="N403" s="410">
        <f t="shared" ref="N403:N466" si="105">J403+L403</f>
        <v>12.639999998211861</v>
      </c>
      <c r="O403" s="411"/>
      <c r="P403" s="485">
        <f t="shared" ref="P403:P466" ca="1" si="106">Q402+TIME(0,0,RANDBETWEEN(20,25))</f>
        <v>0.453009259259265</v>
      </c>
      <c r="Q403" s="484">
        <f t="shared" ref="Q403:Q466" ca="1" si="107">P403+TIME(0,0,RANDBETWEEN(12,15))</f>
        <v>0.45315972222222795</v>
      </c>
      <c r="R403" s="486">
        <v>7.9999998211860657E-2</v>
      </c>
      <c r="S403" s="486"/>
      <c r="T403">
        <v>18</v>
      </c>
      <c r="U403" s="469" t="str">
        <f>W403&amp;V403&amp;"-"&amp;X403&amp;Y403</f>
        <v>C40-R28</v>
      </c>
      <c r="V403">
        <v>40</v>
      </c>
      <c r="W403" s="470" t="s">
        <v>493</v>
      </c>
      <c r="X403" s="470" t="s">
        <v>494</v>
      </c>
      <c r="Y403">
        <v>28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C40-R26</v>
      </c>
      <c r="D404" s="405">
        <v>0.39298611111111109</v>
      </c>
      <c r="E404" s="405">
        <v>0.3931365740740741</v>
      </c>
      <c r="F404" s="406">
        <f t="shared" si="100"/>
        <v>1.56</v>
      </c>
      <c r="G404" s="468">
        <f t="shared" si="100"/>
        <v>10.5</v>
      </c>
      <c r="H404" s="407">
        <f t="shared" si="100"/>
        <v>1.2</v>
      </c>
      <c r="I404" s="407">
        <f t="shared" si="101"/>
        <v>12.06</v>
      </c>
      <c r="J404" s="407">
        <f t="shared" si="97"/>
        <v>12.110000000745059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12.56</v>
      </c>
      <c r="N404" s="410">
        <f t="shared" si="105"/>
        <v>12.610000000745059</v>
      </c>
      <c r="O404" s="411"/>
      <c r="P404" s="485">
        <f t="shared" ca="1" si="106"/>
        <v>0.45339120370370944</v>
      </c>
      <c r="Q404" s="484">
        <f t="shared" ca="1" si="107"/>
        <v>0.45354166666667239</v>
      </c>
      <c r="R404" s="486">
        <v>5.000000074505806E-2</v>
      </c>
      <c r="S404" s="486"/>
      <c r="T404">
        <v>18</v>
      </c>
      <c r="U404" s="469" t="str">
        <f t="shared" si="98"/>
        <v>C40-R26</v>
      </c>
      <c r="V404">
        <v>40</v>
      </c>
      <c r="W404" s="470" t="s">
        <v>493</v>
      </c>
      <c r="X404" s="470" t="s">
        <v>494</v>
      </c>
      <c r="Y404">
        <v>26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C40-R24</v>
      </c>
      <c r="D405" s="405">
        <v>0.39324074074074072</v>
      </c>
      <c r="E405" s="405">
        <v>0.39337962962962963</v>
      </c>
      <c r="F405" s="406">
        <f t="shared" si="100"/>
        <v>1.56</v>
      </c>
      <c r="G405" s="468">
        <f t="shared" si="100"/>
        <v>10.5</v>
      </c>
      <c r="H405" s="407">
        <f t="shared" si="100"/>
        <v>1.2</v>
      </c>
      <c r="I405" s="407">
        <f t="shared" si="101"/>
        <v>12.06</v>
      </c>
      <c r="J405" s="407">
        <f t="shared" si="97"/>
        <v>12.150000003576279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12.56</v>
      </c>
      <c r="N405" s="410">
        <f t="shared" si="105"/>
        <v>12.650000003576279</v>
      </c>
      <c r="O405" s="411"/>
      <c r="P405" s="485">
        <f t="shared" ca="1" si="106"/>
        <v>0.45378472222222793</v>
      </c>
      <c r="Q405" s="484">
        <f t="shared" ca="1" si="107"/>
        <v>0.45394675925926498</v>
      </c>
      <c r="R405" s="486">
        <v>9.0000003576278687E-2</v>
      </c>
      <c r="S405" s="486"/>
      <c r="T405">
        <v>18</v>
      </c>
      <c r="U405" s="469" t="str">
        <f>W405&amp;V405&amp;"-"&amp;X405&amp;Y405</f>
        <v>C40-R24</v>
      </c>
      <c r="V405">
        <v>40</v>
      </c>
      <c r="W405" s="470" t="s">
        <v>493</v>
      </c>
      <c r="X405" s="470" t="s">
        <v>494</v>
      </c>
      <c r="Y405">
        <v>24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C40-R22</v>
      </c>
      <c r="D406" s="405">
        <v>0.39349537037037036</v>
      </c>
      <c r="E406" s="405">
        <v>0.39366898148148149</v>
      </c>
      <c r="F406" s="406">
        <f t="shared" si="100"/>
        <v>1.56</v>
      </c>
      <c r="G406" s="468">
        <f t="shared" si="100"/>
        <v>10.5</v>
      </c>
      <c r="H406" s="407">
        <f t="shared" si="100"/>
        <v>1.2</v>
      </c>
      <c r="I406" s="407">
        <f t="shared" si="101"/>
        <v>12.06</v>
      </c>
      <c r="J406" s="407">
        <f t="shared" si="97"/>
        <v>12.169999999403954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12.56</v>
      </c>
      <c r="N406" s="410">
        <f t="shared" si="105"/>
        <v>12.669999999403954</v>
      </c>
      <c r="O406" s="411"/>
      <c r="P406" s="485">
        <f t="shared" ca="1" si="106"/>
        <v>0.45422453703704274</v>
      </c>
      <c r="Q406" s="484">
        <f t="shared" ca="1" si="107"/>
        <v>0.45436342592593165</v>
      </c>
      <c r="R406" s="486">
        <v>0.10999999940395355</v>
      </c>
      <c r="S406" s="486"/>
      <c r="T406">
        <v>18</v>
      </c>
      <c r="U406" s="469" t="str">
        <f t="shared" si="98"/>
        <v>C40-R22</v>
      </c>
      <c r="V406">
        <v>40</v>
      </c>
      <c r="W406" s="470" t="s">
        <v>493</v>
      </c>
      <c r="X406" s="470" t="s">
        <v>494</v>
      </c>
      <c r="Y406">
        <v>22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C40-R20</v>
      </c>
      <c r="D407" s="405">
        <v>0.39373842592592595</v>
      </c>
      <c r="E407" s="405">
        <v>0.39391203703703703</v>
      </c>
      <c r="F407" s="406">
        <f t="shared" si="100"/>
        <v>1.56</v>
      </c>
      <c r="G407" s="468">
        <f t="shared" si="100"/>
        <v>10.5</v>
      </c>
      <c r="H407" s="407">
        <f t="shared" si="100"/>
        <v>1.2</v>
      </c>
      <c r="I407" s="407">
        <f t="shared" si="101"/>
        <v>12.06</v>
      </c>
      <c r="J407" s="407">
        <f t="shared" si="97"/>
        <v>12.099999999105931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12.56</v>
      </c>
      <c r="N407" s="410">
        <f t="shared" si="105"/>
        <v>12.599999999105931</v>
      </c>
      <c r="O407" s="411"/>
      <c r="P407" s="485">
        <f t="shared" ca="1" si="106"/>
        <v>0.45462962962963538</v>
      </c>
      <c r="Q407" s="484">
        <f t="shared" ca="1" si="107"/>
        <v>0.45478009259259833</v>
      </c>
      <c r="R407" s="486">
        <v>3.9999999105930328E-2</v>
      </c>
      <c r="S407" s="486"/>
      <c r="T407">
        <v>18</v>
      </c>
      <c r="U407" s="469" t="str">
        <f t="shared" si="98"/>
        <v>C40-R20</v>
      </c>
      <c r="V407">
        <v>40</v>
      </c>
      <c r="W407" s="470" t="s">
        <v>493</v>
      </c>
      <c r="X407" s="470" t="s">
        <v>494</v>
      </c>
      <c r="Y407">
        <v>20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C40-R18</v>
      </c>
      <c r="D408" s="405">
        <v>0.39401620370370372</v>
      </c>
      <c r="E408" s="405">
        <v>0.39416666666666667</v>
      </c>
      <c r="F408" s="406">
        <f t="shared" si="100"/>
        <v>1.56</v>
      </c>
      <c r="G408" s="468">
        <f t="shared" si="100"/>
        <v>10.5</v>
      </c>
      <c r="H408" s="407">
        <f t="shared" si="100"/>
        <v>1.2</v>
      </c>
      <c r="I408" s="407">
        <f t="shared" si="101"/>
        <v>12.06</v>
      </c>
      <c r="J408" s="407">
        <f t="shared" si="97"/>
        <v>12.210000005960465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12.56</v>
      </c>
      <c r="N408" s="410">
        <f t="shared" si="105"/>
        <v>12.710000005960465</v>
      </c>
      <c r="O408" s="411"/>
      <c r="P408" s="485">
        <f t="shared" ca="1" si="106"/>
        <v>0.45504629629630206</v>
      </c>
      <c r="Q408" s="484">
        <f t="shared" ca="1" si="107"/>
        <v>0.4552083333333391</v>
      </c>
      <c r="R408" s="486">
        <v>0.15000000596046448</v>
      </c>
      <c r="S408" s="486"/>
      <c r="T408">
        <v>18</v>
      </c>
      <c r="U408" s="469" t="str">
        <f t="shared" si="98"/>
        <v>C40-R18</v>
      </c>
      <c r="V408">
        <v>40</v>
      </c>
      <c r="W408" s="470" t="s">
        <v>493</v>
      </c>
      <c r="X408" s="470" t="s">
        <v>494</v>
      </c>
      <c r="Y408">
        <v>18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C40-R16</v>
      </c>
      <c r="D409" s="405">
        <v>0.39424768518518516</v>
      </c>
      <c r="E409" s="405">
        <v>0.3944097222222222</v>
      </c>
      <c r="F409" s="406">
        <f t="shared" si="100"/>
        <v>1.56</v>
      </c>
      <c r="G409" s="468">
        <f t="shared" si="100"/>
        <v>10.5</v>
      </c>
      <c r="H409" s="407">
        <f t="shared" si="100"/>
        <v>1.2</v>
      </c>
      <c r="I409" s="407">
        <f t="shared" si="101"/>
        <v>12.06</v>
      </c>
      <c r="J409" s="407">
        <f t="shared" si="97"/>
        <v>12.130000000298024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12.56</v>
      </c>
      <c r="N409" s="410">
        <f t="shared" si="105"/>
        <v>12.630000000298024</v>
      </c>
      <c r="O409" s="411"/>
      <c r="P409" s="485">
        <f t="shared" ca="1" si="106"/>
        <v>0.45549768518519096</v>
      </c>
      <c r="Q409" s="484">
        <f t="shared" ca="1" si="107"/>
        <v>0.455659722222228</v>
      </c>
      <c r="R409" s="486">
        <v>7.0000000298023224E-2</v>
      </c>
      <c r="S409" s="486"/>
      <c r="T409">
        <v>18</v>
      </c>
      <c r="U409" s="469" t="str">
        <f t="shared" si="98"/>
        <v>C40-R16</v>
      </c>
      <c r="V409">
        <v>40</v>
      </c>
      <c r="W409" s="470" t="s">
        <v>493</v>
      </c>
      <c r="X409" s="470" t="s">
        <v>494</v>
      </c>
      <c r="Y409">
        <v>16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C40-R14</v>
      </c>
      <c r="D410" s="405">
        <v>0.39453703703703702</v>
      </c>
      <c r="E410" s="405">
        <v>0.39467592592592593</v>
      </c>
      <c r="F410" s="406">
        <f t="shared" si="100"/>
        <v>1.56</v>
      </c>
      <c r="G410" s="468">
        <f t="shared" si="100"/>
        <v>10.5</v>
      </c>
      <c r="H410" s="407">
        <f t="shared" si="100"/>
        <v>1.2</v>
      </c>
      <c r="I410" s="407">
        <f t="shared" si="101"/>
        <v>12.06</v>
      </c>
      <c r="J410" s="407">
        <f t="shared" si="97"/>
        <v>12.179999997317791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12.56</v>
      </c>
      <c r="N410" s="410">
        <f t="shared" si="105"/>
        <v>12.679999997317791</v>
      </c>
      <c r="O410" s="411"/>
      <c r="P410" s="485">
        <f t="shared" ca="1" si="106"/>
        <v>0.45590277777778354</v>
      </c>
      <c r="Q410" s="484">
        <f t="shared" ca="1" si="107"/>
        <v>0.45605324074074649</v>
      </c>
      <c r="R410" s="486">
        <v>0.11999999731779099</v>
      </c>
      <c r="S410" s="486"/>
      <c r="T410">
        <v>18</v>
      </c>
      <c r="U410" s="469" t="str">
        <f t="shared" si="98"/>
        <v>C40-R14</v>
      </c>
      <c r="V410">
        <v>40</v>
      </c>
      <c r="W410" s="470" t="s">
        <v>493</v>
      </c>
      <c r="X410" s="470" t="s">
        <v>494</v>
      </c>
      <c r="Y410">
        <v>14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C40-R12</v>
      </c>
      <c r="D411" s="405">
        <v>0.39482638888888888</v>
      </c>
      <c r="E411" s="405">
        <v>0.39497685185185183</v>
      </c>
      <c r="F411" s="406">
        <f t="shared" si="100"/>
        <v>1.56</v>
      </c>
      <c r="G411" s="468">
        <f t="shared" si="100"/>
        <v>10.5</v>
      </c>
      <c r="H411" s="407">
        <f t="shared" si="100"/>
        <v>1.2</v>
      </c>
      <c r="I411" s="407">
        <f t="shared" si="101"/>
        <v>12.06</v>
      </c>
      <c r="J411" s="407">
        <f t="shared" si="97"/>
        <v>12.119999998658896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12.56</v>
      </c>
      <c r="N411" s="410">
        <f t="shared" si="105"/>
        <v>12.619999998658896</v>
      </c>
      <c r="O411" s="411"/>
      <c r="P411" s="485">
        <f t="shared" ca="1" si="106"/>
        <v>0.45630787037037612</v>
      </c>
      <c r="Q411" s="484">
        <f t="shared" ca="1" si="107"/>
        <v>0.45645833333333907</v>
      </c>
      <c r="R411" s="486">
        <v>5.9999998658895493E-2</v>
      </c>
      <c r="S411" s="486"/>
      <c r="T411">
        <v>18</v>
      </c>
      <c r="U411" s="469" t="str">
        <f t="shared" si="98"/>
        <v>C40-R12</v>
      </c>
      <c r="V411">
        <v>40</v>
      </c>
      <c r="W411" s="470" t="s">
        <v>493</v>
      </c>
      <c r="X411" s="470" t="s">
        <v>494</v>
      </c>
      <c r="Y411">
        <v>12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C40-R10</v>
      </c>
      <c r="D412" s="405">
        <v>0.39508101851851851</v>
      </c>
      <c r="E412" s="405">
        <v>0.39521990740740742</v>
      </c>
      <c r="F412" s="406">
        <f t="shared" si="100"/>
        <v>1.56</v>
      </c>
      <c r="G412" s="468">
        <f t="shared" si="100"/>
        <v>10.5</v>
      </c>
      <c r="H412" s="407">
        <f t="shared" si="100"/>
        <v>1.2</v>
      </c>
      <c r="I412" s="407">
        <f t="shared" si="101"/>
        <v>12.06</v>
      </c>
      <c r="J412" s="407">
        <f t="shared" si="97"/>
        <v>12.130000000298024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12.56</v>
      </c>
      <c r="N412" s="410">
        <f t="shared" si="105"/>
        <v>12.630000000298024</v>
      </c>
      <c r="O412" s="411"/>
      <c r="P412" s="485">
        <f t="shared" ca="1" si="106"/>
        <v>0.45670138888889461</v>
      </c>
      <c r="Q412" s="484">
        <f t="shared" ca="1" si="107"/>
        <v>0.45684027777778352</v>
      </c>
      <c r="R412" s="486">
        <v>7.0000000298023224E-2</v>
      </c>
      <c r="S412" s="486"/>
      <c r="T412">
        <v>19</v>
      </c>
      <c r="U412" s="469" t="str">
        <f t="shared" si="98"/>
        <v>C40-R10</v>
      </c>
      <c r="V412">
        <v>40</v>
      </c>
      <c r="W412" s="470" t="s">
        <v>493</v>
      </c>
      <c r="X412" s="470" t="s">
        <v>494</v>
      </c>
      <c r="Y412">
        <v>10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C40-R8</v>
      </c>
      <c r="D413" s="405">
        <v>0.39532407407407405</v>
      </c>
      <c r="E413" s="405">
        <v>0.39549768518518519</v>
      </c>
      <c r="F413" s="406">
        <f t="shared" si="100"/>
        <v>1.56</v>
      </c>
      <c r="G413" s="468">
        <f t="shared" si="100"/>
        <v>10.5</v>
      </c>
      <c r="H413" s="407">
        <f t="shared" si="100"/>
        <v>1.2</v>
      </c>
      <c r="I413" s="407">
        <f t="shared" si="101"/>
        <v>12.06</v>
      </c>
      <c r="J413" s="407">
        <f t="shared" si="97"/>
        <v>12.139999998211861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12.56</v>
      </c>
      <c r="N413" s="410">
        <f t="shared" si="105"/>
        <v>12.639999998211861</v>
      </c>
      <c r="O413" s="411"/>
      <c r="P413" s="485">
        <f t="shared" ca="1" si="106"/>
        <v>0.45710648148148725</v>
      </c>
      <c r="Q413" s="484">
        <f t="shared" ca="1" si="107"/>
        <v>0.4572569444444502</v>
      </c>
      <c r="R413" s="486">
        <v>7.9999998211860657E-2</v>
      </c>
      <c r="S413" s="486"/>
      <c r="T413">
        <v>19</v>
      </c>
      <c r="U413" s="469" t="str">
        <f t="shared" si="98"/>
        <v>C40-R8</v>
      </c>
      <c r="V413">
        <v>40</v>
      </c>
      <c r="W413" s="470" t="s">
        <v>493</v>
      </c>
      <c r="X413" s="470" t="s">
        <v>494</v>
      </c>
      <c r="Y413">
        <v>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C40-R6</v>
      </c>
      <c r="D414" s="405">
        <v>0.39556712962962964</v>
      </c>
      <c r="E414" s="405">
        <v>0.39571759259259259</v>
      </c>
      <c r="F414" s="406">
        <f t="shared" si="100"/>
        <v>1.56</v>
      </c>
      <c r="G414" s="468">
        <f t="shared" si="100"/>
        <v>10.5</v>
      </c>
      <c r="H414" s="407">
        <f t="shared" si="100"/>
        <v>1.2</v>
      </c>
      <c r="I414" s="407">
        <f t="shared" si="101"/>
        <v>12.06</v>
      </c>
      <c r="J414" s="407">
        <f t="shared" si="97"/>
        <v>12.200000000596047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12.56</v>
      </c>
      <c r="N414" s="410">
        <f t="shared" si="105"/>
        <v>12.700000000596047</v>
      </c>
      <c r="O414" s="411"/>
      <c r="P414" s="485">
        <f t="shared" ca="1" si="106"/>
        <v>0.45754629629630206</v>
      </c>
      <c r="Q414" s="484">
        <f t="shared" ca="1" si="107"/>
        <v>0.4577083333333391</v>
      </c>
      <c r="R414" s="486">
        <v>0.14000000059604645</v>
      </c>
      <c r="S414" s="486"/>
      <c r="T414">
        <v>19</v>
      </c>
      <c r="U414" s="469" t="str">
        <f t="shared" si="98"/>
        <v>C40-R6</v>
      </c>
      <c r="V414">
        <v>40</v>
      </c>
      <c r="W414" s="470" t="s">
        <v>493</v>
      </c>
      <c r="X414" s="470" t="s">
        <v>494</v>
      </c>
      <c r="Y414">
        <v>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C40-R4</v>
      </c>
      <c r="D415" s="405">
        <v>0.39581018518518518</v>
      </c>
      <c r="E415" s="405">
        <v>0.39597222222222223</v>
      </c>
      <c r="F415" s="406">
        <f t="shared" si="100"/>
        <v>1.56</v>
      </c>
      <c r="G415" s="468">
        <f t="shared" si="100"/>
        <v>10.5</v>
      </c>
      <c r="H415" s="407">
        <f t="shared" si="100"/>
        <v>1.2</v>
      </c>
      <c r="I415" s="407">
        <f t="shared" si="101"/>
        <v>12.06</v>
      </c>
      <c r="J415" s="407">
        <f t="shared" si="97"/>
        <v>12.150000003576279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12.56</v>
      </c>
      <c r="N415" s="410">
        <f t="shared" si="105"/>
        <v>12.650000003576279</v>
      </c>
      <c r="O415" s="411"/>
      <c r="P415" s="485">
        <f t="shared" ca="1" si="106"/>
        <v>0.45795138888889464</v>
      </c>
      <c r="Q415" s="484">
        <f t="shared" ca="1" si="107"/>
        <v>0.45809027777778355</v>
      </c>
      <c r="R415" s="486">
        <v>9.0000003576278687E-2</v>
      </c>
      <c r="S415" s="486"/>
      <c r="T415">
        <v>19</v>
      </c>
      <c r="U415" s="469" t="str">
        <f t="shared" si="98"/>
        <v>C40-R4</v>
      </c>
      <c r="V415">
        <v>40</v>
      </c>
      <c r="W415" s="470" t="s">
        <v>493</v>
      </c>
      <c r="X415" s="470" t="s">
        <v>494</v>
      </c>
      <c r="Y415">
        <v>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C40-R2</v>
      </c>
      <c r="D416" s="405">
        <v>0.39609953703703704</v>
      </c>
      <c r="E416" s="405">
        <v>0.39624999999999999</v>
      </c>
      <c r="F416" s="406">
        <f t="shared" si="100"/>
        <v>1.56</v>
      </c>
      <c r="G416" s="468">
        <f t="shared" si="100"/>
        <v>10.5</v>
      </c>
      <c r="H416" s="407">
        <f t="shared" si="100"/>
        <v>1.2</v>
      </c>
      <c r="I416" s="407">
        <f t="shared" si="101"/>
        <v>12.06</v>
      </c>
      <c r="J416" s="407">
        <f t="shared" si="97"/>
        <v>12.150000003576279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12.56</v>
      </c>
      <c r="N416" s="410">
        <f t="shared" si="105"/>
        <v>12.650000003576279</v>
      </c>
      <c r="O416" s="411"/>
      <c r="P416" s="485">
        <f t="shared" ca="1" si="106"/>
        <v>0.45832175925926505</v>
      </c>
      <c r="Q416" s="484">
        <f t="shared" ca="1" si="107"/>
        <v>0.45846064814815396</v>
      </c>
      <c r="R416" s="486">
        <v>9.0000003576278687E-2</v>
      </c>
      <c r="S416" s="486"/>
      <c r="T416">
        <v>19</v>
      </c>
      <c r="U416" s="469" t="str">
        <f t="shared" si="98"/>
        <v>C40-R2</v>
      </c>
      <c r="V416">
        <v>40</v>
      </c>
      <c r="W416" s="470" t="s">
        <v>493</v>
      </c>
      <c r="X416" s="470" t="s">
        <v>494</v>
      </c>
      <c r="Y416">
        <v>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C41-R1</v>
      </c>
      <c r="D417" s="405">
        <v>0.39633101851851854</v>
      </c>
      <c r="E417" s="405">
        <v>0.39650462962962962</v>
      </c>
      <c r="F417" s="406">
        <f t="shared" si="100"/>
        <v>1.56</v>
      </c>
      <c r="G417" s="468">
        <f t="shared" si="100"/>
        <v>10.5</v>
      </c>
      <c r="H417" s="407">
        <f t="shared" si="100"/>
        <v>1.2</v>
      </c>
      <c r="I417" s="407">
        <f t="shared" si="101"/>
        <v>12.06</v>
      </c>
      <c r="J417" s="407">
        <f t="shared" si="97"/>
        <v>12.089999999329448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12.56</v>
      </c>
      <c r="N417" s="410">
        <f t="shared" si="105"/>
        <v>12.589999999329448</v>
      </c>
      <c r="O417" s="411"/>
      <c r="P417" s="485">
        <f t="shared" ca="1" si="106"/>
        <v>0.4587037037037095</v>
      </c>
      <c r="Q417" s="484">
        <f t="shared" ca="1" si="107"/>
        <v>0.45884259259259841</v>
      </c>
      <c r="R417" s="486">
        <v>2.9999999329447746E-2</v>
      </c>
      <c r="S417" s="486"/>
      <c r="T417">
        <v>19</v>
      </c>
      <c r="U417" s="469" t="str">
        <f t="shared" si="98"/>
        <v>C41-R1</v>
      </c>
      <c r="V417">
        <v>41</v>
      </c>
      <c r="W417" s="470" t="s">
        <v>493</v>
      </c>
      <c r="X417" s="470" t="s">
        <v>494</v>
      </c>
      <c r="Y417">
        <v>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C41-R3</v>
      </c>
      <c r="D418" s="405">
        <v>0.39660879629629631</v>
      </c>
      <c r="E418" s="405">
        <v>0.39677083333333335</v>
      </c>
      <c r="F418" s="406">
        <f t="shared" si="100"/>
        <v>1.56</v>
      </c>
      <c r="G418" s="468">
        <f t="shared" si="100"/>
        <v>10.5</v>
      </c>
      <c r="H418" s="407">
        <f t="shared" si="100"/>
        <v>1.2</v>
      </c>
      <c r="I418" s="407">
        <f t="shared" si="101"/>
        <v>12.06</v>
      </c>
      <c r="J418" s="407">
        <f t="shared" si="97"/>
        <v>12.119999998658896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12.56</v>
      </c>
      <c r="N418" s="410">
        <f t="shared" si="105"/>
        <v>12.619999998658896</v>
      </c>
      <c r="O418" s="411"/>
      <c r="P418" s="485">
        <f t="shared" ca="1" si="106"/>
        <v>0.45908564814815395</v>
      </c>
      <c r="Q418" s="484">
        <f t="shared" ca="1" si="107"/>
        <v>0.45925925925926508</v>
      </c>
      <c r="R418" s="486">
        <v>5.9999998658895493E-2</v>
      </c>
      <c r="S418" s="486"/>
      <c r="T418">
        <v>19</v>
      </c>
      <c r="U418" s="469" t="str">
        <f t="shared" si="98"/>
        <v>C41-R3</v>
      </c>
      <c r="V418">
        <v>41</v>
      </c>
      <c r="W418" s="470" t="s">
        <v>493</v>
      </c>
      <c r="X418" s="470" t="s">
        <v>494</v>
      </c>
      <c r="Y418">
        <v>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C41-R5</v>
      </c>
      <c r="D419" s="405">
        <v>0.39688657407407407</v>
      </c>
      <c r="E419" s="405">
        <v>0.39702546296296298</v>
      </c>
      <c r="F419" s="406">
        <f t="shared" ref="F419:H434" si="108">F418</f>
        <v>1.56</v>
      </c>
      <c r="G419" s="468">
        <f t="shared" si="108"/>
        <v>10.5</v>
      </c>
      <c r="H419" s="407">
        <f t="shared" si="108"/>
        <v>1.2</v>
      </c>
      <c r="I419" s="407">
        <f t="shared" si="101"/>
        <v>12.06</v>
      </c>
      <c r="J419" s="407">
        <f t="shared" si="97"/>
        <v>12.119999998658896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12.56</v>
      </c>
      <c r="N419" s="410">
        <f t="shared" si="105"/>
        <v>12.619999998658896</v>
      </c>
      <c r="O419" s="411"/>
      <c r="P419" s="485">
        <f t="shared" ca="1" si="106"/>
        <v>0.45952546296296881</v>
      </c>
      <c r="Q419" s="484">
        <f t="shared" ca="1" si="107"/>
        <v>0.45968750000000586</v>
      </c>
      <c r="R419" s="486">
        <v>5.9999998658895493E-2</v>
      </c>
      <c r="S419" s="486"/>
      <c r="T419">
        <v>19</v>
      </c>
      <c r="U419" s="469" t="str">
        <f t="shared" si="98"/>
        <v>C41-R5</v>
      </c>
      <c r="V419">
        <v>41</v>
      </c>
      <c r="W419" s="470" t="s">
        <v>493</v>
      </c>
      <c r="X419" s="470" t="s">
        <v>494</v>
      </c>
      <c r="Y419">
        <v>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C41-R7</v>
      </c>
      <c r="D420" s="405">
        <v>0.39717592592592593</v>
      </c>
      <c r="E420" s="405">
        <v>0.39733796296296298</v>
      </c>
      <c r="F420" s="406">
        <f t="shared" si="108"/>
        <v>1.56</v>
      </c>
      <c r="G420" s="468">
        <f t="shared" si="108"/>
        <v>10.5</v>
      </c>
      <c r="H420" s="407">
        <f t="shared" si="108"/>
        <v>1.2</v>
      </c>
      <c r="I420" s="407">
        <f t="shared" si="101"/>
        <v>12.06</v>
      </c>
      <c r="J420" s="407">
        <f t="shared" si="97"/>
        <v>12.200000000596047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12.56</v>
      </c>
      <c r="N420" s="410">
        <f t="shared" si="105"/>
        <v>12.700000000596047</v>
      </c>
      <c r="O420" s="411"/>
      <c r="P420" s="485">
        <f t="shared" ca="1" si="106"/>
        <v>0.45994212962963549</v>
      </c>
      <c r="Q420" s="484">
        <f t="shared" ca="1" si="107"/>
        <v>0.46011574074074663</v>
      </c>
      <c r="R420" s="486">
        <v>0.14000000059604645</v>
      </c>
      <c r="S420" s="486"/>
      <c r="T420">
        <v>19</v>
      </c>
      <c r="U420" s="469" t="str">
        <f t="shared" si="98"/>
        <v>C41-R7</v>
      </c>
      <c r="V420">
        <v>41</v>
      </c>
      <c r="W420" s="470" t="s">
        <v>493</v>
      </c>
      <c r="X420" s="470" t="s">
        <v>494</v>
      </c>
      <c r="Y420">
        <v>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C41-R9</v>
      </c>
      <c r="D421" s="405">
        <v>0.3974421296296296</v>
      </c>
      <c r="E421" s="405">
        <v>0.39761574074074074</v>
      </c>
      <c r="F421" s="406">
        <f t="shared" si="108"/>
        <v>1.56</v>
      </c>
      <c r="G421" s="468">
        <f t="shared" si="108"/>
        <v>10.5</v>
      </c>
      <c r="H421" s="407">
        <f t="shared" si="108"/>
        <v>1.2</v>
      </c>
      <c r="I421" s="407">
        <f t="shared" si="101"/>
        <v>12.06</v>
      </c>
      <c r="J421" s="407">
        <f t="shared" si="97"/>
        <v>12.069999999776483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12.56</v>
      </c>
      <c r="N421" s="410">
        <f t="shared" si="105"/>
        <v>12.569999999776483</v>
      </c>
      <c r="O421" s="411"/>
      <c r="P421" s="485">
        <f t="shared" ca="1" si="106"/>
        <v>0.46039351851852439</v>
      </c>
      <c r="Q421" s="484">
        <f t="shared" ca="1" si="107"/>
        <v>0.46056712962963553</v>
      </c>
      <c r="R421" s="486">
        <v>9.9999997764825821E-3</v>
      </c>
      <c r="S421" s="486"/>
      <c r="T421">
        <v>19</v>
      </c>
      <c r="U421" s="469" t="str">
        <f t="shared" si="98"/>
        <v>C41-R9</v>
      </c>
      <c r="V421">
        <v>41</v>
      </c>
      <c r="W421" s="470" t="s">
        <v>493</v>
      </c>
      <c r="X421" s="470" t="s">
        <v>494</v>
      </c>
      <c r="Y421">
        <v>9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C41-R11</v>
      </c>
      <c r="D422" s="405">
        <v>0.3976736111111111</v>
      </c>
      <c r="E422" s="405">
        <v>0.39783564814814815</v>
      </c>
      <c r="F422" s="406">
        <f t="shared" si="108"/>
        <v>1.56</v>
      </c>
      <c r="G422" s="468">
        <f t="shared" si="108"/>
        <v>10.5</v>
      </c>
      <c r="H422" s="407">
        <f t="shared" si="108"/>
        <v>1.2</v>
      </c>
      <c r="I422" s="407">
        <f t="shared" si="101"/>
        <v>12.06</v>
      </c>
      <c r="J422" s="407">
        <f t="shared" si="97"/>
        <v>12.210000005960465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12.56</v>
      </c>
      <c r="N422" s="410">
        <f t="shared" si="105"/>
        <v>12.710000005960465</v>
      </c>
      <c r="O422" s="411"/>
      <c r="P422" s="485">
        <f t="shared" ca="1" si="106"/>
        <v>0.46079861111111703</v>
      </c>
      <c r="Q422" s="484">
        <f t="shared" ca="1" si="107"/>
        <v>0.46093750000000594</v>
      </c>
      <c r="R422" s="486">
        <v>0.15000000596046448</v>
      </c>
      <c r="S422" s="486"/>
      <c r="T422">
        <v>19</v>
      </c>
      <c r="U422" s="469" t="str">
        <f t="shared" si="98"/>
        <v>C41-R11</v>
      </c>
      <c r="V422">
        <v>41</v>
      </c>
      <c r="W422" s="470" t="s">
        <v>493</v>
      </c>
      <c r="X422" s="470" t="s">
        <v>494</v>
      </c>
      <c r="Y422">
        <v>11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C41-R13</v>
      </c>
      <c r="D423" s="405">
        <v>0.39793981481481483</v>
      </c>
      <c r="E423" s="405">
        <v>0.39807870370370368</v>
      </c>
      <c r="F423" s="406">
        <f t="shared" si="108"/>
        <v>1.56</v>
      </c>
      <c r="G423" s="468">
        <f t="shared" si="108"/>
        <v>10.5</v>
      </c>
      <c r="H423" s="407">
        <f t="shared" si="108"/>
        <v>1.2</v>
      </c>
      <c r="I423" s="407">
        <f t="shared" si="101"/>
        <v>12.06</v>
      </c>
      <c r="J423" s="407">
        <f t="shared" si="97"/>
        <v>12.069999999776483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12.56</v>
      </c>
      <c r="N423" s="410">
        <f t="shared" si="105"/>
        <v>12.569999999776483</v>
      </c>
      <c r="O423" s="411"/>
      <c r="P423" s="485">
        <f t="shared" ca="1" si="106"/>
        <v>0.46121527777778371</v>
      </c>
      <c r="Q423" s="484">
        <f t="shared" ca="1" si="107"/>
        <v>0.46135416666667262</v>
      </c>
      <c r="R423" s="486">
        <v>9.9999997764825821E-3</v>
      </c>
      <c r="S423" s="486"/>
      <c r="T423">
        <v>19</v>
      </c>
      <c r="U423" s="469" t="str">
        <f t="shared" si="98"/>
        <v>C41-R13</v>
      </c>
      <c r="V423">
        <v>41</v>
      </c>
      <c r="W423" s="470" t="s">
        <v>493</v>
      </c>
      <c r="X423" s="470" t="s">
        <v>494</v>
      </c>
      <c r="Y423">
        <v>13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C41-R15</v>
      </c>
      <c r="D424" s="405">
        <v>0.3982060185185185</v>
      </c>
      <c r="E424" s="405">
        <v>0.39837962962962964</v>
      </c>
      <c r="F424" s="406">
        <f t="shared" si="108"/>
        <v>1.56</v>
      </c>
      <c r="G424" s="468">
        <f t="shared" si="108"/>
        <v>10.5</v>
      </c>
      <c r="H424" s="407">
        <f t="shared" si="108"/>
        <v>1.2</v>
      </c>
      <c r="I424" s="407">
        <f t="shared" si="101"/>
        <v>12.06</v>
      </c>
      <c r="J424" s="407">
        <f t="shared" si="97"/>
        <v>12.169999999403954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12.56</v>
      </c>
      <c r="N424" s="410">
        <f t="shared" si="105"/>
        <v>12.669999999403954</v>
      </c>
      <c r="O424" s="411"/>
      <c r="P424" s="485">
        <f t="shared" ca="1" si="106"/>
        <v>0.46163194444445038</v>
      </c>
      <c r="Q424" s="484">
        <f t="shared" ca="1" si="107"/>
        <v>0.46178240740741333</v>
      </c>
      <c r="R424" s="486">
        <v>0.10999999940395355</v>
      </c>
      <c r="S424" s="486"/>
      <c r="T424">
        <v>19</v>
      </c>
      <c r="U424" s="469" t="str">
        <f t="shared" si="98"/>
        <v>C41-R15</v>
      </c>
      <c r="V424">
        <v>41</v>
      </c>
      <c r="W424" s="470" t="s">
        <v>493</v>
      </c>
      <c r="X424" s="470" t="s">
        <v>494</v>
      </c>
      <c r="Y424">
        <v>15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C41-R17</v>
      </c>
      <c r="D425" s="405">
        <v>0.39848379629629632</v>
      </c>
      <c r="E425" s="405">
        <v>0.3986574074074074</v>
      </c>
      <c r="F425" s="406">
        <f t="shared" si="108"/>
        <v>1.56</v>
      </c>
      <c r="G425" s="468">
        <f t="shared" si="108"/>
        <v>10.5</v>
      </c>
      <c r="H425" s="407">
        <f t="shared" si="108"/>
        <v>1.2</v>
      </c>
      <c r="I425" s="407">
        <f t="shared" si="101"/>
        <v>12.06</v>
      </c>
      <c r="J425" s="407">
        <f t="shared" si="97"/>
        <v>12.110000000745059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12.56</v>
      </c>
      <c r="N425" s="410">
        <f t="shared" si="105"/>
        <v>12.610000000745059</v>
      </c>
      <c r="O425" s="411"/>
      <c r="P425" s="485">
        <f t="shared" ca="1" si="106"/>
        <v>0.46203703703704296</v>
      </c>
      <c r="Q425" s="484">
        <f t="shared" ca="1" si="107"/>
        <v>0.46219907407408001</v>
      </c>
      <c r="R425" s="486">
        <v>5.000000074505806E-2</v>
      </c>
      <c r="S425" s="486"/>
      <c r="T425">
        <v>19</v>
      </c>
      <c r="U425" s="469" t="str">
        <f t="shared" si="98"/>
        <v>C41-R17</v>
      </c>
      <c r="V425">
        <v>41</v>
      </c>
      <c r="W425" s="470" t="s">
        <v>493</v>
      </c>
      <c r="X425" s="470" t="s">
        <v>494</v>
      </c>
      <c r="Y425">
        <v>17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C41-R19</v>
      </c>
      <c r="D426" s="405">
        <v>0.39874999999999999</v>
      </c>
      <c r="E426" s="405">
        <v>0.3988888888888889</v>
      </c>
      <c r="F426" s="406">
        <f t="shared" si="108"/>
        <v>1.56</v>
      </c>
      <c r="G426" s="468">
        <f t="shared" si="108"/>
        <v>10.5</v>
      </c>
      <c r="H426" s="407">
        <f t="shared" si="108"/>
        <v>1.2</v>
      </c>
      <c r="I426" s="407">
        <f t="shared" si="101"/>
        <v>12.06</v>
      </c>
      <c r="J426" s="407">
        <f t="shared" si="97"/>
        <v>12.110000000745059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12.56</v>
      </c>
      <c r="N426" s="410">
        <f t="shared" si="105"/>
        <v>12.610000000745059</v>
      </c>
      <c r="O426" s="411"/>
      <c r="P426" s="485">
        <f t="shared" ca="1" si="106"/>
        <v>0.46243055555556151</v>
      </c>
      <c r="Q426" s="484">
        <f t="shared" ca="1" si="107"/>
        <v>0.46256944444445042</v>
      </c>
      <c r="R426" s="486">
        <v>5.000000074505806E-2</v>
      </c>
      <c r="S426" s="486"/>
      <c r="T426">
        <v>19</v>
      </c>
      <c r="U426" s="469" t="str">
        <f t="shared" si="98"/>
        <v>C41-R19</v>
      </c>
      <c r="V426">
        <v>41</v>
      </c>
      <c r="W426" s="470" t="s">
        <v>493</v>
      </c>
      <c r="X426" s="470" t="s">
        <v>494</v>
      </c>
      <c r="Y426">
        <v>19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C41-R21</v>
      </c>
      <c r="D427" s="405">
        <v>0.39898148148148149</v>
      </c>
      <c r="E427" s="405">
        <v>0.39914351851851854</v>
      </c>
      <c r="F427" s="406">
        <f t="shared" si="108"/>
        <v>1.56</v>
      </c>
      <c r="G427" s="468">
        <f t="shared" si="108"/>
        <v>10.5</v>
      </c>
      <c r="H427" s="407">
        <f t="shared" si="108"/>
        <v>1.2</v>
      </c>
      <c r="I427" s="407">
        <f t="shared" si="101"/>
        <v>12.06</v>
      </c>
      <c r="J427" s="407">
        <f t="shared" si="97"/>
        <v>12.110000000745059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12.56</v>
      </c>
      <c r="N427" s="410">
        <f t="shared" si="105"/>
        <v>12.610000000745059</v>
      </c>
      <c r="O427" s="411"/>
      <c r="P427" s="485">
        <f t="shared" ca="1" si="106"/>
        <v>0.46284722222222818</v>
      </c>
      <c r="Q427" s="484">
        <f t="shared" ca="1" si="107"/>
        <v>0.46302083333333932</v>
      </c>
      <c r="R427" s="486">
        <v>5.000000074505806E-2</v>
      </c>
      <c r="S427" s="486"/>
      <c r="T427">
        <v>19</v>
      </c>
      <c r="U427" s="469" t="str">
        <f t="shared" si="98"/>
        <v>C41-R21</v>
      </c>
      <c r="V427">
        <v>41</v>
      </c>
      <c r="W427" s="470" t="s">
        <v>493</v>
      </c>
      <c r="X427" s="470" t="s">
        <v>494</v>
      </c>
      <c r="Y427">
        <v>21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C41-R23</v>
      </c>
      <c r="D428" s="405">
        <v>0.39925925925925926</v>
      </c>
      <c r="E428" s="405">
        <v>0.3994212962962963</v>
      </c>
      <c r="F428" s="406">
        <f t="shared" si="108"/>
        <v>1.56</v>
      </c>
      <c r="G428" s="468">
        <f t="shared" si="108"/>
        <v>10.5</v>
      </c>
      <c r="H428" s="407">
        <f t="shared" si="108"/>
        <v>1.2</v>
      </c>
      <c r="I428" s="407">
        <f t="shared" si="101"/>
        <v>12.06</v>
      </c>
      <c r="J428" s="407">
        <f t="shared" si="97"/>
        <v>12.150000003576279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12.56</v>
      </c>
      <c r="N428" s="410">
        <f t="shared" si="105"/>
        <v>12.650000003576279</v>
      </c>
      <c r="O428" s="411"/>
      <c r="P428" s="485">
        <f t="shared" ca="1" si="106"/>
        <v>0.46331018518519118</v>
      </c>
      <c r="Q428" s="484">
        <f t="shared" ca="1" si="107"/>
        <v>0.46347222222222823</v>
      </c>
      <c r="R428" s="486">
        <v>9.0000003576278687E-2</v>
      </c>
      <c r="S428" s="486"/>
      <c r="T428">
        <v>19</v>
      </c>
      <c r="U428" s="469" t="str">
        <f t="shared" si="98"/>
        <v>C41-R23</v>
      </c>
      <c r="V428">
        <v>41</v>
      </c>
      <c r="W428" s="470" t="s">
        <v>493</v>
      </c>
      <c r="X428" s="470" t="s">
        <v>494</v>
      </c>
      <c r="Y428">
        <v>23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C41-R25</v>
      </c>
      <c r="D429" s="405">
        <v>0.39952546296296299</v>
      </c>
      <c r="E429" s="405">
        <v>0.39966435185185184</v>
      </c>
      <c r="F429" s="406">
        <f t="shared" si="108"/>
        <v>1.56</v>
      </c>
      <c r="G429" s="468">
        <f t="shared" si="108"/>
        <v>10.5</v>
      </c>
      <c r="H429" s="407">
        <f t="shared" si="108"/>
        <v>1.2</v>
      </c>
      <c r="I429" s="407">
        <f t="shared" si="101"/>
        <v>12.06</v>
      </c>
      <c r="J429" s="407">
        <f t="shared" si="97"/>
        <v>12.139999998211861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12.56</v>
      </c>
      <c r="N429" s="410">
        <f t="shared" si="105"/>
        <v>12.639999998211861</v>
      </c>
      <c r="O429" s="411"/>
      <c r="P429" s="485">
        <f t="shared" ca="1" si="106"/>
        <v>0.46371527777778376</v>
      </c>
      <c r="Q429" s="484">
        <f t="shared" ca="1" si="107"/>
        <v>0.46387731481482081</v>
      </c>
      <c r="R429" s="486">
        <v>7.9999998211860657E-2</v>
      </c>
      <c r="S429" s="486"/>
      <c r="T429">
        <v>19</v>
      </c>
      <c r="U429" s="469" t="str">
        <f t="shared" si="98"/>
        <v>C41-R25</v>
      </c>
      <c r="V429">
        <v>41</v>
      </c>
      <c r="W429" s="470" t="s">
        <v>493</v>
      </c>
      <c r="X429" s="470" t="s">
        <v>494</v>
      </c>
      <c r="Y429">
        <v>25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C41-R27</v>
      </c>
      <c r="D430" s="405">
        <v>0.39978009259259262</v>
      </c>
      <c r="E430" s="405">
        <v>0.39993055555555557</v>
      </c>
      <c r="F430" s="406">
        <f t="shared" si="108"/>
        <v>1.56</v>
      </c>
      <c r="G430" s="468">
        <f t="shared" si="108"/>
        <v>10.5</v>
      </c>
      <c r="H430" s="407">
        <f t="shared" si="108"/>
        <v>1.2</v>
      </c>
      <c r="I430" s="407">
        <f t="shared" si="101"/>
        <v>12.06</v>
      </c>
      <c r="J430" s="407">
        <f t="shared" si="97"/>
        <v>12.099999999105931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12.56</v>
      </c>
      <c r="N430" s="410">
        <f t="shared" si="105"/>
        <v>12.599999999105931</v>
      </c>
      <c r="O430" s="411"/>
      <c r="P430" s="485">
        <f t="shared" ca="1" si="106"/>
        <v>0.46413194444445044</v>
      </c>
      <c r="Q430" s="484">
        <f t="shared" ca="1" si="107"/>
        <v>0.46430555555556158</v>
      </c>
      <c r="R430" s="486">
        <v>3.9999999105930328E-2</v>
      </c>
      <c r="S430" s="486"/>
      <c r="T430">
        <v>19</v>
      </c>
      <c r="U430" s="469" t="str">
        <f t="shared" si="98"/>
        <v>C41-R27</v>
      </c>
      <c r="V430">
        <v>41</v>
      </c>
      <c r="W430" s="470" t="s">
        <v>493</v>
      </c>
      <c r="X430" s="470" t="s">
        <v>494</v>
      </c>
      <c r="Y430">
        <v>27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C41-R29</v>
      </c>
      <c r="D431" s="405">
        <v>0.40006944444444442</v>
      </c>
      <c r="E431" s="405">
        <v>0.40023148148148147</v>
      </c>
      <c r="F431" s="406">
        <f t="shared" si="108"/>
        <v>1.56</v>
      </c>
      <c r="G431" s="468">
        <f t="shared" si="108"/>
        <v>10.5</v>
      </c>
      <c r="H431" s="407">
        <f t="shared" si="108"/>
        <v>1.2</v>
      </c>
      <c r="I431" s="407">
        <f t="shared" si="101"/>
        <v>12.06</v>
      </c>
      <c r="J431" s="407">
        <f t="shared" si="97"/>
        <v>12.079999999552966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12.56</v>
      </c>
      <c r="N431" s="410">
        <f t="shared" si="105"/>
        <v>12.579999999552966</v>
      </c>
      <c r="O431" s="411"/>
      <c r="P431" s="485">
        <f t="shared" ca="1" si="106"/>
        <v>0.46459490740741344</v>
      </c>
      <c r="Q431" s="484">
        <f t="shared" ca="1" si="107"/>
        <v>0.46475694444445048</v>
      </c>
      <c r="R431" s="486">
        <v>1.9999999552965164E-2</v>
      </c>
      <c r="S431" s="486"/>
      <c r="T431">
        <v>19</v>
      </c>
      <c r="U431" s="469" t="str">
        <f t="shared" si="98"/>
        <v>C41-R29</v>
      </c>
      <c r="V431">
        <v>41</v>
      </c>
      <c r="W431" s="470" t="s">
        <v>493</v>
      </c>
      <c r="X431" s="470" t="s">
        <v>494</v>
      </c>
      <c r="Y431">
        <v>29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C41-R31</v>
      </c>
      <c r="D432" s="405">
        <v>0.40032407407407405</v>
      </c>
      <c r="E432" s="405">
        <v>0.40049768518518519</v>
      </c>
      <c r="F432" s="406">
        <f t="shared" si="108"/>
        <v>1.56</v>
      </c>
      <c r="G432" s="468">
        <f t="shared" si="108"/>
        <v>10.5</v>
      </c>
      <c r="H432" s="407">
        <f t="shared" si="108"/>
        <v>1.2</v>
      </c>
      <c r="I432" s="407">
        <f t="shared" si="101"/>
        <v>12.06</v>
      </c>
      <c r="J432" s="407">
        <f t="shared" si="97"/>
        <v>12.160000001490117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12.56</v>
      </c>
      <c r="N432" s="410">
        <f t="shared" si="105"/>
        <v>12.660000001490117</v>
      </c>
      <c r="O432" s="411"/>
      <c r="P432" s="485">
        <f t="shared" ca="1" si="106"/>
        <v>0.46504629629630234</v>
      </c>
      <c r="Q432" s="484">
        <f t="shared" ca="1" si="107"/>
        <v>0.46519675925926529</v>
      </c>
      <c r="R432" s="486">
        <v>0.10000000149011612</v>
      </c>
      <c r="S432" s="486"/>
      <c r="T432">
        <v>19</v>
      </c>
      <c r="U432" s="469" t="str">
        <f t="shared" si="98"/>
        <v>C41-R31</v>
      </c>
      <c r="V432">
        <v>41</v>
      </c>
      <c r="W432" s="470" t="s">
        <v>493</v>
      </c>
      <c r="X432" s="470" t="s">
        <v>494</v>
      </c>
      <c r="Y432">
        <v>31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C41-R33</v>
      </c>
      <c r="D433" s="405">
        <v>0.40057870370370369</v>
      </c>
      <c r="E433" s="405">
        <v>0.40072916666666669</v>
      </c>
      <c r="F433" s="406">
        <f t="shared" si="108"/>
        <v>1.56</v>
      </c>
      <c r="G433" s="468">
        <f t="shared" si="108"/>
        <v>10.5</v>
      </c>
      <c r="H433" s="407">
        <f t="shared" si="108"/>
        <v>1.2</v>
      </c>
      <c r="I433" s="407">
        <f t="shared" si="101"/>
        <v>12.06</v>
      </c>
      <c r="J433" s="407">
        <f t="shared" si="97"/>
        <v>12.079999999552966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12.56</v>
      </c>
      <c r="N433" s="410">
        <f t="shared" si="105"/>
        <v>12.579999999552966</v>
      </c>
      <c r="O433" s="411"/>
      <c r="P433" s="485">
        <f t="shared" ca="1" si="106"/>
        <v>0.46548611111111715</v>
      </c>
      <c r="Q433" s="484">
        <f t="shared" ca="1" si="107"/>
        <v>0.46565972222222829</v>
      </c>
      <c r="R433" s="486">
        <v>1.9999999552965164E-2</v>
      </c>
      <c r="S433" s="486"/>
      <c r="T433">
        <v>20</v>
      </c>
      <c r="U433" s="469" t="str">
        <f t="shared" si="98"/>
        <v>C41-R33</v>
      </c>
      <c r="V433">
        <v>41</v>
      </c>
      <c r="W433" s="470" t="s">
        <v>493</v>
      </c>
      <c r="X433" s="470" t="s">
        <v>494</v>
      </c>
      <c r="Y433">
        <v>33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C41-R35</v>
      </c>
      <c r="D434" s="405">
        <v>0.40085648148148151</v>
      </c>
      <c r="E434" s="405">
        <v>0.4010185185185185</v>
      </c>
      <c r="F434" s="406">
        <f t="shared" si="108"/>
        <v>1.56</v>
      </c>
      <c r="G434" s="468">
        <f t="shared" si="108"/>
        <v>10.5</v>
      </c>
      <c r="H434" s="407">
        <f t="shared" si="108"/>
        <v>1.2</v>
      </c>
      <c r="I434" s="407">
        <f t="shared" si="101"/>
        <v>12.06</v>
      </c>
      <c r="J434" s="407">
        <f t="shared" si="97"/>
        <v>12.069999999776483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12.56</v>
      </c>
      <c r="N434" s="410">
        <f t="shared" si="105"/>
        <v>12.569999999776483</v>
      </c>
      <c r="O434" s="411"/>
      <c r="P434" s="485">
        <f t="shared" ca="1" si="106"/>
        <v>0.46594907407408015</v>
      </c>
      <c r="Q434" s="484">
        <f t="shared" ca="1" si="107"/>
        <v>0.4660995370370431</v>
      </c>
      <c r="R434" s="486">
        <v>9.9999997764825821E-3</v>
      </c>
      <c r="S434" s="486"/>
      <c r="T434">
        <v>20</v>
      </c>
      <c r="U434" s="469" t="str">
        <f t="shared" si="98"/>
        <v>C41-R35</v>
      </c>
      <c r="V434">
        <v>41</v>
      </c>
      <c r="W434" s="470" t="s">
        <v>493</v>
      </c>
      <c r="X434" s="470" t="s">
        <v>494</v>
      </c>
      <c r="Y434">
        <v>35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C41-R37</v>
      </c>
      <c r="D435" s="405">
        <v>0.40114583333333331</v>
      </c>
      <c r="E435" s="405">
        <v>0.40131944444444445</v>
      </c>
      <c r="F435" s="406">
        <f t="shared" ref="F435:H450" si="109">F434</f>
        <v>1.56</v>
      </c>
      <c r="G435" s="468">
        <f t="shared" si="109"/>
        <v>10.5</v>
      </c>
      <c r="H435" s="407">
        <f t="shared" si="109"/>
        <v>1.2</v>
      </c>
      <c r="I435" s="407">
        <f t="shared" si="101"/>
        <v>12.06</v>
      </c>
      <c r="J435" s="407">
        <f t="shared" si="97"/>
        <v>12.119999998658896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12.56</v>
      </c>
      <c r="N435" s="410">
        <f t="shared" si="105"/>
        <v>12.619999998658896</v>
      </c>
      <c r="O435" s="411"/>
      <c r="P435" s="485">
        <f t="shared" ca="1" si="106"/>
        <v>0.46634259259259864</v>
      </c>
      <c r="Q435" s="484">
        <f t="shared" ca="1" si="107"/>
        <v>0.46650462962963568</v>
      </c>
      <c r="R435" s="486">
        <v>5.9999998658895493E-2</v>
      </c>
      <c r="S435" s="486"/>
      <c r="T435">
        <v>20</v>
      </c>
      <c r="U435" s="469" t="str">
        <f t="shared" si="98"/>
        <v>C41-R37</v>
      </c>
      <c r="V435">
        <v>41</v>
      </c>
      <c r="W435" s="470" t="s">
        <v>493</v>
      </c>
      <c r="X435" s="470" t="s">
        <v>494</v>
      </c>
      <c r="Y435">
        <v>37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C41-R39</v>
      </c>
      <c r="D436" s="405">
        <v>0.40137731481481481</v>
      </c>
      <c r="E436" s="405">
        <v>0.40155092592592595</v>
      </c>
      <c r="F436" s="406">
        <f t="shared" si="109"/>
        <v>1.56</v>
      </c>
      <c r="G436" s="468">
        <f t="shared" si="109"/>
        <v>10.5</v>
      </c>
      <c r="H436" s="407">
        <f t="shared" si="109"/>
        <v>1.2</v>
      </c>
      <c r="I436" s="407">
        <f t="shared" si="101"/>
        <v>12.06</v>
      </c>
      <c r="J436" s="407">
        <f t="shared" si="97"/>
        <v>12.089999999329448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12.56</v>
      </c>
      <c r="N436" s="410">
        <f t="shared" si="105"/>
        <v>12.589999999329448</v>
      </c>
      <c r="O436" s="411"/>
      <c r="P436" s="485">
        <f t="shared" ca="1" si="106"/>
        <v>0.46675925925926531</v>
      </c>
      <c r="Q436" s="484">
        <f t="shared" ca="1" si="107"/>
        <v>0.46693287037037645</v>
      </c>
      <c r="R436" s="486">
        <v>2.9999999329447746E-2</v>
      </c>
      <c r="S436" s="486"/>
      <c r="T436">
        <v>20</v>
      </c>
      <c r="U436" s="469" t="str">
        <f t="shared" si="98"/>
        <v>C41-R39</v>
      </c>
      <c r="V436">
        <v>41</v>
      </c>
      <c r="W436" s="470" t="s">
        <v>493</v>
      </c>
      <c r="X436" s="470" t="s">
        <v>494</v>
      </c>
      <c r="Y436">
        <v>39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C41-R41</v>
      </c>
      <c r="D437" s="405">
        <v>0.40162037037037035</v>
      </c>
      <c r="E437" s="405">
        <v>0.40175925925925926</v>
      </c>
      <c r="F437" s="406">
        <f t="shared" si="109"/>
        <v>1.56</v>
      </c>
      <c r="G437" s="468">
        <f t="shared" si="109"/>
        <v>10.5</v>
      </c>
      <c r="H437" s="407">
        <f t="shared" si="109"/>
        <v>1.2</v>
      </c>
      <c r="I437" s="407">
        <f t="shared" si="101"/>
        <v>12.06</v>
      </c>
      <c r="J437" s="407">
        <f t="shared" si="97"/>
        <v>12.069999999776483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12.56</v>
      </c>
      <c r="N437" s="410">
        <f t="shared" si="105"/>
        <v>12.569999999776483</v>
      </c>
      <c r="O437" s="411"/>
      <c r="P437" s="485">
        <f t="shared" ca="1" si="106"/>
        <v>0.46718750000000608</v>
      </c>
      <c r="Q437" s="484">
        <f t="shared" ca="1" si="107"/>
        <v>0.46736111111111722</v>
      </c>
      <c r="R437" s="486">
        <v>9.9999997764825821E-3</v>
      </c>
      <c r="S437" s="486"/>
      <c r="T437">
        <v>20</v>
      </c>
      <c r="U437" s="469" t="str">
        <f t="shared" si="98"/>
        <v>C41-R41</v>
      </c>
      <c r="V437">
        <v>41</v>
      </c>
      <c r="W437" s="470" t="s">
        <v>493</v>
      </c>
      <c r="X437" s="470" t="s">
        <v>494</v>
      </c>
      <c r="Y437">
        <v>41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C41-R43</v>
      </c>
      <c r="D438" s="405">
        <v>0.40190972222222221</v>
      </c>
      <c r="E438" s="405">
        <v>0.40204861111111112</v>
      </c>
      <c r="F438" s="406">
        <f t="shared" si="109"/>
        <v>1.56</v>
      </c>
      <c r="G438" s="468">
        <f t="shared" si="109"/>
        <v>10.5</v>
      </c>
      <c r="H438" s="407">
        <f t="shared" si="109"/>
        <v>1.2</v>
      </c>
      <c r="I438" s="407">
        <f t="shared" si="101"/>
        <v>12.06</v>
      </c>
      <c r="J438" s="407">
        <f t="shared" si="97"/>
        <v>12.189999995231629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12.56</v>
      </c>
      <c r="N438" s="410">
        <f t="shared" si="105"/>
        <v>12.689999995231629</v>
      </c>
      <c r="O438" s="411"/>
      <c r="P438" s="485">
        <f t="shared" ca="1" si="106"/>
        <v>0.46765046296296908</v>
      </c>
      <c r="Q438" s="484">
        <f t="shared" ca="1" si="107"/>
        <v>0.46782407407408022</v>
      </c>
      <c r="R438" s="486">
        <v>0.12999999523162842</v>
      </c>
      <c r="S438" s="486"/>
      <c r="T438">
        <v>20</v>
      </c>
      <c r="U438" s="469" t="str">
        <f t="shared" si="98"/>
        <v>C41-R43</v>
      </c>
      <c r="V438">
        <v>41</v>
      </c>
      <c r="W438" s="470" t="s">
        <v>493</v>
      </c>
      <c r="X438" s="470" t="s">
        <v>494</v>
      </c>
      <c r="Y438">
        <v>43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C41-R45</v>
      </c>
      <c r="D439" s="405">
        <v>0.40214120370370371</v>
      </c>
      <c r="E439" s="405">
        <v>0.40229166666666666</v>
      </c>
      <c r="F439" s="406">
        <f t="shared" si="109"/>
        <v>1.56</v>
      </c>
      <c r="G439" s="468">
        <f t="shared" si="109"/>
        <v>10.5</v>
      </c>
      <c r="H439" s="407">
        <f t="shared" si="109"/>
        <v>1.2</v>
      </c>
      <c r="I439" s="407">
        <f t="shared" si="101"/>
        <v>12.06</v>
      </c>
      <c r="J439" s="407">
        <f t="shared" si="97"/>
        <v>12.110000000745059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12.56</v>
      </c>
      <c r="N439" s="410">
        <f t="shared" si="105"/>
        <v>12.610000000745059</v>
      </c>
      <c r="O439" s="411"/>
      <c r="P439" s="485">
        <f t="shared" ca="1" si="106"/>
        <v>0.46806712962963576</v>
      </c>
      <c r="Q439" s="484">
        <f t="shared" ca="1" si="107"/>
        <v>0.4682291666666728</v>
      </c>
      <c r="R439" s="486">
        <v>5.000000074505806E-2</v>
      </c>
      <c r="S439" s="486"/>
      <c r="T439">
        <v>20</v>
      </c>
      <c r="U439" s="469" t="str">
        <f t="shared" si="98"/>
        <v>C41-R45</v>
      </c>
      <c r="V439">
        <v>41</v>
      </c>
      <c r="W439" s="470" t="s">
        <v>493</v>
      </c>
      <c r="X439" s="470" t="s">
        <v>494</v>
      </c>
      <c r="Y439">
        <v>45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C41-R47</v>
      </c>
      <c r="D440" s="405">
        <v>0.40243055555555557</v>
      </c>
      <c r="E440" s="405">
        <v>0.40260416666666665</v>
      </c>
      <c r="F440" s="406">
        <f t="shared" si="109"/>
        <v>1.56</v>
      </c>
      <c r="G440" s="468">
        <f t="shared" si="109"/>
        <v>10.5</v>
      </c>
      <c r="H440" s="407">
        <f t="shared" si="109"/>
        <v>1.2</v>
      </c>
      <c r="I440" s="407">
        <f t="shared" si="101"/>
        <v>12.06</v>
      </c>
      <c r="J440" s="407">
        <f t="shared" si="97"/>
        <v>12.069999999776483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12.56</v>
      </c>
      <c r="N440" s="410">
        <f t="shared" si="105"/>
        <v>12.569999999776483</v>
      </c>
      <c r="O440" s="411"/>
      <c r="P440" s="485">
        <f t="shared" ca="1" si="106"/>
        <v>0.46848379629630243</v>
      </c>
      <c r="Q440" s="484">
        <f t="shared" ca="1" si="107"/>
        <v>0.46865740740741357</v>
      </c>
      <c r="R440" s="486">
        <v>9.9999997764825821E-3</v>
      </c>
      <c r="S440" s="486"/>
      <c r="T440">
        <v>20</v>
      </c>
      <c r="U440" s="469" t="str">
        <f t="shared" si="98"/>
        <v>C41-R47</v>
      </c>
      <c r="V440">
        <v>41</v>
      </c>
      <c r="W440" s="470" t="s">
        <v>493</v>
      </c>
      <c r="X440" s="470" t="s">
        <v>494</v>
      </c>
      <c r="Y440">
        <v>47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C41-R49</v>
      </c>
      <c r="D441" s="405">
        <v>0.40271990740740743</v>
      </c>
      <c r="E441" s="405">
        <v>0.40287037037037038</v>
      </c>
      <c r="F441" s="406">
        <f t="shared" si="109"/>
        <v>1.56</v>
      </c>
      <c r="G441" s="468">
        <f t="shared" si="109"/>
        <v>10.5</v>
      </c>
      <c r="H441" s="407">
        <f t="shared" si="109"/>
        <v>1.2</v>
      </c>
      <c r="I441" s="407">
        <f t="shared" si="101"/>
        <v>12.06</v>
      </c>
      <c r="J441" s="407">
        <f t="shared" si="97"/>
        <v>12.119999998658896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12.56</v>
      </c>
      <c r="N441" s="410">
        <f t="shared" si="105"/>
        <v>12.619999998658896</v>
      </c>
      <c r="O441" s="411"/>
      <c r="P441" s="485">
        <f t="shared" ca="1" si="106"/>
        <v>0.4689236111111173</v>
      </c>
      <c r="Q441" s="484">
        <f t="shared" ca="1" si="107"/>
        <v>0.46906250000000621</v>
      </c>
      <c r="R441" s="486">
        <v>5.9999998658895493E-2</v>
      </c>
      <c r="S441" s="486"/>
      <c r="T441">
        <v>20</v>
      </c>
      <c r="U441" s="469" t="str">
        <f t="shared" si="98"/>
        <v>C41-R49</v>
      </c>
      <c r="V441">
        <v>41</v>
      </c>
      <c r="W441" s="470" t="s">
        <v>493</v>
      </c>
      <c r="X441" s="470" t="s">
        <v>494</v>
      </c>
      <c r="Y441">
        <v>49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C41-R51</v>
      </c>
      <c r="D442" s="405">
        <v>0.40300925925925923</v>
      </c>
      <c r="E442" s="405">
        <v>0.40314814814814814</v>
      </c>
      <c r="F442" s="406">
        <f t="shared" si="109"/>
        <v>1.56</v>
      </c>
      <c r="G442" s="468">
        <f t="shared" si="109"/>
        <v>10.5</v>
      </c>
      <c r="H442" s="407">
        <f t="shared" si="109"/>
        <v>1.2</v>
      </c>
      <c r="I442" s="407">
        <f t="shared" si="101"/>
        <v>12.06</v>
      </c>
      <c r="J442" s="407">
        <f t="shared" si="97"/>
        <v>12.150000003576279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12.56</v>
      </c>
      <c r="N442" s="410">
        <f t="shared" si="105"/>
        <v>12.650000003576279</v>
      </c>
      <c r="O442" s="411"/>
      <c r="P442" s="485">
        <f t="shared" ca="1" si="106"/>
        <v>0.46931712962963584</v>
      </c>
      <c r="Q442" s="484">
        <f t="shared" ca="1" si="107"/>
        <v>0.46946759259259879</v>
      </c>
      <c r="R442" s="486">
        <v>9.0000003576278687E-2</v>
      </c>
      <c r="S442" s="486"/>
      <c r="T442">
        <v>20</v>
      </c>
      <c r="U442" s="469" t="str">
        <f t="shared" si="98"/>
        <v>C41-R51</v>
      </c>
      <c r="V442">
        <v>41</v>
      </c>
      <c r="W442" s="470" t="s">
        <v>493</v>
      </c>
      <c r="X442" s="470" t="s">
        <v>494</v>
      </c>
      <c r="Y442">
        <v>51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C41-R53</v>
      </c>
      <c r="D443" s="405">
        <v>0.40327546296296296</v>
      </c>
      <c r="E443" s="405">
        <v>0.4034375</v>
      </c>
      <c r="F443" s="406">
        <f t="shared" si="109"/>
        <v>1.56</v>
      </c>
      <c r="G443" s="468">
        <f t="shared" si="109"/>
        <v>10.5</v>
      </c>
      <c r="H443" s="407">
        <f t="shared" si="109"/>
        <v>1.2</v>
      </c>
      <c r="I443" s="407">
        <f t="shared" si="101"/>
        <v>12.06</v>
      </c>
      <c r="J443" s="407">
        <f t="shared" si="97"/>
        <v>12.089999999329448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12.56</v>
      </c>
      <c r="N443" s="410">
        <f t="shared" si="105"/>
        <v>12.589999999329448</v>
      </c>
      <c r="O443" s="411"/>
      <c r="P443" s="485">
        <f t="shared" ca="1" si="106"/>
        <v>0.46975694444445065</v>
      </c>
      <c r="Q443" s="484">
        <f t="shared" ca="1" si="107"/>
        <v>0.46989583333333956</v>
      </c>
      <c r="R443" s="486">
        <v>2.9999999329447746E-2</v>
      </c>
      <c r="S443" s="486"/>
      <c r="T443">
        <v>20</v>
      </c>
      <c r="U443" s="469" t="str">
        <f t="shared" si="98"/>
        <v>C41-R53</v>
      </c>
      <c r="V443">
        <v>41</v>
      </c>
      <c r="W443" s="470" t="s">
        <v>493</v>
      </c>
      <c r="X443" s="470" t="s">
        <v>494</v>
      </c>
      <c r="Y443">
        <v>53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C41-R55</v>
      </c>
      <c r="D444" s="405">
        <v>0.40356481481481482</v>
      </c>
      <c r="E444" s="405">
        <v>0.40371527777777777</v>
      </c>
      <c r="F444" s="406">
        <f t="shared" si="109"/>
        <v>1.56</v>
      </c>
      <c r="G444" s="468">
        <f t="shared" si="109"/>
        <v>10.5</v>
      </c>
      <c r="H444" s="407">
        <f t="shared" si="109"/>
        <v>1.2</v>
      </c>
      <c r="I444" s="407">
        <f t="shared" si="101"/>
        <v>12.06</v>
      </c>
      <c r="J444" s="407">
        <f t="shared" si="97"/>
        <v>12.169999999403954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12.56</v>
      </c>
      <c r="N444" s="410">
        <f t="shared" si="105"/>
        <v>12.669999999403954</v>
      </c>
      <c r="O444" s="411"/>
      <c r="P444" s="485">
        <f t="shared" ca="1" si="106"/>
        <v>0.4701388888888951</v>
      </c>
      <c r="Q444" s="484">
        <f t="shared" ca="1" si="107"/>
        <v>0.47031250000000624</v>
      </c>
      <c r="R444" s="486">
        <v>0.10999999940395355</v>
      </c>
      <c r="S444" s="486"/>
      <c r="T444">
        <v>20</v>
      </c>
      <c r="U444" s="469" t="str">
        <f t="shared" si="98"/>
        <v>C41-R55</v>
      </c>
      <c r="V444">
        <v>41</v>
      </c>
      <c r="W444" s="470" t="s">
        <v>493</v>
      </c>
      <c r="X444" s="470" t="s">
        <v>494</v>
      </c>
      <c r="Y444">
        <v>55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C42-R56</v>
      </c>
      <c r="D445" s="405">
        <v>0.40383101851851849</v>
      </c>
      <c r="E445" s="405">
        <v>0.40399305555555554</v>
      </c>
      <c r="F445" s="406">
        <f t="shared" si="109"/>
        <v>1.56</v>
      </c>
      <c r="G445" s="468">
        <f t="shared" si="109"/>
        <v>10.5</v>
      </c>
      <c r="H445" s="407">
        <f t="shared" si="109"/>
        <v>1.2</v>
      </c>
      <c r="I445" s="407">
        <f t="shared" si="101"/>
        <v>12.06</v>
      </c>
      <c r="J445" s="407">
        <f t="shared" si="97"/>
        <v>12.169999999403954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12.56</v>
      </c>
      <c r="N445" s="410">
        <f t="shared" si="105"/>
        <v>12.669999999403954</v>
      </c>
      <c r="O445" s="411"/>
      <c r="P445" s="485">
        <f t="shared" ca="1" si="106"/>
        <v>0.47059027777778401</v>
      </c>
      <c r="Q445" s="484">
        <f t="shared" ca="1" si="107"/>
        <v>0.47074074074074695</v>
      </c>
      <c r="R445" s="486">
        <v>0.10999999940395355</v>
      </c>
      <c r="S445" s="486"/>
      <c r="T445">
        <v>20</v>
      </c>
      <c r="U445" s="469" t="str">
        <f t="shared" si="98"/>
        <v>C42-R56</v>
      </c>
      <c r="V445">
        <v>42</v>
      </c>
      <c r="W445" s="470" t="s">
        <v>493</v>
      </c>
      <c r="X445" s="470" t="s">
        <v>494</v>
      </c>
      <c r="Y445">
        <v>56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C42-R54</v>
      </c>
      <c r="D446" s="405">
        <v>0.40409722222222222</v>
      </c>
      <c r="E446" s="405">
        <v>0.40423611111111113</v>
      </c>
      <c r="F446" s="406">
        <f t="shared" si="109"/>
        <v>1.56</v>
      </c>
      <c r="G446" s="468">
        <f t="shared" si="109"/>
        <v>10.5</v>
      </c>
      <c r="H446" s="407">
        <f t="shared" si="109"/>
        <v>1.2</v>
      </c>
      <c r="I446" s="407">
        <f t="shared" si="101"/>
        <v>12.06</v>
      </c>
      <c r="J446" s="407">
        <f t="shared" si="97"/>
        <v>12.210000005960465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12.56</v>
      </c>
      <c r="N446" s="410">
        <f t="shared" si="105"/>
        <v>12.710000005960465</v>
      </c>
      <c r="O446" s="411"/>
      <c r="P446" s="485">
        <f t="shared" ca="1" si="106"/>
        <v>0.47099537037037659</v>
      </c>
      <c r="Q446" s="484">
        <f t="shared" ca="1" si="107"/>
        <v>0.47115740740741363</v>
      </c>
      <c r="R446" s="486">
        <v>0.15000000596046448</v>
      </c>
      <c r="S446" s="486"/>
      <c r="T446">
        <v>20</v>
      </c>
      <c r="U446" s="469" t="str">
        <f t="shared" si="98"/>
        <v>C42-R54</v>
      </c>
      <c r="V446">
        <v>42</v>
      </c>
      <c r="W446" s="470" t="s">
        <v>493</v>
      </c>
      <c r="X446" s="470" t="s">
        <v>494</v>
      </c>
      <c r="Y446">
        <v>54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C42-R52</v>
      </c>
      <c r="D447" s="405">
        <v>0.40435185185185185</v>
      </c>
      <c r="E447" s="405">
        <v>0.4045138888888889</v>
      </c>
      <c r="F447" s="406">
        <f t="shared" si="109"/>
        <v>1.56</v>
      </c>
      <c r="G447" s="468">
        <f t="shared" si="109"/>
        <v>10.5</v>
      </c>
      <c r="H447" s="407">
        <f t="shared" si="109"/>
        <v>1.2</v>
      </c>
      <c r="I447" s="407">
        <f t="shared" si="101"/>
        <v>12.06</v>
      </c>
      <c r="J447" s="407">
        <f t="shared" si="97"/>
        <v>12.169999999403954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12.56</v>
      </c>
      <c r="N447" s="410">
        <f t="shared" si="105"/>
        <v>12.669999999403954</v>
      </c>
      <c r="O447" s="411"/>
      <c r="P447" s="485">
        <f t="shared" ca="1" si="106"/>
        <v>0.47141203703704326</v>
      </c>
      <c r="Q447" s="484">
        <f t="shared" ca="1" si="107"/>
        <v>0.4715856481481544</v>
      </c>
      <c r="R447" s="486">
        <v>0.10999999940395355</v>
      </c>
      <c r="S447" s="486"/>
      <c r="T447">
        <v>20</v>
      </c>
      <c r="U447" s="469" t="str">
        <f t="shared" si="98"/>
        <v>C42-R52</v>
      </c>
      <c r="V447">
        <v>42</v>
      </c>
      <c r="W447" s="470" t="s">
        <v>493</v>
      </c>
      <c r="X447" s="470" t="s">
        <v>494</v>
      </c>
      <c r="Y447">
        <v>52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C42-R50</v>
      </c>
      <c r="D448" s="405">
        <v>0.40459490740740739</v>
      </c>
      <c r="E448" s="405">
        <v>0.40474537037037039</v>
      </c>
      <c r="F448" s="406">
        <f t="shared" si="109"/>
        <v>1.56</v>
      </c>
      <c r="G448" s="468">
        <f t="shared" si="109"/>
        <v>10.5</v>
      </c>
      <c r="H448" s="407">
        <f t="shared" si="109"/>
        <v>1.2</v>
      </c>
      <c r="I448" s="407">
        <f t="shared" si="101"/>
        <v>12.06</v>
      </c>
      <c r="J448" s="407">
        <f t="shared" si="97"/>
        <v>12.150000003576279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12.56</v>
      </c>
      <c r="N448" s="410">
        <f t="shared" si="105"/>
        <v>12.650000003576279</v>
      </c>
      <c r="O448" s="411"/>
      <c r="P448" s="485">
        <f t="shared" ca="1" si="106"/>
        <v>0.47184027777778403</v>
      </c>
      <c r="Q448" s="484">
        <f t="shared" ca="1" si="107"/>
        <v>0.47201388888889517</v>
      </c>
      <c r="R448" s="486">
        <v>9.0000003576278687E-2</v>
      </c>
      <c r="S448" s="486"/>
      <c r="T448">
        <v>20</v>
      </c>
      <c r="U448" s="469" t="str">
        <f t="shared" si="98"/>
        <v>C42-R50</v>
      </c>
      <c r="V448">
        <v>42</v>
      </c>
      <c r="W448" s="470" t="s">
        <v>493</v>
      </c>
      <c r="X448" s="470" t="s">
        <v>494</v>
      </c>
      <c r="Y448">
        <v>50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C42-R48</v>
      </c>
      <c r="D449" s="405">
        <v>0.40488425925925925</v>
      </c>
      <c r="E449" s="405">
        <v>0.40504629629629629</v>
      </c>
      <c r="F449" s="406">
        <f t="shared" si="109"/>
        <v>1.56</v>
      </c>
      <c r="G449" s="468">
        <f t="shared" si="109"/>
        <v>10.5</v>
      </c>
      <c r="H449" s="407">
        <f t="shared" si="109"/>
        <v>1.2</v>
      </c>
      <c r="I449" s="407">
        <f t="shared" si="101"/>
        <v>12.06</v>
      </c>
      <c r="J449" s="407">
        <f t="shared" si="97"/>
        <v>12.139999998211861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12.56</v>
      </c>
      <c r="N449" s="410">
        <f t="shared" si="105"/>
        <v>12.639999998211861</v>
      </c>
      <c r="O449" s="411"/>
      <c r="P449" s="485">
        <f t="shared" ca="1" si="106"/>
        <v>0.47224537037037667</v>
      </c>
      <c r="Q449" s="484">
        <f t="shared" ca="1" si="107"/>
        <v>0.47239583333333962</v>
      </c>
      <c r="R449" s="486">
        <v>7.9999998211860657E-2</v>
      </c>
      <c r="S449" s="486"/>
      <c r="T449">
        <v>20</v>
      </c>
      <c r="U449" s="469" t="str">
        <f t="shared" si="98"/>
        <v>C42-R48</v>
      </c>
      <c r="V449">
        <v>42</v>
      </c>
      <c r="W449" s="470" t="s">
        <v>493</v>
      </c>
      <c r="X449" s="470" t="s">
        <v>494</v>
      </c>
      <c r="Y449">
        <v>48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C42-R46</v>
      </c>
      <c r="D450" s="405">
        <v>0.40515046296296298</v>
      </c>
      <c r="E450" s="405">
        <v>0.40530092592592593</v>
      </c>
      <c r="F450" s="406">
        <f t="shared" si="109"/>
        <v>1.56</v>
      </c>
      <c r="G450" s="468">
        <f t="shared" si="109"/>
        <v>10.5</v>
      </c>
      <c r="H450" s="407">
        <f t="shared" si="109"/>
        <v>1.2</v>
      </c>
      <c r="I450" s="407">
        <f t="shared" si="101"/>
        <v>12.06</v>
      </c>
      <c r="J450" s="407">
        <f t="shared" si="97"/>
        <v>12.179999997317791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12.56</v>
      </c>
      <c r="N450" s="410">
        <f t="shared" si="105"/>
        <v>12.679999997317791</v>
      </c>
      <c r="O450" s="411"/>
      <c r="P450" s="485">
        <f t="shared" ca="1" si="106"/>
        <v>0.47262731481482112</v>
      </c>
      <c r="Q450" s="484">
        <f t="shared" ca="1" si="107"/>
        <v>0.47277777777778407</v>
      </c>
      <c r="R450" s="486">
        <v>0.11999999731779099</v>
      </c>
      <c r="S450" s="486"/>
      <c r="T450">
        <v>20</v>
      </c>
      <c r="U450" s="469" t="str">
        <f t="shared" si="98"/>
        <v>C42-R46</v>
      </c>
      <c r="V450">
        <v>42</v>
      </c>
      <c r="W450" s="470" t="s">
        <v>493</v>
      </c>
      <c r="X450" s="470" t="s">
        <v>494</v>
      </c>
      <c r="Y450">
        <v>46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C42-R44</v>
      </c>
      <c r="D451" s="405">
        <v>0.40539351851851851</v>
      </c>
      <c r="E451" s="405">
        <v>0.40554398148148146</v>
      </c>
      <c r="F451" s="406">
        <f t="shared" ref="F451:H466" si="110">F450</f>
        <v>1.56</v>
      </c>
      <c r="G451" s="468">
        <f t="shared" si="110"/>
        <v>10.5</v>
      </c>
      <c r="H451" s="407">
        <f t="shared" si="110"/>
        <v>1.2</v>
      </c>
      <c r="I451" s="407">
        <f t="shared" si="101"/>
        <v>12.06</v>
      </c>
      <c r="J451" s="407">
        <f t="shared" si="97"/>
        <v>12.069999999776483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12.56</v>
      </c>
      <c r="N451" s="410">
        <f t="shared" si="105"/>
        <v>12.569999999776483</v>
      </c>
      <c r="O451" s="411"/>
      <c r="P451" s="485">
        <f t="shared" ca="1" si="106"/>
        <v>0.4730439814814878</v>
      </c>
      <c r="Q451" s="484">
        <f t="shared" ca="1" si="107"/>
        <v>0.47320601851852484</v>
      </c>
      <c r="R451" s="486">
        <v>9.9999997764825821E-3</v>
      </c>
      <c r="S451" s="486"/>
      <c r="T451">
        <v>20</v>
      </c>
      <c r="U451" s="469" t="str">
        <f t="shared" si="98"/>
        <v>C42-R44</v>
      </c>
      <c r="V451">
        <v>42</v>
      </c>
      <c r="W451" s="470" t="s">
        <v>493</v>
      </c>
      <c r="X451" s="470" t="s">
        <v>494</v>
      </c>
      <c r="Y451">
        <v>44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C42-R42</v>
      </c>
      <c r="D452" s="405">
        <v>0.40565972222222224</v>
      </c>
      <c r="E452" s="405">
        <v>0.40582175925925928</v>
      </c>
      <c r="F452" s="406">
        <f t="shared" si="110"/>
        <v>1.56</v>
      </c>
      <c r="G452" s="468">
        <f t="shared" si="110"/>
        <v>10.5</v>
      </c>
      <c r="H452" s="407">
        <f t="shared" si="110"/>
        <v>1.2</v>
      </c>
      <c r="I452" s="407">
        <f t="shared" si="101"/>
        <v>12.06</v>
      </c>
      <c r="J452" s="407">
        <f t="shared" si="97"/>
        <v>12.079999999552966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12.56</v>
      </c>
      <c r="N452" s="410">
        <f t="shared" si="105"/>
        <v>12.579999999552966</v>
      </c>
      <c r="O452" s="411"/>
      <c r="P452" s="485">
        <f t="shared" ca="1" si="106"/>
        <v>0.47347222222222857</v>
      </c>
      <c r="Q452" s="484">
        <f t="shared" ca="1" si="107"/>
        <v>0.47364583333333971</v>
      </c>
      <c r="R452" s="486">
        <v>1.9999999552965164E-2</v>
      </c>
      <c r="S452" s="486"/>
      <c r="T452">
        <v>20</v>
      </c>
      <c r="U452" s="469" t="str">
        <f t="shared" si="98"/>
        <v>C42-R42</v>
      </c>
      <c r="V452">
        <v>42</v>
      </c>
      <c r="W452" s="470" t="s">
        <v>493</v>
      </c>
      <c r="X452" s="470" t="s">
        <v>494</v>
      </c>
      <c r="Y452">
        <v>42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C42-R40</v>
      </c>
      <c r="D453" s="405">
        <v>0.40591435185185187</v>
      </c>
      <c r="E453" s="405">
        <v>0.40605324074074073</v>
      </c>
      <c r="F453" s="406">
        <f t="shared" si="110"/>
        <v>1.56</v>
      </c>
      <c r="G453" s="468">
        <f t="shared" si="110"/>
        <v>10.5</v>
      </c>
      <c r="H453" s="407">
        <f t="shared" si="110"/>
        <v>1.2</v>
      </c>
      <c r="I453" s="407">
        <f t="shared" si="101"/>
        <v>12.06</v>
      </c>
      <c r="J453" s="407">
        <f t="shared" si="97"/>
        <v>12.139999998211861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12.56</v>
      </c>
      <c r="N453" s="410">
        <f t="shared" si="105"/>
        <v>12.639999998211861</v>
      </c>
      <c r="O453" s="411"/>
      <c r="P453" s="485">
        <f t="shared" ca="1" si="106"/>
        <v>0.47390046296296934</v>
      </c>
      <c r="Q453" s="484">
        <f t="shared" ca="1" si="107"/>
        <v>0.47405092592593229</v>
      </c>
      <c r="R453" s="486">
        <v>7.9999998211860657E-2</v>
      </c>
      <c r="S453" s="486"/>
      <c r="T453">
        <v>20</v>
      </c>
      <c r="U453" s="469" t="str">
        <f t="shared" si="98"/>
        <v>C42-R40</v>
      </c>
      <c r="V453">
        <v>42</v>
      </c>
      <c r="W453" s="470" t="s">
        <v>493</v>
      </c>
      <c r="X453" s="470" t="s">
        <v>494</v>
      </c>
      <c r="Y453">
        <v>40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C42-R38</v>
      </c>
      <c r="D454" s="405">
        <v>0.40618055555555554</v>
      </c>
      <c r="E454" s="405">
        <v>0.40631944444444446</v>
      </c>
      <c r="F454" s="406">
        <f t="shared" si="110"/>
        <v>1.56</v>
      </c>
      <c r="G454" s="468">
        <f t="shared" si="110"/>
        <v>10.5</v>
      </c>
      <c r="H454" s="407">
        <f t="shared" si="110"/>
        <v>1.2</v>
      </c>
      <c r="I454" s="407">
        <f t="shared" si="101"/>
        <v>12.06</v>
      </c>
      <c r="J454" s="407">
        <f t="shared" si="97"/>
        <v>12.139999998211861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12.56</v>
      </c>
      <c r="N454" s="410">
        <f t="shared" si="105"/>
        <v>12.639999998211861</v>
      </c>
      <c r="O454" s="411"/>
      <c r="P454" s="485">
        <f t="shared" ca="1" si="106"/>
        <v>0.47430555555556192</v>
      </c>
      <c r="Q454" s="484">
        <f t="shared" ca="1" si="107"/>
        <v>0.47445601851852487</v>
      </c>
      <c r="R454" s="486">
        <v>7.9999998211860657E-2</v>
      </c>
      <c r="S454" s="486"/>
      <c r="T454">
        <v>20</v>
      </c>
      <c r="U454" s="469" t="str">
        <f t="shared" si="98"/>
        <v>C42-R38</v>
      </c>
      <c r="V454">
        <v>42</v>
      </c>
      <c r="W454" s="470" t="s">
        <v>493</v>
      </c>
      <c r="X454" s="470" t="s">
        <v>494</v>
      </c>
      <c r="Y454">
        <v>38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C42-R36</v>
      </c>
      <c r="D455" s="405">
        <v>0.40642361111111114</v>
      </c>
      <c r="E455" s="405">
        <v>0.40656249999999999</v>
      </c>
      <c r="F455" s="406">
        <f t="shared" si="110"/>
        <v>1.56</v>
      </c>
      <c r="G455" s="468">
        <f t="shared" si="110"/>
        <v>10.5</v>
      </c>
      <c r="H455" s="407">
        <f t="shared" si="110"/>
        <v>1.2</v>
      </c>
      <c r="I455" s="407">
        <f t="shared" si="101"/>
        <v>12.06</v>
      </c>
      <c r="J455" s="407">
        <f t="shared" si="97"/>
        <v>12.099999999105931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12.56</v>
      </c>
      <c r="N455" s="410">
        <f t="shared" si="105"/>
        <v>12.599999999105931</v>
      </c>
      <c r="O455" s="411"/>
      <c r="P455" s="485">
        <f t="shared" ca="1" si="106"/>
        <v>0.47469907407408041</v>
      </c>
      <c r="Q455" s="484">
        <f t="shared" ca="1" si="107"/>
        <v>0.47484953703704336</v>
      </c>
      <c r="R455" s="486">
        <v>3.9999999105930328E-2</v>
      </c>
      <c r="S455" s="486"/>
      <c r="T455">
        <v>21</v>
      </c>
      <c r="U455" s="469" t="str">
        <f t="shared" si="98"/>
        <v>C42-R36</v>
      </c>
      <c r="V455">
        <v>42</v>
      </c>
      <c r="W455" s="470" t="s">
        <v>493</v>
      </c>
      <c r="X455" s="470" t="s">
        <v>494</v>
      </c>
      <c r="Y455">
        <v>36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C42-R34</v>
      </c>
      <c r="D456" s="405">
        <v>0.4067013888888889</v>
      </c>
      <c r="E456" s="405">
        <v>0.40687499999999999</v>
      </c>
      <c r="F456" s="406">
        <f t="shared" si="110"/>
        <v>1.56</v>
      </c>
      <c r="G456" s="468">
        <f t="shared" si="110"/>
        <v>10.5</v>
      </c>
      <c r="H456" s="407">
        <f t="shared" si="110"/>
        <v>1.2</v>
      </c>
      <c r="I456" s="407">
        <f t="shared" si="101"/>
        <v>12.06</v>
      </c>
      <c r="J456" s="407">
        <f t="shared" si="97"/>
        <v>12.169999999403954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12.56</v>
      </c>
      <c r="N456" s="410">
        <f t="shared" si="105"/>
        <v>12.669999999403954</v>
      </c>
      <c r="O456" s="411"/>
      <c r="P456" s="485">
        <f t="shared" ca="1" si="106"/>
        <v>0.47513888888889522</v>
      </c>
      <c r="Q456" s="484">
        <f t="shared" ca="1" si="107"/>
        <v>0.47528935185185817</v>
      </c>
      <c r="R456" s="486">
        <v>0.10999999940395355</v>
      </c>
      <c r="S456" s="486"/>
      <c r="T456">
        <v>21</v>
      </c>
      <c r="U456" s="469" t="str">
        <f t="shared" si="98"/>
        <v>C42-R34</v>
      </c>
      <c r="V456">
        <v>42</v>
      </c>
      <c r="W456" s="470" t="s">
        <v>493</v>
      </c>
      <c r="X456" s="470" t="s">
        <v>494</v>
      </c>
      <c r="Y456">
        <v>34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C42-R32</v>
      </c>
      <c r="D457" s="405">
        <v>0.40695601851851854</v>
      </c>
      <c r="E457" s="405">
        <v>0.40712962962962962</v>
      </c>
      <c r="F457" s="406">
        <f t="shared" si="110"/>
        <v>1.56</v>
      </c>
      <c r="G457" s="468">
        <f t="shared" si="110"/>
        <v>10.5</v>
      </c>
      <c r="H457" s="407">
        <f t="shared" si="110"/>
        <v>1.2</v>
      </c>
      <c r="I457" s="407">
        <f t="shared" si="101"/>
        <v>12.06</v>
      </c>
      <c r="J457" s="407">
        <f t="shared" si="97"/>
        <v>12.160000001490117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12.56</v>
      </c>
      <c r="N457" s="410">
        <f t="shared" si="105"/>
        <v>12.660000001490117</v>
      </c>
      <c r="O457" s="411"/>
      <c r="P457" s="485">
        <f t="shared" ca="1" si="106"/>
        <v>0.47552083333333967</v>
      </c>
      <c r="Q457" s="484">
        <f t="shared" ca="1" si="107"/>
        <v>0.47568287037037671</v>
      </c>
      <c r="R457" s="486">
        <v>0.10000000149011612</v>
      </c>
      <c r="S457" s="486"/>
      <c r="T457">
        <v>21</v>
      </c>
      <c r="U457" s="469" t="str">
        <f t="shared" si="98"/>
        <v>C42-R32</v>
      </c>
      <c r="V457">
        <v>42</v>
      </c>
      <c r="W457" s="470" t="s">
        <v>493</v>
      </c>
      <c r="X457" s="470" t="s">
        <v>494</v>
      </c>
      <c r="Y457">
        <v>32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C42-R30</v>
      </c>
      <c r="D458" s="405">
        <v>0.40719907407407407</v>
      </c>
      <c r="E458" s="405">
        <v>0.40736111111111112</v>
      </c>
      <c r="F458" s="406">
        <f t="shared" si="110"/>
        <v>1.56</v>
      </c>
      <c r="G458" s="468">
        <f t="shared" si="110"/>
        <v>10.5</v>
      </c>
      <c r="H458" s="407">
        <f t="shared" si="110"/>
        <v>1.2</v>
      </c>
      <c r="I458" s="407">
        <f t="shared" si="101"/>
        <v>12.06</v>
      </c>
      <c r="J458" s="407">
        <f t="shared" si="97"/>
        <v>12.210000005960465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12.56</v>
      </c>
      <c r="N458" s="410">
        <f t="shared" si="105"/>
        <v>12.710000005960465</v>
      </c>
      <c r="O458" s="411"/>
      <c r="P458" s="485">
        <f t="shared" ca="1" si="106"/>
        <v>0.47596064814815447</v>
      </c>
      <c r="Q458" s="484">
        <f t="shared" ca="1" si="107"/>
        <v>0.47613425925926561</v>
      </c>
      <c r="R458" s="486">
        <v>0.15000000596046448</v>
      </c>
      <c r="S458" s="486"/>
      <c r="T458">
        <v>21</v>
      </c>
      <c r="U458" s="469" t="str">
        <f t="shared" si="98"/>
        <v>C42-R30</v>
      </c>
      <c r="V458">
        <v>42</v>
      </c>
      <c r="W458" s="470" t="s">
        <v>493</v>
      </c>
      <c r="X458" s="470" t="s">
        <v>494</v>
      </c>
      <c r="Y458">
        <v>30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C42-R28</v>
      </c>
      <c r="D459" s="405">
        <v>0.40745370370370371</v>
      </c>
      <c r="E459" s="405">
        <v>0.40760416666666666</v>
      </c>
      <c r="F459" s="406">
        <f t="shared" si="110"/>
        <v>1.56</v>
      </c>
      <c r="G459" s="468">
        <f t="shared" si="110"/>
        <v>10.5</v>
      </c>
      <c r="H459" s="407">
        <f t="shared" si="110"/>
        <v>1.2</v>
      </c>
      <c r="I459" s="407">
        <f t="shared" si="101"/>
        <v>12.06</v>
      </c>
      <c r="J459" s="407">
        <f t="shared" si="97"/>
        <v>12.160000001490117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12.56</v>
      </c>
      <c r="N459" s="410">
        <f t="shared" si="105"/>
        <v>12.660000001490117</v>
      </c>
      <c r="O459" s="411"/>
      <c r="P459" s="485">
        <f t="shared" ca="1" si="106"/>
        <v>0.47642361111111747</v>
      </c>
      <c r="Q459" s="484">
        <f t="shared" ca="1" si="107"/>
        <v>0.47658564814815452</v>
      </c>
      <c r="R459" s="486">
        <v>0.10000000149011612</v>
      </c>
      <c r="S459" s="486"/>
      <c r="T459">
        <v>21</v>
      </c>
      <c r="U459" s="469" t="str">
        <f t="shared" si="98"/>
        <v>C42-R28</v>
      </c>
      <c r="V459">
        <v>42</v>
      </c>
      <c r="W459" s="470" t="s">
        <v>493</v>
      </c>
      <c r="X459" s="470" t="s">
        <v>494</v>
      </c>
      <c r="Y459">
        <v>28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C42-R26</v>
      </c>
      <c r="D460" s="405">
        <v>0.40771990740740743</v>
      </c>
      <c r="E460" s="405">
        <v>0.40785879629629629</v>
      </c>
      <c r="F460" s="406">
        <f t="shared" si="110"/>
        <v>1.56</v>
      </c>
      <c r="G460" s="468">
        <f t="shared" si="110"/>
        <v>10.5</v>
      </c>
      <c r="H460" s="407">
        <f t="shared" si="110"/>
        <v>1.2</v>
      </c>
      <c r="I460" s="407">
        <f t="shared" si="101"/>
        <v>12.06</v>
      </c>
      <c r="J460" s="407">
        <f t="shared" si="97"/>
        <v>12.150000003576279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12.56</v>
      </c>
      <c r="N460" s="410">
        <f t="shared" si="105"/>
        <v>12.650000003576279</v>
      </c>
      <c r="O460" s="411"/>
      <c r="P460" s="485">
        <f t="shared" ca="1" si="106"/>
        <v>0.47685185185185824</v>
      </c>
      <c r="Q460" s="484">
        <f t="shared" ca="1" si="107"/>
        <v>0.47702546296296938</v>
      </c>
      <c r="R460" s="486">
        <v>9.0000003576278687E-2</v>
      </c>
      <c r="S460" s="486"/>
      <c r="T460">
        <v>21</v>
      </c>
      <c r="U460" s="469" t="str">
        <f t="shared" si="98"/>
        <v>C42-R26</v>
      </c>
      <c r="V460">
        <v>42</v>
      </c>
      <c r="W460" s="470" t="s">
        <v>493</v>
      </c>
      <c r="X460" s="470" t="s">
        <v>494</v>
      </c>
      <c r="Y460">
        <v>26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C42-R24</v>
      </c>
      <c r="D461" s="405">
        <v>0.40797453703703701</v>
      </c>
      <c r="E461" s="405">
        <v>0.40811342592592592</v>
      </c>
      <c r="F461" s="406">
        <f t="shared" si="110"/>
        <v>1.56</v>
      </c>
      <c r="G461" s="468">
        <f t="shared" si="110"/>
        <v>10.5</v>
      </c>
      <c r="H461" s="407">
        <f t="shared" si="110"/>
        <v>1.2</v>
      </c>
      <c r="I461" s="407">
        <f t="shared" si="101"/>
        <v>12.06</v>
      </c>
      <c r="J461" s="407">
        <f t="shared" si="97"/>
        <v>12.099999999105931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12.56</v>
      </c>
      <c r="N461" s="410">
        <f t="shared" si="105"/>
        <v>12.599999999105931</v>
      </c>
      <c r="O461" s="411"/>
      <c r="P461" s="485">
        <f t="shared" ca="1" si="106"/>
        <v>0.47725694444445088</v>
      </c>
      <c r="Q461" s="484">
        <f t="shared" ca="1" si="107"/>
        <v>0.47741898148148793</v>
      </c>
      <c r="R461" s="486">
        <v>3.9999999105930328E-2</v>
      </c>
      <c r="S461" s="486"/>
      <c r="T461">
        <v>21</v>
      </c>
      <c r="U461" s="469" t="str">
        <f t="shared" si="98"/>
        <v>C42-R24</v>
      </c>
      <c r="V461">
        <v>42</v>
      </c>
      <c r="W461" s="470" t="s">
        <v>493</v>
      </c>
      <c r="X461" s="470" t="s">
        <v>494</v>
      </c>
      <c r="Y461">
        <v>24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C42-R22</v>
      </c>
      <c r="D462" s="405">
        <v>0.40822916666666664</v>
      </c>
      <c r="E462" s="405">
        <v>0.40836805555555555</v>
      </c>
      <c r="F462" s="406">
        <f t="shared" si="110"/>
        <v>1.56</v>
      </c>
      <c r="G462" s="468">
        <f t="shared" si="110"/>
        <v>10.5</v>
      </c>
      <c r="H462" s="407">
        <f t="shared" si="110"/>
        <v>1.2</v>
      </c>
      <c r="I462" s="407">
        <f t="shared" si="101"/>
        <v>12.06</v>
      </c>
      <c r="J462" s="407">
        <f t="shared" si="97"/>
        <v>12.160000001490117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12.56</v>
      </c>
      <c r="N462" s="410">
        <f t="shared" si="105"/>
        <v>12.660000001490117</v>
      </c>
      <c r="O462" s="411"/>
      <c r="P462" s="485">
        <f t="shared" ca="1" si="106"/>
        <v>0.47767361111111756</v>
      </c>
      <c r="Q462" s="484">
        <f t="shared" ca="1" si="107"/>
        <v>0.4778472222222287</v>
      </c>
      <c r="R462" s="486">
        <v>0.10000000149011612</v>
      </c>
      <c r="S462" s="486"/>
      <c r="T462">
        <v>21</v>
      </c>
      <c r="U462" s="469" t="str">
        <f t="shared" si="98"/>
        <v>C42-R22</v>
      </c>
      <c r="V462">
        <v>42</v>
      </c>
      <c r="W462" s="470" t="s">
        <v>493</v>
      </c>
      <c r="X462" s="470" t="s">
        <v>494</v>
      </c>
      <c r="Y462">
        <v>22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C42-R20</v>
      </c>
      <c r="D463" s="405">
        <v>0.40848379629629628</v>
      </c>
      <c r="E463" s="405">
        <v>0.40865740740740741</v>
      </c>
      <c r="F463" s="406">
        <f t="shared" si="110"/>
        <v>1.56</v>
      </c>
      <c r="G463" s="468">
        <f t="shared" si="110"/>
        <v>10.5</v>
      </c>
      <c r="H463" s="407">
        <f t="shared" si="110"/>
        <v>1.2</v>
      </c>
      <c r="I463" s="407">
        <f t="shared" si="101"/>
        <v>12.06</v>
      </c>
      <c r="J463" s="407">
        <f t="shared" si="97"/>
        <v>12.150000003576279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12.56</v>
      </c>
      <c r="N463" s="410">
        <f t="shared" si="105"/>
        <v>12.650000003576279</v>
      </c>
      <c r="O463" s="411"/>
      <c r="P463" s="485">
        <f t="shared" ca="1" si="106"/>
        <v>0.47809027777778423</v>
      </c>
      <c r="Q463" s="484">
        <f t="shared" ca="1" si="107"/>
        <v>0.47822916666667314</v>
      </c>
      <c r="R463" s="486">
        <v>9.0000003576278687E-2</v>
      </c>
      <c r="S463" s="486"/>
      <c r="T463">
        <v>21</v>
      </c>
      <c r="U463" s="469" t="str">
        <f t="shared" si="98"/>
        <v>C42-R20</v>
      </c>
      <c r="V463">
        <v>42</v>
      </c>
      <c r="W463" s="470" t="s">
        <v>493</v>
      </c>
      <c r="X463" s="470" t="s">
        <v>494</v>
      </c>
      <c r="Y463">
        <v>20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C42-R18</v>
      </c>
      <c r="D464" s="405">
        <v>0.4087615740740741</v>
      </c>
      <c r="E464" s="405">
        <v>0.40890046296296295</v>
      </c>
      <c r="F464" s="406">
        <f t="shared" si="110"/>
        <v>1.56</v>
      </c>
      <c r="G464" s="468">
        <f t="shared" si="110"/>
        <v>10.5</v>
      </c>
      <c r="H464" s="407">
        <f t="shared" si="110"/>
        <v>1.2</v>
      </c>
      <c r="I464" s="407">
        <f t="shared" si="101"/>
        <v>12.06</v>
      </c>
      <c r="J464" s="407">
        <f t="shared" si="97"/>
        <v>12.189999995231629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12.56</v>
      </c>
      <c r="N464" s="410">
        <f t="shared" si="105"/>
        <v>12.689999995231629</v>
      </c>
      <c r="O464" s="411"/>
      <c r="P464" s="485">
        <v>0.54516203703703703</v>
      </c>
      <c r="Q464" s="484">
        <f t="shared" ca="1" si="107"/>
        <v>0.54530092592592594</v>
      </c>
      <c r="R464" s="486">
        <v>0.12999999523162842</v>
      </c>
      <c r="S464" s="486"/>
      <c r="T464">
        <v>21</v>
      </c>
      <c r="U464" s="469" t="str">
        <f t="shared" si="98"/>
        <v>C42-R18</v>
      </c>
      <c r="V464">
        <v>42</v>
      </c>
      <c r="W464" s="470" t="s">
        <v>493</v>
      </c>
      <c r="X464" s="470" t="s">
        <v>494</v>
      </c>
      <c r="Y464">
        <v>18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C42-R16</v>
      </c>
      <c r="D465" s="405">
        <v>0.40903935185185186</v>
      </c>
      <c r="E465" s="405">
        <v>0.40917824074074072</v>
      </c>
      <c r="F465" s="406">
        <f t="shared" si="110"/>
        <v>1.56</v>
      </c>
      <c r="G465" s="468">
        <f t="shared" si="110"/>
        <v>10.5</v>
      </c>
      <c r="H465" s="407">
        <f t="shared" si="110"/>
        <v>1.2</v>
      </c>
      <c r="I465" s="407">
        <f t="shared" si="101"/>
        <v>12.06</v>
      </c>
      <c r="J465" s="407">
        <f t="shared" si="97"/>
        <v>12.139999998211861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12.56</v>
      </c>
      <c r="N465" s="410">
        <f t="shared" si="105"/>
        <v>12.639999998211861</v>
      </c>
      <c r="O465" s="411"/>
      <c r="P465" s="485">
        <f t="shared" ca="1" si="106"/>
        <v>0.54553240740740738</v>
      </c>
      <c r="Q465" s="484">
        <f t="shared" ca="1" si="107"/>
        <v>0.54569444444444437</v>
      </c>
      <c r="R465" s="486">
        <v>7.9999998211860657E-2</v>
      </c>
      <c r="S465" s="486"/>
      <c r="T465">
        <v>21</v>
      </c>
      <c r="U465" s="469" t="str">
        <f t="shared" si="98"/>
        <v>C42-R16</v>
      </c>
      <c r="V465">
        <v>42</v>
      </c>
      <c r="W465" s="470" t="s">
        <v>493</v>
      </c>
      <c r="X465" s="470" t="s">
        <v>494</v>
      </c>
      <c r="Y465">
        <v>16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C42-R14</v>
      </c>
      <c r="D466" s="405">
        <v>0.40929398148148149</v>
      </c>
      <c r="E466" s="405">
        <v>0.40943287037037035</v>
      </c>
      <c r="F466" s="406">
        <f t="shared" si="110"/>
        <v>1.56</v>
      </c>
      <c r="G466" s="468">
        <f t="shared" si="110"/>
        <v>10.5</v>
      </c>
      <c r="H466" s="407">
        <f t="shared" si="110"/>
        <v>1.2</v>
      </c>
      <c r="I466" s="407">
        <f t="shared" si="101"/>
        <v>12.06</v>
      </c>
      <c r="J466" s="407">
        <f t="shared" ref="J466:J529" si="112">I466+R466</f>
        <v>12.150000003576279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12.56</v>
      </c>
      <c r="N466" s="410">
        <f t="shared" si="105"/>
        <v>12.650000003576279</v>
      </c>
      <c r="O466" s="411"/>
      <c r="P466" s="485">
        <f t="shared" ca="1" si="106"/>
        <v>0.54596064814814804</v>
      </c>
      <c r="Q466" s="484">
        <f t="shared" ca="1" si="107"/>
        <v>0.54613425925925918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C42-R14</v>
      </c>
      <c r="V466">
        <v>42</v>
      </c>
      <c r="W466" s="470" t="s">
        <v>493</v>
      </c>
      <c r="X466" s="470" t="s">
        <v>494</v>
      </c>
      <c r="Y466">
        <v>14</v>
      </c>
      <c r="Z466" s="400">
        <v>450</v>
      </c>
      <c r="AA466" s="502">
        <v>450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C42-R12</v>
      </c>
      <c r="D467" s="405">
        <v>0.40956018518518517</v>
      </c>
      <c r="E467" s="405">
        <v>0.4097337962962963</v>
      </c>
      <c r="F467" s="406">
        <f t="shared" ref="F467:H482" si="115">F466</f>
        <v>1.56</v>
      </c>
      <c r="G467" s="468">
        <f t="shared" si="115"/>
        <v>10.5</v>
      </c>
      <c r="H467" s="407">
        <f t="shared" si="115"/>
        <v>1.2</v>
      </c>
      <c r="I467" s="407">
        <f t="shared" ref="I467:I530" si="116">F467+G467</f>
        <v>12.06</v>
      </c>
      <c r="J467" s="407">
        <f t="shared" si="112"/>
        <v>12.099999999105931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12.56</v>
      </c>
      <c r="N467" s="410">
        <f t="shared" ref="N467:N530" si="120">J467+L467</f>
        <v>12.599999999105931</v>
      </c>
      <c r="O467" s="411"/>
      <c r="P467" s="485">
        <f t="shared" ref="P467:P530" ca="1" si="121">Q466+TIME(0,0,RANDBETWEEN(20,25))</f>
        <v>0.54637731481481477</v>
      </c>
      <c r="Q467" s="484">
        <f t="shared" ref="Q467:Q530" ca="1" si="122">P467+TIME(0,0,RANDBETWEEN(12,15))</f>
        <v>0.54655092592592591</v>
      </c>
      <c r="R467" s="486">
        <v>3.9999999105930328E-2</v>
      </c>
      <c r="S467" s="486"/>
      <c r="T467">
        <v>21</v>
      </c>
      <c r="U467" s="469" t="str">
        <f t="shared" si="113"/>
        <v>C42-R12</v>
      </c>
      <c r="V467">
        <v>42</v>
      </c>
      <c r="W467" s="470" t="s">
        <v>493</v>
      </c>
      <c r="X467" s="470" t="s">
        <v>494</v>
      </c>
      <c r="Y467">
        <v>12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C42-R10</v>
      </c>
      <c r="D468" s="405">
        <v>0.40979166666666667</v>
      </c>
      <c r="E468" s="405">
        <v>0.40994212962962961</v>
      </c>
      <c r="F468" s="406">
        <f t="shared" si="115"/>
        <v>1.56</v>
      </c>
      <c r="G468" s="468">
        <f t="shared" si="115"/>
        <v>10.5</v>
      </c>
      <c r="H468" s="407">
        <f t="shared" si="115"/>
        <v>1.2</v>
      </c>
      <c r="I468" s="407">
        <f t="shared" si="116"/>
        <v>12.06</v>
      </c>
      <c r="J468" s="407">
        <f t="shared" si="112"/>
        <v>12.079999999552966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12.56</v>
      </c>
      <c r="N468" s="410">
        <f t="shared" si="120"/>
        <v>12.579999999552966</v>
      </c>
      <c r="O468" s="411"/>
      <c r="P468" s="485">
        <f t="shared" ca="1" si="121"/>
        <v>0.54684027777777777</v>
      </c>
      <c r="Q468" s="484">
        <f t="shared" ca="1" si="122"/>
        <v>0.54699074074074072</v>
      </c>
      <c r="R468" s="486">
        <v>1.9999999552965164E-2</v>
      </c>
      <c r="S468" s="486"/>
      <c r="T468">
        <v>21</v>
      </c>
      <c r="U468" s="469" t="str">
        <f t="shared" si="113"/>
        <v>C42-R10</v>
      </c>
      <c r="V468">
        <v>42</v>
      </c>
      <c r="W468" s="470" t="s">
        <v>493</v>
      </c>
      <c r="X468" s="470" t="s">
        <v>494</v>
      </c>
      <c r="Y468">
        <v>10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C42-R8</v>
      </c>
      <c r="D469" s="405">
        <v>0.41005787037037039</v>
      </c>
      <c r="E469" s="405">
        <v>0.41020833333333334</v>
      </c>
      <c r="F469" s="406">
        <f t="shared" si="115"/>
        <v>1.56</v>
      </c>
      <c r="G469" s="468">
        <f t="shared" si="115"/>
        <v>10.5</v>
      </c>
      <c r="H469" s="407">
        <f t="shared" si="115"/>
        <v>1.2</v>
      </c>
      <c r="I469" s="407">
        <f t="shared" si="116"/>
        <v>12.06</v>
      </c>
      <c r="J469" s="407">
        <f t="shared" si="112"/>
        <v>12.169999999403954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12.56</v>
      </c>
      <c r="N469" s="410">
        <f t="shared" si="120"/>
        <v>12.669999999403954</v>
      </c>
      <c r="O469" s="411"/>
      <c r="P469" s="485">
        <f t="shared" ca="1" si="121"/>
        <v>0.54725694444444439</v>
      </c>
      <c r="Q469" s="484">
        <f t="shared" ca="1" si="122"/>
        <v>0.54743055555555553</v>
      </c>
      <c r="R469" s="486">
        <v>0.10999999940395355</v>
      </c>
      <c r="S469" s="486"/>
      <c r="T469">
        <v>21</v>
      </c>
      <c r="U469" s="469" t="str">
        <f t="shared" si="113"/>
        <v>C42-R8</v>
      </c>
      <c r="V469">
        <v>42</v>
      </c>
      <c r="W469" s="470" t="s">
        <v>493</v>
      </c>
      <c r="X469" s="470" t="s">
        <v>494</v>
      </c>
      <c r="Y469">
        <v>8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C42-R6</v>
      </c>
      <c r="D470" s="405">
        <v>0.4103472222222222</v>
      </c>
      <c r="E470" s="405">
        <v>0.41052083333333333</v>
      </c>
      <c r="F470" s="406">
        <f t="shared" si="115"/>
        <v>1.56</v>
      </c>
      <c r="G470" s="468">
        <f t="shared" si="115"/>
        <v>10.5</v>
      </c>
      <c r="H470" s="407">
        <f t="shared" si="115"/>
        <v>1.2</v>
      </c>
      <c r="I470" s="407">
        <f t="shared" si="116"/>
        <v>12.06</v>
      </c>
      <c r="J470" s="407">
        <f t="shared" si="112"/>
        <v>12.099999999105931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12.56</v>
      </c>
      <c r="N470" s="410">
        <f t="shared" si="120"/>
        <v>12.599999999105931</v>
      </c>
      <c r="O470" s="411"/>
      <c r="P470" s="485">
        <f t="shared" ca="1" si="121"/>
        <v>0.5476967592592592</v>
      </c>
      <c r="Q470" s="484">
        <f t="shared" ca="1" si="122"/>
        <v>0.54784722222222215</v>
      </c>
      <c r="R470" s="486">
        <v>3.9999999105930328E-2</v>
      </c>
      <c r="S470" s="486"/>
      <c r="T470">
        <v>21</v>
      </c>
      <c r="U470" s="469" t="str">
        <f t="shared" si="113"/>
        <v>C42-R6</v>
      </c>
      <c r="V470">
        <v>42</v>
      </c>
      <c r="W470" s="470" t="s">
        <v>493</v>
      </c>
      <c r="X470" s="470" t="s">
        <v>494</v>
      </c>
      <c r="Y470">
        <v>6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C42-R4</v>
      </c>
      <c r="D471" s="405">
        <v>0.41060185185185183</v>
      </c>
      <c r="E471" s="405">
        <v>0.41076388888888887</v>
      </c>
      <c r="F471" s="406">
        <f t="shared" si="115"/>
        <v>1.56</v>
      </c>
      <c r="G471" s="468">
        <f t="shared" si="115"/>
        <v>10.5</v>
      </c>
      <c r="H471" s="407">
        <f t="shared" si="115"/>
        <v>1.2</v>
      </c>
      <c r="I471" s="407">
        <f t="shared" si="116"/>
        <v>12.06</v>
      </c>
      <c r="J471" s="407">
        <f t="shared" si="112"/>
        <v>12.099999999105931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12.56</v>
      </c>
      <c r="N471" s="410">
        <f t="shared" si="120"/>
        <v>12.599999999105931</v>
      </c>
      <c r="O471" s="411"/>
      <c r="P471" s="485">
        <f t="shared" ca="1" si="121"/>
        <v>0.54813657407407401</v>
      </c>
      <c r="Q471" s="484">
        <f t="shared" ca="1" si="122"/>
        <v>0.548298611111111</v>
      </c>
      <c r="R471" s="486">
        <v>3.9999999105930328E-2</v>
      </c>
      <c r="S471" s="486"/>
      <c r="T471">
        <v>21</v>
      </c>
      <c r="U471" s="469" t="str">
        <f t="shared" si="113"/>
        <v>C42-R4</v>
      </c>
      <c r="V471">
        <v>42</v>
      </c>
      <c r="W471" s="470" t="s">
        <v>493</v>
      </c>
      <c r="X471" s="470" t="s">
        <v>494</v>
      </c>
      <c r="Y471">
        <v>4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C42-R2</v>
      </c>
      <c r="D472" s="405">
        <v>0.41085648148148146</v>
      </c>
      <c r="E472" s="405">
        <v>0.41100694444444447</v>
      </c>
      <c r="F472" s="406">
        <f t="shared" si="115"/>
        <v>1.56</v>
      </c>
      <c r="G472" s="468">
        <f t="shared" si="115"/>
        <v>10.5</v>
      </c>
      <c r="H472" s="407">
        <f t="shared" si="115"/>
        <v>1.2</v>
      </c>
      <c r="I472" s="407">
        <f t="shared" si="116"/>
        <v>12.06</v>
      </c>
      <c r="J472" s="407">
        <f t="shared" si="112"/>
        <v>12.210000005960465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12.56</v>
      </c>
      <c r="N472" s="410">
        <f t="shared" si="120"/>
        <v>12.710000005960465</v>
      </c>
      <c r="O472" s="411"/>
      <c r="P472" s="485">
        <f t="shared" ca="1" si="121"/>
        <v>0.54856481481481467</v>
      </c>
      <c r="Q472" s="484">
        <f t="shared" ca="1" si="122"/>
        <v>0.54872685185185166</v>
      </c>
      <c r="R472" s="486">
        <v>0.15000000596046448</v>
      </c>
      <c r="S472" s="486"/>
      <c r="T472">
        <v>21</v>
      </c>
      <c r="U472" s="469" t="str">
        <f t="shared" si="113"/>
        <v>C42-R2</v>
      </c>
      <c r="V472">
        <v>42</v>
      </c>
      <c r="W472" s="470" t="s">
        <v>493</v>
      </c>
      <c r="X472" s="470" t="s">
        <v>494</v>
      </c>
      <c r="Y472">
        <v>2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C43-R1</v>
      </c>
      <c r="D473" s="405">
        <v>0.41112268518518519</v>
      </c>
      <c r="E473" s="405">
        <v>0.41127314814814814</v>
      </c>
      <c r="F473" s="406">
        <f t="shared" si="115"/>
        <v>1.56</v>
      </c>
      <c r="G473" s="468">
        <f t="shared" si="115"/>
        <v>10.5</v>
      </c>
      <c r="H473" s="407">
        <f t="shared" si="115"/>
        <v>1.2</v>
      </c>
      <c r="I473" s="407">
        <f t="shared" si="116"/>
        <v>12.06</v>
      </c>
      <c r="J473" s="407">
        <f t="shared" si="112"/>
        <v>12.130000000298024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12.56</v>
      </c>
      <c r="N473" s="410">
        <f t="shared" si="120"/>
        <v>12.630000000298024</v>
      </c>
      <c r="O473" s="411"/>
      <c r="P473" s="485">
        <f t="shared" ca="1" si="121"/>
        <v>0.54901620370370352</v>
      </c>
      <c r="Q473" s="484">
        <f t="shared" ca="1" si="122"/>
        <v>0.54918981481481466</v>
      </c>
      <c r="R473" s="486">
        <v>7.0000000298023224E-2</v>
      </c>
      <c r="S473" s="486"/>
      <c r="T473">
        <v>21</v>
      </c>
      <c r="U473" s="469" t="str">
        <f t="shared" si="113"/>
        <v>C43-R1</v>
      </c>
      <c r="V473">
        <v>43</v>
      </c>
      <c r="W473" s="470" t="s">
        <v>493</v>
      </c>
      <c r="X473" s="470" t="s">
        <v>494</v>
      </c>
      <c r="Y473">
        <v>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C43-R3</v>
      </c>
      <c r="D474" s="405">
        <v>0.41141203703703705</v>
      </c>
      <c r="E474" s="405">
        <v>0.41158564814814813</v>
      </c>
      <c r="F474" s="406">
        <f t="shared" si="115"/>
        <v>1.56</v>
      </c>
      <c r="G474" s="468">
        <f t="shared" si="115"/>
        <v>10.5</v>
      </c>
      <c r="H474" s="407">
        <f t="shared" si="115"/>
        <v>1.2</v>
      </c>
      <c r="I474" s="407">
        <f t="shared" si="116"/>
        <v>12.06</v>
      </c>
      <c r="J474" s="407">
        <f t="shared" si="112"/>
        <v>12.099999999105931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12.56</v>
      </c>
      <c r="N474" s="410">
        <f t="shared" si="120"/>
        <v>12.599999999105931</v>
      </c>
      <c r="O474" s="411"/>
      <c r="P474" s="485">
        <f t="shared" ca="1" si="121"/>
        <v>0.54944444444444429</v>
      </c>
      <c r="Q474" s="484">
        <f t="shared" ca="1" si="122"/>
        <v>0.54959490740740724</v>
      </c>
      <c r="R474" s="486">
        <v>3.9999999105930328E-2</v>
      </c>
      <c r="S474" s="486"/>
      <c r="T474">
        <v>21</v>
      </c>
      <c r="U474" s="469" t="str">
        <f t="shared" si="113"/>
        <v>C43-R3</v>
      </c>
      <c r="V474">
        <v>43</v>
      </c>
      <c r="W474" s="470" t="s">
        <v>493</v>
      </c>
      <c r="X474" s="470" t="s">
        <v>494</v>
      </c>
      <c r="Y474">
        <v>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C43-R5</v>
      </c>
      <c r="D475" s="405">
        <v>0.41165509259259259</v>
      </c>
      <c r="E475" s="405">
        <v>0.41181712962962963</v>
      </c>
      <c r="F475" s="406">
        <f t="shared" si="115"/>
        <v>1.56</v>
      </c>
      <c r="G475" s="468">
        <f t="shared" si="115"/>
        <v>10.5</v>
      </c>
      <c r="H475" s="407">
        <f t="shared" si="115"/>
        <v>1.2</v>
      </c>
      <c r="I475" s="407">
        <f t="shared" si="116"/>
        <v>12.06</v>
      </c>
      <c r="J475" s="407">
        <f t="shared" si="112"/>
        <v>12.160000001490117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12.56</v>
      </c>
      <c r="N475" s="410">
        <f t="shared" si="120"/>
        <v>12.660000001490117</v>
      </c>
      <c r="O475" s="411"/>
      <c r="P475" s="485">
        <f t="shared" ca="1" si="121"/>
        <v>0.54984953703703687</v>
      </c>
      <c r="Q475" s="484">
        <f t="shared" ca="1" si="122"/>
        <v>0.54999999999999982</v>
      </c>
      <c r="R475" s="486">
        <v>0.10000000149011612</v>
      </c>
      <c r="S475" s="486"/>
      <c r="T475">
        <v>21</v>
      </c>
      <c r="U475" s="469" t="str">
        <f t="shared" si="113"/>
        <v>C43-R5</v>
      </c>
      <c r="V475">
        <v>43</v>
      </c>
      <c r="W475" s="470" t="s">
        <v>493</v>
      </c>
      <c r="X475" s="470" t="s">
        <v>494</v>
      </c>
      <c r="Y475">
        <v>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C43-R7</v>
      </c>
      <c r="D476" s="405">
        <v>0.41192129629629631</v>
      </c>
      <c r="E476" s="405">
        <v>0.41208333333333336</v>
      </c>
      <c r="F476" s="406">
        <f t="shared" si="115"/>
        <v>1.56</v>
      </c>
      <c r="G476" s="468">
        <f t="shared" si="115"/>
        <v>10.5</v>
      </c>
      <c r="H476" s="407">
        <f t="shared" si="115"/>
        <v>1.2</v>
      </c>
      <c r="I476" s="407">
        <f t="shared" si="116"/>
        <v>12.06</v>
      </c>
      <c r="J476" s="407">
        <f t="shared" si="112"/>
        <v>12.069999999776483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12.56</v>
      </c>
      <c r="N476" s="410">
        <f t="shared" si="120"/>
        <v>12.569999999776483</v>
      </c>
      <c r="O476" s="411"/>
      <c r="P476" s="485">
        <f t="shared" ca="1" si="121"/>
        <v>0.55025462962962945</v>
      </c>
      <c r="Q476" s="484">
        <f t="shared" ca="1" si="122"/>
        <v>0.55042824074074059</v>
      </c>
      <c r="R476" s="486">
        <v>9.9999997764825821E-3</v>
      </c>
      <c r="S476" s="486"/>
      <c r="T476">
        <v>22</v>
      </c>
      <c r="U476" s="469" t="str">
        <f t="shared" si="113"/>
        <v>C43-R7</v>
      </c>
      <c r="V476">
        <v>43</v>
      </c>
      <c r="W476" s="470" t="s">
        <v>493</v>
      </c>
      <c r="X476" s="470" t="s">
        <v>494</v>
      </c>
      <c r="Y476">
        <v>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C43-R9</v>
      </c>
      <c r="D477" s="405">
        <v>0.41219907407407408</v>
      </c>
      <c r="E477" s="405">
        <v>0.41236111111111112</v>
      </c>
      <c r="F477" s="406">
        <f t="shared" si="115"/>
        <v>1.56</v>
      </c>
      <c r="G477" s="468">
        <f t="shared" si="115"/>
        <v>10.5</v>
      </c>
      <c r="H477" s="407">
        <f t="shared" si="115"/>
        <v>1.2</v>
      </c>
      <c r="I477" s="407">
        <f t="shared" si="116"/>
        <v>12.06</v>
      </c>
      <c r="J477" s="407">
        <f t="shared" si="112"/>
        <v>12.139999998211861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12.56</v>
      </c>
      <c r="N477" s="410">
        <f t="shared" si="120"/>
        <v>12.639999998211861</v>
      </c>
      <c r="O477" s="411"/>
      <c r="P477" s="485">
        <f t="shared" ca="1" si="121"/>
        <v>0.55069444444444426</v>
      </c>
      <c r="Q477" s="484">
        <f t="shared" ca="1" si="122"/>
        <v>0.55084490740740721</v>
      </c>
      <c r="R477" s="486">
        <v>7.9999998211860657E-2</v>
      </c>
      <c r="S477" s="486"/>
      <c r="T477">
        <v>22</v>
      </c>
      <c r="U477" s="469" t="str">
        <f t="shared" si="113"/>
        <v>C43-R9</v>
      </c>
      <c r="V477">
        <v>43</v>
      </c>
      <c r="W477" s="470" t="s">
        <v>493</v>
      </c>
      <c r="X477" s="470" t="s">
        <v>494</v>
      </c>
      <c r="Y477">
        <v>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C43-R11</v>
      </c>
      <c r="D478" s="405">
        <v>0.41243055555555558</v>
      </c>
      <c r="E478" s="405">
        <v>0.41259259259259257</v>
      </c>
      <c r="F478" s="406">
        <f t="shared" si="115"/>
        <v>1.56</v>
      </c>
      <c r="G478" s="468">
        <f t="shared" si="115"/>
        <v>10.5</v>
      </c>
      <c r="H478" s="407">
        <f t="shared" si="115"/>
        <v>1.2</v>
      </c>
      <c r="I478" s="407">
        <f t="shared" si="116"/>
        <v>12.06</v>
      </c>
      <c r="J478" s="407">
        <f t="shared" si="112"/>
        <v>12.119999998658896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12.56</v>
      </c>
      <c r="N478" s="410">
        <f t="shared" si="120"/>
        <v>12.619999998658896</v>
      </c>
      <c r="O478" s="411"/>
      <c r="P478" s="485">
        <f t="shared" ca="1" si="121"/>
        <v>0.55109953703703685</v>
      </c>
      <c r="Q478" s="484">
        <f t="shared" ca="1" si="122"/>
        <v>0.55127314814814798</v>
      </c>
      <c r="R478" s="486">
        <v>5.9999998658895493E-2</v>
      </c>
      <c r="S478" s="486"/>
      <c r="T478">
        <v>22</v>
      </c>
      <c r="U478" s="469" t="str">
        <f t="shared" si="113"/>
        <v>C43-R11</v>
      </c>
      <c r="V478">
        <v>43</v>
      </c>
      <c r="W478" s="470" t="s">
        <v>493</v>
      </c>
      <c r="X478" s="470" t="s">
        <v>494</v>
      </c>
      <c r="Y478">
        <v>11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C43-R13</v>
      </c>
      <c r="D479" s="405">
        <v>0.41269675925925925</v>
      </c>
      <c r="E479" s="405">
        <v>0.41285879629629629</v>
      </c>
      <c r="F479" s="406">
        <f t="shared" si="115"/>
        <v>1.56</v>
      </c>
      <c r="G479" s="468">
        <f t="shared" si="115"/>
        <v>10.5</v>
      </c>
      <c r="H479" s="407">
        <f t="shared" si="115"/>
        <v>1.2</v>
      </c>
      <c r="I479" s="407">
        <f t="shared" si="116"/>
        <v>12.06</v>
      </c>
      <c r="J479" s="407">
        <f t="shared" si="112"/>
        <v>12.110000000745059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12.56</v>
      </c>
      <c r="N479" s="410">
        <f t="shared" si="120"/>
        <v>12.610000000745059</v>
      </c>
      <c r="O479" s="411"/>
      <c r="P479" s="485">
        <f t="shared" ca="1" si="121"/>
        <v>0.55150462962962943</v>
      </c>
      <c r="Q479" s="484">
        <f t="shared" ca="1" si="122"/>
        <v>0.55164351851851834</v>
      </c>
      <c r="R479" s="486">
        <v>5.000000074505806E-2</v>
      </c>
      <c r="S479" s="486"/>
      <c r="T479">
        <v>22</v>
      </c>
      <c r="U479" s="469" t="str">
        <f t="shared" si="113"/>
        <v>C43-R13</v>
      </c>
      <c r="V479">
        <v>43</v>
      </c>
      <c r="W479" s="470" t="s">
        <v>493</v>
      </c>
      <c r="X479" s="470" t="s">
        <v>494</v>
      </c>
      <c r="Y479">
        <v>13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C43-R15</v>
      </c>
      <c r="D480" s="405">
        <v>0.41292824074074075</v>
      </c>
      <c r="E480" s="405">
        <v>0.41310185185185183</v>
      </c>
      <c r="F480" s="406">
        <f t="shared" si="115"/>
        <v>1.56</v>
      </c>
      <c r="G480" s="468">
        <f t="shared" si="115"/>
        <v>10.5</v>
      </c>
      <c r="H480" s="407">
        <f t="shared" si="115"/>
        <v>1.2</v>
      </c>
      <c r="I480" s="407">
        <f t="shared" si="116"/>
        <v>12.06</v>
      </c>
      <c r="J480" s="407">
        <f t="shared" si="112"/>
        <v>12.089999999329448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12.56</v>
      </c>
      <c r="N480" s="410">
        <f t="shared" si="120"/>
        <v>12.589999999329448</v>
      </c>
      <c r="O480" s="411"/>
      <c r="P480" s="485">
        <f t="shared" ca="1" si="121"/>
        <v>0.55189814814814797</v>
      </c>
      <c r="Q480" s="484">
        <f t="shared" ca="1" si="122"/>
        <v>0.55206018518518496</v>
      </c>
      <c r="R480" s="486">
        <v>2.9999999329447746E-2</v>
      </c>
      <c r="S480" s="486"/>
      <c r="T480">
        <v>22</v>
      </c>
      <c r="U480" s="469" t="str">
        <f t="shared" si="113"/>
        <v>C43-R15</v>
      </c>
      <c r="V480">
        <v>43</v>
      </c>
      <c r="W480" s="470" t="s">
        <v>493</v>
      </c>
      <c r="X480" s="470" t="s">
        <v>494</v>
      </c>
      <c r="Y480">
        <v>15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C43-R17</v>
      </c>
      <c r="D481" s="405">
        <v>0.41315972222222225</v>
      </c>
      <c r="E481" s="405">
        <v>0.4133101851851852</v>
      </c>
      <c r="F481" s="406">
        <f t="shared" si="115"/>
        <v>1.56</v>
      </c>
      <c r="G481" s="468">
        <f t="shared" si="115"/>
        <v>10.5</v>
      </c>
      <c r="H481" s="407">
        <f t="shared" si="115"/>
        <v>1.2</v>
      </c>
      <c r="I481" s="407">
        <f t="shared" si="116"/>
        <v>12.06</v>
      </c>
      <c r="J481" s="407">
        <f t="shared" si="112"/>
        <v>12.139999998211861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12.56</v>
      </c>
      <c r="N481" s="410">
        <f t="shared" si="120"/>
        <v>12.639999998211861</v>
      </c>
      <c r="O481" s="411"/>
      <c r="P481" s="485">
        <f t="shared" ca="1" si="121"/>
        <v>0.55233796296296278</v>
      </c>
      <c r="Q481" s="484">
        <f t="shared" ca="1" si="122"/>
        <v>0.55247685185185169</v>
      </c>
      <c r="R481" s="486">
        <v>7.9999998211860657E-2</v>
      </c>
      <c r="S481" s="486"/>
      <c r="T481">
        <v>22</v>
      </c>
      <c r="U481" s="469" t="str">
        <f t="shared" si="113"/>
        <v>C43-R17</v>
      </c>
      <c r="V481">
        <v>43</v>
      </c>
      <c r="W481" s="470" t="s">
        <v>493</v>
      </c>
      <c r="X481" s="470" t="s">
        <v>494</v>
      </c>
      <c r="Y481">
        <v>17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C43-R19</v>
      </c>
      <c r="D482" s="405">
        <v>0.41339120370370369</v>
      </c>
      <c r="E482" s="405">
        <v>0.41355324074074074</v>
      </c>
      <c r="F482" s="406">
        <f t="shared" si="115"/>
        <v>1.56</v>
      </c>
      <c r="G482" s="468">
        <f t="shared" si="115"/>
        <v>10.5</v>
      </c>
      <c r="H482" s="407">
        <f t="shared" si="115"/>
        <v>1.2</v>
      </c>
      <c r="I482" s="407">
        <f t="shared" si="116"/>
        <v>12.06</v>
      </c>
      <c r="J482" s="407">
        <f t="shared" si="112"/>
        <v>12.179999997317791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12.56</v>
      </c>
      <c r="N482" s="410">
        <f t="shared" si="120"/>
        <v>12.679999997317791</v>
      </c>
      <c r="O482" s="411"/>
      <c r="P482" s="485">
        <f t="shared" ca="1" si="121"/>
        <v>0.55271990740740728</v>
      </c>
      <c r="Q482" s="484">
        <f t="shared" ca="1" si="122"/>
        <v>0.55288194444444427</v>
      </c>
      <c r="R482" s="486">
        <v>0.11999999731779099</v>
      </c>
      <c r="S482" s="486"/>
      <c r="T482">
        <v>22</v>
      </c>
      <c r="U482" s="469" t="str">
        <f t="shared" si="113"/>
        <v>C43-R19</v>
      </c>
      <c r="V482">
        <v>43</v>
      </c>
      <c r="W482" s="470" t="s">
        <v>493</v>
      </c>
      <c r="X482" s="470" t="s">
        <v>494</v>
      </c>
      <c r="Y482">
        <v>19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C43-R21</v>
      </c>
      <c r="D483" s="405">
        <v>0.41362268518518519</v>
      </c>
      <c r="E483" s="405">
        <v>0.41377314814814814</v>
      </c>
      <c r="F483" s="406">
        <f t="shared" ref="F483:H498" si="123">F482</f>
        <v>1.56</v>
      </c>
      <c r="G483" s="468">
        <f t="shared" si="123"/>
        <v>10.5</v>
      </c>
      <c r="H483" s="407">
        <f t="shared" si="123"/>
        <v>1.2</v>
      </c>
      <c r="I483" s="407">
        <f t="shared" si="116"/>
        <v>12.06</v>
      </c>
      <c r="J483" s="407">
        <f t="shared" si="112"/>
        <v>12.079999999552966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12.56</v>
      </c>
      <c r="N483" s="410">
        <f t="shared" si="120"/>
        <v>12.579999999552966</v>
      </c>
      <c r="O483" s="411"/>
      <c r="P483" s="485">
        <f t="shared" ca="1" si="121"/>
        <v>0.55313657407407391</v>
      </c>
      <c r="Q483" s="484">
        <f t="shared" ca="1" si="122"/>
        <v>0.55328703703703686</v>
      </c>
      <c r="R483" s="486">
        <v>1.9999999552965164E-2</v>
      </c>
      <c r="S483" s="486"/>
      <c r="T483">
        <v>22</v>
      </c>
      <c r="U483" s="469" t="str">
        <f t="shared" si="113"/>
        <v>C43-R21</v>
      </c>
      <c r="V483">
        <v>43</v>
      </c>
      <c r="W483" s="470" t="s">
        <v>493</v>
      </c>
      <c r="X483" s="470" t="s">
        <v>494</v>
      </c>
      <c r="Y483">
        <v>21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C43-R23</v>
      </c>
      <c r="D484" s="405">
        <v>0.41390046296296296</v>
      </c>
      <c r="E484" s="405">
        <v>0.4140625</v>
      </c>
      <c r="F484" s="406">
        <f t="shared" si="123"/>
        <v>1.56</v>
      </c>
      <c r="G484" s="468">
        <f t="shared" si="123"/>
        <v>10.5</v>
      </c>
      <c r="H484" s="407">
        <f t="shared" si="123"/>
        <v>1.2</v>
      </c>
      <c r="I484" s="407">
        <f t="shared" si="116"/>
        <v>12.06</v>
      </c>
      <c r="J484" s="407">
        <f t="shared" si="112"/>
        <v>12.160000001490117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12.56</v>
      </c>
      <c r="N484" s="410">
        <f t="shared" si="120"/>
        <v>12.660000001490117</v>
      </c>
      <c r="O484" s="411"/>
      <c r="P484" s="485">
        <f t="shared" ca="1" si="121"/>
        <v>0.55354166666666649</v>
      </c>
      <c r="Q484" s="484">
        <f t="shared" ca="1" si="122"/>
        <v>0.5536805555555554</v>
      </c>
      <c r="R484" s="486">
        <v>0.10000000149011612</v>
      </c>
      <c r="S484" s="486"/>
      <c r="T484">
        <v>22</v>
      </c>
      <c r="U484" s="469" t="str">
        <f t="shared" si="113"/>
        <v>C43-R23</v>
      </c>
      <c r="V484">
        <v>43</v>
      </c>
      <c r="W484" s="470" t="s">
        <v>493</v>
      </c>
      <c r="X484" s="470" t="s">
        <v>494</v>
      </c>
      <c r="Y484">
        <v>23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C43-R25</v>
      </c>
      <c r="D485" s="405">
        <v>0.41414351851851849</v>
      </c>
      <c r="E485" s="405">
        <v>0.41430555555555554</v>
      </c>
      <c r="F485" s="406">
        <f t="shared" si="123"/>
        <v>1.56</v>
      </c>
      <c r="G485" s="468">
        <f t="shared" si="123"/>
        <v>10.5</v>
      </c>
      <c r="H485" s="407">
        <f t="shared" si="123"/>
        <v>1.2</v>
      </c>
      <c r="I485" s="407">
        <f t="shared" si="116"/>
        <v>12.06</v>
      </c>
      <c r="J485" s="407">
        <f t="shared" si="112"/>
        <v>12.089999999329448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12.56</v>
      </c>
      <c r="N485" s="410">
        <f t="shared" si="120"/>
        <v>12.589999999329448</v>
      </c>
      <c r="O485" s="411"/>
      <c r="P485" s="485">
        <f t="shared" ca="1" si="121"/>
        <v>0.55394675925925907</v>
      </c>
      <c r="Q485" s="484">
        <f t="shared" ca="1" si="122"/>
        <v>0.55409722222222202</v>
      </c>
      <c r="R485" s="486">
        <v>2.9999999329447746E-2</v>
      </c>
      <c r="S485" s="486"/>
      <c r="T485">
        <v>22</v>
      </c>
      <c r="U485" s="469" t="str">
        <f t="shared" si="113"/>
        <v>C43-R25</v>
      </c>
      <c r="V485">
        <v>43</v>
      </c>
      <c r="W485" s="470" t="s">
        <v>493</v>
      </c>
      <c r="X485" s="470" t="s">
        <v>494</v>
      </c>
      <c r="Y485">
        <v>25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C43-R27</v>
      </c>
      <c r="D486" s="405">
        <v>0.41437499999999999</v>
      </c>
      <c r="E486" s="405">
        <v>0.4145138888888889</v>
      </c>
      <c r="F486" s="406">
        <f t="shared" si="123"/>
        <v>1.56</v>
      </c>
      <c r="G486" s="468">
        <f t="shared" si="123"/>
        <v>10.5</v>
      </c>
      <c r="H486" s="407">
        <f t="shared" si="123"/>
        <v>1.2</v>
      </c>
      <c r="I486" s="407">
        <f t="shared" si="116"/>
        <v>12.06</v>
      </c>
      <c r="J486" s="407">
        <f t="shared" si="112"/>
        <v>12.169999999403954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12.56</v>
      </c>
      <c r="N486" s="410">
        <f t="shared" si="120"/>
        <v>12.669999999403954</v>
      </c>
      <c r="O486" s="411"/>
      <c r="P486" s="485">
        <f t="shared" ca="1" si="121"/>
        <v>0.55437499999999984</v>
      </c>
      <c r="Q486" s="484">
        <f t="shared" ca="1" si="122"/>
        <v>0.55454861111111098</v>
      </c>
      <c r="R486" s="486">
        <v>0.10999999940395355</v>
      </c>
      <c r="S486" s="486"/>
      <c r="T486">
        <v>22</v>
      </c>
      <c r="U486" s="469" t="str">
        <f t="shared" si="113"/>
        <v>C43-R27</v>
      </c>
      <c r="V486">
        <v>43</v>
      </c>
      <c r="W486" s="470" t="s">
        <v>493</v>
      </c>
      <c r="X486" s="470" t="s">
        <v>494</v>
      </c>
      <c r="Y486">
        <v>27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C43-R29</v>
      </c>
      <c r="D487" s="405">
        <v>0.41466435185185185</v>
      </c>
      <c r="E487" s="405">
        <v>0.41480324074074076</v>
      </c>
      <c r="F487" s="406">
        <f t="shared" si="123"/>
        <v>1.56</v>
      </c>
      <c r="G487" s="468">
        <f t="shared" si="123"/>
        <v>10.5</v>
      </c>
      <c r="H487" s="407">
        <f t="shared" si="123"/>
        <v>1.2</v>
      </c>
      <c r="I487" s="407">
        <f t="shared" si="116"/>
        <v>12.06</v>
      </c>
      <c r="J487" s="407">
        <f t="shared" si="112"/>
        <v>12.189999995231629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12.56</v>
      </c>
      <c r="N487" s="410">
        <f t="shared" si="120"/>
        <v>12.689999995231629</v>
      </c>
      <c r="O487" s="411"/>
      <c r="P487" s="485">
        <f t="shared" ca="1" si="121"/>
        <v>0.55479166666666657</v>
      </c>
      <c r="Q487" s="484">
        <f t="shared" ca="1" si="122"/>
        <v>0.55496527777777771</v>
      </c>
      <c r="R487" s="486">
        <v>0.12999999523162842</v>
      </c>
      <c r="S487" s="486"/>
      <c r="T487">
        <v>22</v>
      </c>
      <c r="U487" s="469" t="str">
        <f t="shared" si="113"/>
        <v>C43-R29</v>
      </c>
      <c r="V487">
        <v>43</v>
      </c>
      <c r="W487" s="470" t="s">
        <v>493</v>
      </c>
      <c r="X487" s="470" t="s">
        <v>494</v>
      </c>
      <c r="Y487">
        <v>29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C43-R31</v>
      </c>
      <c r="D488" s="405">
        <v>0.41490740740740739</v>
      </c>
      <c r="E488" s="405">
        <v>0.4150578703703704</v>
      </c>
      <c r="F488" s="406">
        <f t="shared" si="123"/>
        <v>1.56</v>
      </c>
      <c r="G488" s="468">
        <f t="shared" si="123"/>
        <v>10.5</v>
      </c>
      <c r="H488" s="407">
        <f t="shared" si="123"/>
        <v>1.2</v>
      </c>
      <c r="I488" s="407">
        <f t="shared" si="116"/>
        <v>12.06</v>
      </c>
      <c r="J488" s="407">
        <f t="shared" si="112"/>
        <v>12.079999999552966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12.56</v>
      </c>
      <c r="N488" s="410">
        <f t="shared" si="120"/>
        <v>12.579999999552966</v>
      </c>
      <c r="O488" s="411"/>
      <c r="P488" s="485">
        <f t="shared" ca="1" si="121"/>
        <v>0.5552083333333333</v>
      </c>
      <c r="Q488" s="484">
        <f t="shared" ca="1" si="122"/>
        <v>0.55537037037037029</v>
      </c>
      <c r="R488" s="486">
        <v>1.9999999552965164E-2</v>
      </c>
      <c r="S488" s="486"/>
      <c r="T488">
        <v>22</v>
      </c>
      <c r="U488" s="469" t="str">
        <f t="shared" si="113"/>
        <v>C43-R31</v>
      </c>
      <c r="V488">
        <v>43</v>
      </c>
      <c r="W488" s="470" t="s">
        <v>493</v>
      </c>
      <c r="X488" s="470" t="s">
        <v>494</v>
      </c>
      <c r="Y488">
        <v>31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C43-R33</v>
      </c>
      <c r="D489" s="405">
        <v>0.41517361111111112</v>
      </c>
      <c r="E489" s="405">
        <v>0.41533564814814816</v>
      </c>
      <c r="F489" s="406">
        <f t="shared" si="123"/>
        <v>1.56</v>
      </c>
      <c r="G489" s="468">
        <f t="shared" si="123"/>
        <v>10.5</v>
      </c>
      <c r="H489" s="407">
        <f t="shared" si="123"/>
        <v>1.2</v>
      </c>
      <c r="I489" s="407">
        <f t="shared" si="116"/>
        <v>12.06</v>
      </c>
      <c r="J489" s="407">
        <f t="shared" si="112"/>
        <v>12.110000000745059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12.56</v>
      </c>
      <c r="N489" s="410">
        <f t="shared" si="120"/>
        <v>12.610000000745059</v>
      </c>
      <c r="O489" s="411"/>
      <c r="P489" s="485">
        <f t="shared" ca="1" si="121"/>
        <v>0.55562499999999992</v>
      </c>
      <c r="Q489" s="484">
        <f t="shared" ca="1" si="122"/>
        <v>0.55579861111111106</v>
      </c>
      <c r="R489" s="486">
        <v>5.000000074505806E-2</v>
      </c>
      <c r="S489" s="486"/>
      <c r="T489">
        <v>22</v>
      </c>
      <c r="U489" s="469" t="str">
        <f t="shared" si="113"/>
        <v>C43-R33</v>
      </c>
      <c r="V489">
        <v>43</v>
      </c>
      <c r="W489" s="470" t="s">
        <v>493</v>
      </c>
      <c r="X489" s="470" t="s">
        <v>494</v>
      </c>
      <c r="Y489">
        <v>33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C43-R35</v>
      </c>
      <c r="D490" s="405">
        <v>0.41543981481481479</v>
      </c>
      <c r="E490" s="405">
        <v>0.4155787037037037</v>
      </c>
      <c r="F490" s="406">
        <f t="shared" si="123"/>
        <v>1.56</v>
      </c>
      <c r="G490" s="468">
        <f t="shared" si="123"/>
        <v>10.5</v>
      </c>
      <c r="H490" s="407">
        <f t="shared" si="123"/>
        <v>1.2</v>
      </c>
      <c r="I490" s="407">
        <f t="shared" si="116"/>
        <v>12.06</v>
      </c>
      <c r="J490" s="407">
        <f t="shared" si="112"/>
        <v>12.099999999105931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12.56</v>
      </c>
      <c r="N490" s="410">
        <f t="shared" si="120"/>
        <v>12.599999999105931</v>
      </c>
      <c r="O490" s="411"/>
      <c r="P490" s="485">
        <f t="shared" ca="1" si="121"/>
        <v>0.55607638888888888</v>
      </c>
      <c r="Q490" s="484">
        <f t="shared" ca="1" si="122"/>
        <v>0.55625000000000002</v>
      </c>
      <c r="R490" s="486">
        <v>3.9999999105930328E-2</v>
      </c>
      <c r="S490" s="486"/>
      <c r="T490">
        <v>22</v>
      </c>
      <c r="U490" s="469" t="str">
        <f t="shared" si="113"/>
        <v>C43-R35</v>
      </c>
      <c r="V490">
        <v>43</v>
      </c>
      <c r="W490" s="470" t="s">
        <v>493</v>
      </c>
      <c r="X490" s="470" t="s">
        <v>494</v>
      </c>
      <c r="Y490">
        <v>35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C43-R37</v>
      </c>
      <c r="D491" s="405">
        <v>0.41571759259259261</v>
      </c>
      <c r="E491" s="405">
        <v>0.41586805555555556</v>
      </c>
      <c r="F491" s="406">
        <f t="shared" si="123"/>
        <v>1.56</v>
      </c>
      <c r="G491" s="468">
        <f t="shared" si="123"/>
        <v>10.5</v>
      </c>
      <c r="H491" s="407">
        <f t="shared" si="123"/>
        <v>1.2</v>
      </c>
      <c r="I491" s="407">
        <f t="shared" si="116"/>
        <v>12.06</v>
      </c>
      <c r="J491" s="407">
        <f t="shared" si="112"/>
        <v>12.130000000298024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12.56</v>
      </c>
      <c r="N491" s="410">
        <f t="shared" si="120"/>
        <v>12.630000000298024</v>
      </c>
      <c r="O491" s="411"/>
      <c r="P491" s="485">
        <f t="shared" ca="1" si="121"/>
        <v>0.55650462962962965</v>
      </c>
      <c r="Q491" s="484">
        <f t="shared" ca="1" si="122"/>
        <v>0.5566550925925926</v>
      </c>
      <c r="R491" s="486">
        <v>7.0000000298023224E-2</v>
      </c>
      <c r="S491" s="486"/>
      <c r="T491">
        <v>22</v>
      </c>
      <c r="U491" s="469" t="str">
        <f t="shared" si="113"/>
        <v>C43-R37</v>
      </c>
      <c r="V491">
        <v>43</v>
      </c>
      <c r="W491" s="470" t="s">
        <v>493</v>
      </c>
      <c r="X491" s="470" t="s">
        <v>494</v>
      </c>
      <c r="Y491">
        <v>37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C43-R39</v>
      </c>
      <c r="D492" s="405">
        <v>0.41600694444444447</v>
      </c>
      <c r="E492" s="405">
        <v>0.41615740740740742</v>
      </c>
      <c r="F492" s="406">
        <f t="shared" si="123"/>
        <v>1.56</v>
      </c>
      <c r="G492" s="468">
        <f t="shared" si="123"/>
        <v>10.5</v>
      </c>
      <c r="H492" s="407">
        <f t="shared" si="123"/>
        <v>1.2</v>
      </c>
      <c r="I492" s="407">
        <f t="shared" si="116"/>
        <v>12.06</v>
      </c>
      <c r="J492" s="407">
        <f t="shared" si="112"/>
        <v>12.130000000298024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12.56</v>
      </c>
      <c r="N492" s="410">
        <f t="shared" si="120"/>
        <v>12.630000000298024</v>
      </c>
      <c r="O492" s="411"/>
      <c r="P492" s="485">
        <f t="shared" ca="1" si="121"/>
        <v>0.5568981481481482</v>
      </c>
      <c r="Q492" s="484">
        <f t="shared" ca="1" si="122"/>
        <v>0.55703703703703711</v>
      </c>
      <c r="R492" s="486">
        <v>7.0000000298023224E-2</v>
      </c>
      <c r="S492" s="486"/>
      <c r="T492">
        <v>22</v>
      </c>
      <c r="U492" s="469" t="str">
        <f t="shared" si="113"/>
        <v>C43-R39</v>
      </c>
      <c r="V492">
        <v>43</v>
      </c>
      <c r="W492" s="470" t="s">
        <v>493</v>
      </c>
      <c r="X492" s="470" t="s">
        <v>494</v>
      </c>
      <c r="Y492">
        <v>39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C43-R41</v>
      </c>
      <c r="D493" s="405">
        <v>0.41629629629629628</v>
      </c>
      <c r="E493" s="405">
        <v>0.41645833333333332</v>
      </c>
      <c r="F493" s="406">
        <f t="shared" si="123"/>
        <v>1.56</v>
      </c>
      <c r="G493" s="468">
        <f t="shared" si="123"/>
        <v>10.5</v>
      </c>
      <c r="H493" s="407">
        <f t="shared" si="123"/>
        <v>1.2</v>
      </c>
      <c r="I493" s="407">
        <f t="shared" si="116"/>
        <v>12.06</v>
      </c>
      <c r="J493" s="407">
        <f t="shared" si="112"/>
        <v>12.079999999552966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12.56</v>
      </c>
      <c r="N493" s="410">
        <f t="shared" si="120"/>
        <v>12.579999999552966</v>
      </c>
      <c r="O493" s="411"/>
      <c r="P493" s="485">
        <f t="shared" ca="1" si="121"/>
        <v>0.55726851851851855</v>
      </c>
      <c r="Q493" s="484">
        <f t="shared" ca="1" si="122"/>
        <v>0.55740740740740746</v>
      </c>
      <c r="R493" s="486">
        <v>1.9999999552965164E-2</v>
      </c>
      <c r="S493" s="486"/>
      <c r="T493">
        <v>22</v>
      </c>
      <c r="U493" s="469" t="str">
        <f t="shared" si="113"/>
        <v>C43-R41</v>
      </c>
      <c r="V493">
        <v>43</v>
      </c>
      <c r="W493" s="470" t="s">
        <v>493</v>
      </c>
      <c r="X493" s="470" t="s">
        <v>494</v>
      </c>
      <c r="Y493">
        <v>41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C43-R43</v>
      </c>
      <c r="D494" s="405">
        <v>0.4165740740740741</v>
      </c>
      <c r="E494" s="405">
        <v>0.41671296296296295</v>
      </c>
      <c r="F494" s="406">
        <f t="shared" si="123"/>
        <v>1.56</v>
      </c>
      <c r="G494" s="468">
        <f t="shared" si="123"/>
        <v>10.5</v>
      </c>
      <c r="H494" s="407">
        <f t="shared" si="123"/>
        <v>1.2</v>
      </c>
      <c r="I494" s="407">
        <f t="shared" si="116"/>
        <v>12.06</v>
      </c>
      <c r="J494" s="407">
        <f t="shared" si="112"/>
        <v>12.110000000745059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12.56</v>
      </c>
      <c r="N494" s="410">
        <f t="shared" si="120"/>
        <v>12.610000000745059</v>
      </c>
      <c r="O494" s="411"/>
      <c r="P494" s="485">
        <f t="shared" ca="1" si="121"/>
        <v>0.55763888888888891</v>
      </c>
      <c r="Q494" s="484">
        <f t="shared" ca="1" si="122"/>
        <v>0.55780092592592589</v>
      </c>
      <c r="R494" s="486">
        <v>5.000000074505806E-2</v>
      </c>
      <c r="S494" s="486"/>
      <c r="T494">
        <v>22</v>
      </c>
      <c r="U494" s="469" t="str">
        <f t="shared" si="113"/>
        <v>C43-R43</v>
      </c>
      <c r="V494">
        <v>43</v>
      </c>
      <c r="W494" s="470" t="s">
        <v>493</v>
      </c>
      <c r="X494" s="470" t="s">
        <v>494</v>
      </c>
      <c r="Y494">
        <v>43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C43-R45</v>
      </c>
      <c r="D495" s="405">
        <v>0.41681712962962963</v>
      </c>
      <c r="E495" s="405">
        <v>0.41699074074074072</v>
      </c>
      <c r="F495" s="406">
        <f t="shared" si="123"/>
        <v>1.56</v>
      </c>
      <c r="G495" s="468">
        <f t="shared" si="123"/>
        <v>10.5</v>
      </c>
      <c r="H495" s="407">
        <f t="shared" si="123"/>
        <v>1.2</v>
      </c>
      <c r="I495" s="407">
        <f t="shared" si="116"/>
        <v>12.06</v>
      </c>
      <c r="J495" s="407">
        <f t="shared" si="112"/>
        <v>12.150000003576279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12.56</v>
      </c>
      <c r="N495" s="410">
        <f t="shared" si="120"/>
        <v>12.650000003576279</v>
      </c>
      <c r="O495" s="411"/>
      <c r="P495" s="485">
        <f t="shared" ca="1" si="121"/>
        <v>0.55804398148148149</v>
      </c>
      <c r="Q495" s="484">
        <f t="shared" ca="1" si="122"/>
        <v>0.55821759259259263</v>
      </c>
      <c r="R495" s="486">
        <v>9.0000003576278687E-2</v>
      </c>
      <c r="S495" s="486"/>
      <c r="T495">
        <v>22</v>
      </c>
      <c r="U495" s="469" t="str">
        <f t="shared" si="113"/>
        <v>C43-R45</v>
      </c>
      <c r="V495">
        <v>43</v>
      </c>
      <c r="W495" s="470" t="s">
        <v>493</v>
      </c>
      <c r="X495" s="470" t="s">
        <v>494</v>
      </c>
      <c r="Y495">
        <v>45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C43-R47</v>
      </c>
      <c r="D496" s="405">
        <v>0.41707175925925927</v>
      </c>
      <c r="E496" s="405">
        <v>0.41722222222222222</v>
      </c>
      <c r="F496" s="406">
        <f t="shared" si="123"/>
        <v>1.56</v>
      </c>
      <c r="G496" s="468">
        <f t="shared" si="123"/>
        <v>10.5</v>
      </c>
      <c r="H496" s="407">
        <f t="shared" si="123"/>
        <v>1.2</v>
      </c>
      <c r="I496" s="407">
        <f t="shared" si="116"/>
        <v>12.06</v>
      </c>
      <c r="J496" s="407">
        <f t="shared" si="112"/>
        <v>12.160000001490117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12.56</v>
      </c>
      <c r="N496" s="410">
        <f t="shared" si="120"/>
        <v>12.660000001490117</v>
      </c>
      <c r="O496" s="411"/>
      <c r="P496" s="485">
        <f t="shared" ca="1" si="121"/>
        <v>0.55850694444444449</v>
      </c>
      <c r="Q496" s="484">
        <f t="shared" ca="1" si="122"/>
        <v>0.55866898148148147</v>
      </c>
      <c r="R496" s="486">
        <v>0.10000000149011612</v>
      </c>
      <c r="S496" s="486"/>
      <c r="T496">
        <v>22</v>
      </c>
      <c r="U496" s="469" t="str">
        <f t="shared" si="113"/>
        <v>C43-R47</v>
      </c>
      <c r="V496">
        <v>43</v>
      </c>
      <c r="W496" s="470" t="s">
        <v>493</v>
      </c>
      <c r="X496" s="470" t="s">
        <v>494</v>
      </c>
      <c r="Y496">
        <v>47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C43-R49</v>
      </c>
      <c r="D497" s="405">
        <v>0.41734953703703703</v>
      </c>
      <c r="E497" s="405">
        <v>0.41748842592592594</v>
      </c>
      <c r="F497" s="406">
        <f t="shared" si="123"/>
        <v>1.56</v>
      </c>
      <c r="G497" s="468">
        <f t="shared" si="123"/>
        <v>10.5</v>
      </c>
      <c r="H497" s="407">
        <f t="shared" si="123"/>
        <v>1.2</v>
      </c>
      <c r="I497" s="407">
        <f t="shared" si="116"/>
        <v>12.06</v>
      </c>
      <c r="J497" s="407">
        <f t="shared" si="112"/>
        <v>12.099999999105931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12.56</v>
      </c>
      <c r="N497" s="410">
        <f t="shared" si="120"/>
        <v>12.599999999105931</v>
      </c>
      <c r="O497" s="411"/>
      <c r="P497" s="485">
        <f t="shared" ca="1" si="121"/>
        <v>0.55890046296296292</v>
      </c>
      <c r="Q497" s="484">
        <f t="shared" ca="1" si="122"/>
        <v>0.55907407407407406</v>
      </c>
      <c r="R497" s="486">
        <v>3.9999999105930328E-2</v>
      </c>
      <c r="S497" s="486"/>
      <c r="T497">
        <v>22</v>
      </c>
      <c r="U497" s="469" t="str">
        <f t="shared" si="113"/>
        <v>C43-R49</v>
      </c>
      <c r="V497">
        <v>43</v>
      </c>
      <c r="W497" s="470" t="s">
        <v>493</v>
      </c>
      <c r="X497" s="470" t="s">
        <v>494</v>
      </c>
      <c r="Y497">
        <v>49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C43-R51</v>
      </c>
      <c r="D498" s="405">
        <v>0.41758101851851853</v>
      </c>
      <c r="E498" s="405">
        <v>0.41775462962962961</v>
      </c>
      <c r="F498" s="406">
        <f t="shared" si="123"/>
        <v>1.56</v>
      </c>
      <c r="G498" s="468">
        <f t="shared" si="123"/>
        <v>10.5</v>
      </c>
      <c r="H498" s="407">
        <f t="shared" si="123"/>
        <v>1.2</v>
      </c>
      <c r="I498" s="407">
        <f t="shared" si="116"/>
        <v>12.06</v>
      </c>
      <c r="J498" s="407">
        <f t="shared" si="112"/>
        <v>12.189999995231629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12.56</v>
      </c>
      <c r="N498" s="410">
        <f t="shared" si="120"/>
        <v>12.689999995231629</v>
      </c>
      <c r="O498" s="411"/>
      <c r="P498" s="485">
        <f t="shared" ca="1" si="121"/>
        <v>0.55935185185185188</v>
      </c>
      <c r="Q498" s="484">
        <f t="shared" ca="1" si="122"/>
        <v>0.55952546296296302</v>
      </c>
      <c r="R498" s="486">
        <v>0.12999999523162842</v>
      </c>
      <c r="S498" s="486"/>
      <c r="T498">
        <v>23</v>
      </c>
      <c r="U498" s="469" t="str">
        <f t="shared" si="113"/>
        <v>C43-R51</v>
      </c>
      <c r="V498">
        <v>43</v>
      </c>
      <c r="W498" s="470" t="s">
        <v>493</v>
      </c>
      <c r="X498" s="470" t="s">
        <v>494</v>
      </c>
      <c r="Y498">
        <v>51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C43-R53</v>
      </c>
      <c r="D499" s="405">
        <v>0.41781249999999998</v>
      </c>
      <c r="E499" s="405">
        <v>0.41798611111111111</v>
      </c>
      <c r="F499" s="406">
        <f t="shared" ref="F499:H514" si="124">F498</f>
        <v>1.56</v>
      </c>
      <c r="G499" s="468">
        <f t="shared" si="124"/>
        <v>10.5</v>
      </c>
      <c r="H499" s="407">
        <f t="shared" si="124"/>
        <v>1.2</v>
      </c>
      <c r="I499" s="407">
        <f t="shared" si="116"/>
        <v>12.06</v>
      </c>
      <c r="J499" s="407">
        <f t="shared" si="112"/>
        <v>12.200000000596047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12.56</v>
      </c>
      <c r="N499" s="410">
        <f t="shared" si="120"/>
        <v>12.700000000596047</v>
      </c>
      <c r="O499" s="411"/>
      <c r="P499" s="485">
        <f t="shared" ca="1" si="121"/>
        <v>0.55981481481481488</v>
      </c>
      <c r="Q499" s="484">
        <f t="shared" ca="1" si="122"/>
        <v>0.55995370370370379</v>
      </c>
      <c r="R499" s="486">
        <v>0.14000000059604645</v>
      </c>
      <c r="S499" s="486"/>
      <c r="T499">
        <v>23</v>
      </c>
      <c r="U499" s="469" t="str">
        <f t="shared" si="113"/>
        <v>C43-R53</v>
      </c>
      <c r="V499">
        <v>43</v>
      </c>
      <c r="W499" s="470" t="s">
        <v>493</v>
      </c>
      <c r="X499" s="470" t="s">
        <v>494</v>
      </c>
      <c r="Y499">
        <v>53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C43-R55</v>
      </c>
      <c r="D500" s="405">
        <v>0.41810185185185184</v>
      </c>
      <c r="E500" s="405">
        <v>0.41824074074074075</v>
      </c>
      <c r="F500" s="406">
        <f t="shared" si="124"/>
        <v>1.56</v>
      </c>
      <c r="G500" s="468">
        <f t="shared" si="124"/>
        <v>10.5</v>
      </c>
      <c r="H500" s="407">
        <f t="shared" si="124"/>
        <v>1.2</v>
      </c>
      <c r="I500" s="407">
        <f t="shared" si="116"/>
        <v>12.06</v>
      </c>
      <c r="J500" s="407">
        <f t="shared" si="112"/>
        <v>12.160000001490117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12.56</v>
      </c>
      <c r="N500" s="410">
        <f t="shared" si="120"/>
        <v>12.660000001490117</v>
      </c>
      <c r="O500" s="411"/>
      <c r="P500" s="485">
        <f t="shared" ca="1" si="121"/>
        <v>0.56020833333333342</v>
      </c>
      <c r="Q500" s="484">
        <f t="shared" ca="1" si="122"/>
        <v>0.56034722222222233</v>
      </c>
      <c r="R500" s="486">
        <v>0.10000000149011612</v>
      </c>
      <c r="S500" s="486"/>
      <c r="T500">
        <v>23</v>
      </c>
      <c r="U500" s="469" t="str">
        <f t="shared" si="113"/>
        <v>C43-R55</v>
      </c>
      <c r="V500">
        <v>43</v>
      </c>
      <c r="W500" s="470" t="s">
        <v>493</v>
      </c>
      <c r="X500" s="470" t="s">
        <v>494</v>
      </c>
      <c r="Y500">
        <v>55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C44-R56</v>
      </c>
      <c r="D501" s="405">
        <v>0.41835648148148147</v>
      </c>
      <c r="E501" s="405">
        <v>0.41851851851851851</v>
      </c>
      <c r="F501" s="406">
        <f t="shared" si="124"/>
        <v>1.56</v>
      </c>
      <c r="G501" s="468">
        <f t="shared" si="124"/>
        <v>10.5</v>
      </c>
      <c r="H501" s="407">
        <f t="shared" si="124"/>
        <v>1.2</v>
      </c>
      <c r="I501" s="407">
        <f t="shared" si="116"/>
        <v>12.06</v>
      </c>
      <c r="J501" s="407">
        <f t="shared" si="112"/>
        <v>12.160000001490117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12.56</v>
      </c>
      <c r="N501" s="410">
        <f t="shared" si="120"/>
        <v>12.660000001490117</v>
      </c>
      <c r="O501" s="411"/>
      <c r="P501" s="485">
        <f t="shared" ca="1" si="121"/>
        <v>0.56059027777777792</v>
      </c>
      <c r="Q501" s="484">
        <f t="shared" ca="1" si="122"/>
        <v>0.56075231481481491</v>
      </c>
      <c r="R501" s="486">
        <v>0.10000000149011612</v>
      </c>
      <c r="S501" s="486"/>
      <c r="T501">
        <v>23</v>
      </c>
      <c r="U501" s="469" t="str">
        <f t="shared" si="113"/>
        <v>C44-R56</v>
      </c>
      <c r="V501">
        <v>44</v>
      </c>
      <c r="W501" s="470" t="s">
        <v>493</v>
      </c>
      <c r="X501" s="470" t="s">
        <v>494</v>
      </c>
      <c r="Y501">
        <v>56</v>
      </c>
      <c r="Z501" s="400">
        <v>484</v>
      </c>
      <c r="AA501" s="502">
        <v>484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C44-R54</v>
      </c>
      <c r="D502" s="405">
        <v>0.41862268518518519</v>
      </c>
      <c r="E502" s="405">
        <v>0.41878472222222224</v>
      </c>
      <c r="F502" s="406">
        <f t="shared" si="124"/>
        <v>1.56</v>
      </c>
      <c r="G502" s="468">
        <f t="shared" si="124"/>
        <v>10.5</v>
      </c>
      <c r="H502" s="407">
        <f t="shared" si="124"/>
        <v>1.2</v>
      </c>
      <c r="I502" s="407">
        <f t="shared" si="116"/>
        <v>12.06</v>
      </c>
      <c r="J502" s="407">
        <f t="shared" si="112"/>
        <v>12.160000001490117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12.56</v>
      </c>
      <c r="N502" s="410">
        <f t="shared" si="120"/>
        <v>12.660000001490117</v>
      </c>
      <c r="O502" s="411"/>
      <c r="P502" s="485">
        <f t="shared" ca="1" si="121"/>
        <v>0.56104166666666677</v>
      </c>
      <c r="Q502" s="484">
        <f t="shared" ca="1" si="122"/>
        <v>0.56119212962962972</v>
      </c>
      <c r="R502" s="486">
        <v>0.10000000149011612</v>
      </c>
      <c r="S502" s="486"/>
      <c r="T502">
        <v>23</v>
      </c>
      <c r="U502" s="469" t="str">
        <f t="shared" si="113"/>
        <v>C44-R54</v>
      </c>
      <c r="V502">
        <v>44</v>
      </c>
      <c r="W502" s="470" t="s">
        <v>493</v>
      </c>
      <c r="X502" s="470" t="s">
        <v>494</v>
      </c>
      <c r="Y502">
        <v>54</v>
      </c>
      <c r="Z502" s="400">
        <v>484</v>
      </c>
      <c r="AA502" s="502">
        <v>484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C44-R52</v>
      </c>
      <c r="D503" s="405">
        <v>0.41887731481481483</v>
      </c>
      <c r="E503" s="405">
        <v>0.41902777777777778</v>
      </c>
      <c r="F503" s="406">
        <f t="shared" si="124"/>
        <v>1.56</v>
      </c>
      <c r="G503" s="468">
        <f t="shared" si="124"/>
        <v>10.5</v>
      </c>
      <c r="H503" s="407">
        <f t="shared" si="124"/>
        <v>1.2</v>
      </c>
      <c r="I503" s="407">
        <f t="shared" si="116"/>
        <v>12.06</v>
      </c>
      <c r="J503" s="407">
        <f t="shared" si="112"/>
        <v>12.160000001490117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12.56</v>
      </c>
      <c r="N503" s="410">
        <f t="shared" si="120"/>
        <v>12.660000001490117</v>
      </c>
      <c r="O503" s="411"/>
      <c r="P503" s="485">
        <f t="shared" ca="1" si="121"/>
        <v>0.56148148148148158</v>
      </c>
      <c r="Q503" s="484">
        <f t="shared" ca="1" si="122"/>
        <v>0.56164351851851857</v>
      </c>
      <c r="R503" s="486">
        <v>0.10000000149011612</v>
      </c>
      <c r="S503" s="486"/>
      <c r="T503">
        <v>23</v>
      </c>
      <c r="U503" s="469" t="str">
        <f t="shared" si="113"/>
        <v>C44-R52</v>
      </c>
      <c r="V503">
        <v>44</v>
      </c>
      <c r="W503" s="470" t="s">
        <v>493</v>
      </c>
      <c r="X503" s="470" t="s">
        <v>494</v>
      </c>
      <c r="Y503">
        <v>52</v>
      </c>
      <c r="Z503" s="400">
        <v>484</v>
      </c>
      <c r="AA503" s="502">
        <v>484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C44-R50</v>
      </c>
      <c r="D504" s="405">
        <v>0.41913194444444446</v>
      </c>
      <c r="E504" s="405">
        <v>0.4192939814814815</v>
      </c>
      <c r="F504" s="406">
        <f t="shared" si="124"/>
        <v>1.56</v>
      </c>
      <c r="G504" s="468">
        <f t="shared" si="124"/>
        <v>10.5</v>
      </c>
      <c r="H504" s="407">
        <f t="shared" si="124"/>
        <v>1.2</v>
      </c>
      <c r="I504" s="407">
        <f t="shared" si="116"/>
        <v>12.06</v>
      </c>
      <c r="J504" s="407">
        <f t="shared" si="112"/>
        <v>12.160000001490117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12.56</v>
      </c>
      <c r="N504" s="410">
        <f t="shared" si="120"/>
        <v>12.660000001490117</v>
      </c>
      <c r="O504" s="411"/>
      <c r="P504" s="485">
        <f t="shared" ca="1" si="121"/>
        <v>0.56192129629629639</v>
      </c>
      <c r="Q504" s="484">
        <f t="shared" ca="1" si="122"/>
        <v>0.56208333333333338</v>
      </c>
      <c r="R504" s="486">
        <v>0.10000000149011612</v>
      </c>
      <c r="S504" s="486"/>
      <c r="T504">
        <v>23</v>
      </c>
      <c r="U504" s="469" t="str">
        <f t="shared" si="113"/>
        <v>C44-R50</v>
      </c>
      <c r="V504">
        <v>44</v>
      </c>
      <c r="W504" s="470" t="s">
        <v>493</v>
      </c>
      <c r="X504" s="470" t="s">
        <v>494</v>
      </c>
      <c r="Y504">
        <v>50</v>
      </c>
      <c r="Z504" s="400">
        <v>484</v>
      </c>
      <c r="AA504" s="502">
        <v>484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C44-R48</v>
      </c>
      <c r="D505" s="405">
        <v>0.419375</v>
      </c>
      <c r="E505" s="405">
        <v>0.41951388888888891</v>
      </c>
      <c r="F505" s="406">
        <f t="shared" si="124"/>
        <v>1.56</v>
      </c>
      <c r="G505" s="468">
        <f t="shared" si="124"/>
        <v>10.5</v>
      </c>
      <c r="H505" s="407">
        <f t="shared" si="124"/>
        <v>1.2</v>
      </c>
      <c r="I505" s="407">
        <f t="shared" si="116"/>
        <v>12.06</v>
      </c>
      <c r="J505" s="407">
        <f t="shared" si="112"/>
        <v>12.160000001490117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12.56</v>
      </c>
      <c r="N505" s="410">
        <f t="shared" si="120"/>
        <v>12.660000001490117</v>
      </c>
      <c r="O505" s="411"/>
      <c r="P505" s="485">
        <f t="shared" ca="1" si="121"/>
        <v>0.56237268518518524</v>
      </c>
      <c r="Q505" s="484">
        <f t="shared" ca="1" si="122"/>
        <v>0.56251157407407415</v>
      </c>
      <c r="R505" s="486">
        <v>0.10000000149011612</v>
      </c>
      <c r="S505" s="486"/>
      <c r="T505">
        <v>23</v>
      </c>
      <c r="U505" s="469" t="str">
        <f t="shared" si="113"/>
        <v>C44-R48</v>
      </c>
      <c r="V505">
        <v>44</v>
      </c>
      <c r="W505" s="470" t="s">
        <v>493</v>
      </c>
      <c r="X505" s="470" t="s">
        <v>494</v>
      </c>
      <c r="Y505">
        <v>48</v>
      </c>
      <c r="Z505" s="400">
        <v>484</v>
      </c>
      <c r="AA505" s="502">
        <v>484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C44-R46</v>
      </c>
      <c r="D506" s="405">
        <v>0.41962962962962963</v>
      </c>
      <c r="E506" s="405">
        <v>0.41976851851851854</v>
      </c>
      <c r="F506" s="406">
        <f t="shared" si="124"/>
        <v>1.56</v>
      </c>
      <c r="G506" s="468">
        <f t="shared" si="124"/>
        <v>10.5</v>
      </c>
      <c r="H506" s="407">
        <f t="shared" si="124"/>
        <v>1.2</v>
      </c>
      <c r="I506" s="407">
        <f t="shared" si="116"/>
        <v>12.06</v>
      </c>
      <c r="J506" s="407">
        <f t="shared" si="112"/>
        <v>12.160000001490117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12.56</v>
      </c>
      <c r="N506" s="410">
        <f t="shared" si="120"/>
        <v>12.660000001490117</v>
      </c>
      <c r="O506" s="411"/>
      <c r="P506" s="485">
        <f t="shared" ca="1" si="121"/>
        <v>0.56278935185185197</v>
      </c>
      <c r="Q506" s="484">
        <f t="shared" ca="1" si="122"/>
        <v>0.56295138888888896</v>
      </c>
      <c r="R506" s="486">
        <v>0.10000000149011612</v>
      </c>
      <c r="S506" s="486"/>
      <c r="T506">
        <v>23</v>
      </c>
      <c r="U506" s="469" t="str">
        <f t="shared" si="113"/>
        <v>C44-R46</v>
      </c>
      <c r="V506">
        <v>44</v>
      </c>
      <c r="W506" s="470" t="s">
        <v>493</v>
      </c>
      <c r="X506" s="470" t="s">
        <v>494</v>
      </c>
      <c r="Y506">
        <v>46</v>
      </c>
      <c r="Z506" s="400">
        <v>484</v>
      </c>
      <c r="AA506" s="502">
        <v>484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C44-R44</v>
      </c>
      <c r="D507" s="405">
        <v>0.4199074074074074</v>
      </c>
      <c r="E507" s="405">
        <v>0.42006944444444444</v>
      </c>
      <c r="F507" s="406">
        <f t="shared" si="124"/>
        <v>1.56</v>
      </c>
      <c r="G507" s="468">
        <f t="shared" si="124"/>
        <v>10.5</v>
      </c>
      <c r="H507" s="407">
        <f t="shared" si="124"/>
        <v>1.2</v>
      </c>
      <c r="I507" s="407">
        <f t="shared" si="116"/>
        <v>12.06</v>
      </c>
      <c r="J507" s="407">
        <f t="shared" si="112"/>
        <v>12.160000001490117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12.56</v>
      </c>
      <c r="N507" s="410">
        <f t="shared" si="120"/>
        <v>12.660000001490117</v>
      </c>
      <c r="O507" s="411"/>
      <c r="P507" s="485">
        <f t="shared" ca="1" si="121"/>
        <v>0.56322916666666678</v>
      </c>
      <c r="Q507" s="484">
        <f t="shared" ca="1" si="122"/>
        <v>0.56337962962962973</v>
      </c>
      <c r="R507" s="486">
        <v>0.10000000149011612</v>
      </c>
      <c r="S507" s="486"/>
      <c r="T507">
        <v>23</v>
      </c>
      <c r="U507" s="469" t="str">
        <f t="shared" si="113"/>
        <v>C44-R44</v>
      </c>
      <c r="V507">
        <v>44</v>
      </c>
      <c r="W507" s="470" t="s">
        <v>493</v>
      </c>
      <c r="X507" s="470" t="s">
        <v>494</v>
      </c>
      <c r="Y507">
        <v>44</v>
      </c>
      <c r="Z507" s="400">
        <v>484</v>
      </c>
      <c r="AA507" s="502">
        <v>484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C44-R42</v>
      </c>
      <c r="D508" s="405">
        <v>0.42015046296296299</v>
      </c>
      <c r="E508" s="405">
        <v>0.42028935185185184</v>
      </c>
      <c r="F508" s="406">
        <f t="shared" si="124"/>
        <v>1.56</v>
      </c>
      <c r="G508" s="468">
        <f t="shared" si="124"/>
        <v>10.5</v>
      </c>
      <c r="H508" s="407">
        <f t="shared" si="124"/>
        <v>1.2</v>
      </c>
      <c r="I508" s="407">
        <f t="shared" si="116"/>
        <v>12.06</v>
      </c>
      <c r="J508" s="407">
        <f t="shared" si="112"/>
        <v>12.160000001490117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12.56</v>
      </c>
      <c r="N508" s="410">
        <f t="shared" si="120"/>
        <v>12.660000001490117</v>
      </c>
      <c r="O508" s="411"/>
      <c r="P508" s="485">
        <f t="shared" ca="1" si="121"/>
        <v>0.5636458333333334</v>
      </c>
      <c r="Q508" s="484">
        <f t="shared" ca="1" si="122"/>
        <v>0.56379629629629635</v>
      </c>
      <c r="R508" s="486">
        <v>0.10000000149011612</v>
      </c>
      <c r="S508" s="486"/>
      <c r="T508">
        <v>23</v>
      </c>
      <c r="U508" s="469" t="str">
        <f t="shared" si="113"/>
        <v>C44-R42</v>
      </c>
      <c r="V508">
        <v>44</v>
      </c>
      <c r="W508" s="470" t="s">
        <v>493</v>
      </c>
      <c r="X508" s="470" t="s">
        <v>494</v>
      </c>
      <c r="Y508">
        <v>42</v>
      </c>
      <c r="Z508" s="400">
        <v>484</v>
      </c>
      <c r="AA508" s="502">
        <v>484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C44-R40</v>
      </c>
      <c r="D509" s="405">
        <v>0.42039351851851853</v>
      </c>
      <c r="E509" s="405">
        <v>0.42053240740740738</v>
      </c>
      <c r="F509" s="406">
        <f t="shared" si="124"/>
        <v>1.56</v>
      </c>
      <c r="G509" s="468">
        <f t="shared" si="124"/>
        <v>10.5</v>
      </c>
      <c r="H509" s="407">
        <f t="shared" si="124"/>
        <v>1.2</v>
      </c>
      <c r="I509" s="407">
        <f t="shared" si="116"/>
        <v>12.06</v>
      </c>
      <c r="J509" s="407">
        <f t="shared" si="112"/>
        <v>12.160000001490117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12.56</v>
      </c>
      <c r="N509" s="410">
        <f t="shared" si="120"/>
        <v>12.660000001490117</v>
      </c>
      <c r="O509" s="411"/>
      <c r="P509" s="485">
        <f t="shared" ca="1" si="121"/>
        <v>0.56402777777777779</v>
      </c>
      <c r="Q509" s="484">
        <f t="shared" ca="1" si="122"/>
        <v>0.56416666666666671</v>
      </c>
      <c r="R509" s="486">
        <v>0.10000000149011612</v>
      </c>
      <c r="S509" s="486"/>
      <c r="T509">
        <v>23</v>
      </c>
      <c r="U509" s="469" t="str">
        <f t="shared" si="113"/>
        <v>C44-R40</v>
      </c>
      <c r="V509">
        <v>44</v>
      </c>
      <c r="W509" s="470" t="s">
        <v>493</v>
      </c>
      <c r="X509" s="470" t="s">
        <v>494</v>
      </c>
      <c r="Y509">
        <v>40</v>
      </c>
      <c r="Z509" s="400">
        <v>484</v>
      </c>
      <c r="AA509" s="502">
        <v>484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C44-R38</v>
      </c>
      <c r="D510" s="405">
        <v>0.42068287037037039</v>
      </c>
      <c r="E510" s="405">
        <v>0.42085648148148147</v>
      </c>
      <c r="F510" s="406">
        <f t="shared" si="124"/>
        <v>1.56</v>
      </c>
      <c r="G510" s="468">
        <f t="shared" si="124"/>
        <v>10.5</v>
      </c>
      <c r="H510" s="407">
        <f t="shared" si="124"/>
        <v>1.2</v>
      </c>
      <c r="I510" s="407">
        <f t="shared" si="116"/>
        <v>12.06</v>
      </c>
      <c r="J510" s="407">
        <f t="shared" si="112"/>
        <v>12.160000001490117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12.56</v>
      </c>
      <c r="N510" s="410">
        <f t="shared" si="120"/>
        <v>12.660000001490117</v>
      </c>
      <c r="O510" s="411"/>
      <c r="P510" s="485">
        <f t="shared" ca="1" si="121"/>
        <v>0.5644097222222223</v>
      </c>
      <c r="Q510" s="484">
        <f t="shared" ca="1" si="122"/>
        <v>0.56456018518518525</v>
      </c>
      <c r="R510" s="486">
        <v>0.10000000149011612</v>
      </c>
      <c r="S510" s="486"/>
      <c r="T510">
        <v>23</v>
      </c>
      <c r="U510" s="469" t="str">
        <f t="shared" si="113"/>
        <v>C44-R38</v>
      </c>
      <c r="V510">
        <v>44</v>
      </c>
      <c r="W510" s="470" t="s">
        <v>493</v>
      </c>
      <c r="X510" s="470" t="s">
        <v>494</v>
      </c>
      <c r="Y510">
        <v>38</v>
      </c>
      <c r="Z510" s="400">
        <v>484</v>
      </c>
      <c r="AA510" s="502">
        <v>484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C44-R36</v>
      </c>
      <c r="D511" s="405">
        <v>0.42091435185185183</v>
      </c>
      <c r="E511" s="405">
        <v>0.42108796296296297</v>
      </c>
      <c r="F511" s="406">
        <f t="shared" si="124"/>
        <v>1.56</v>
      </c>
      <c r="G511" s="468">
        <f t="shared" si="124"/>
        <v>10.5</v>
      </c>
      <c r="H511" s="407">
        <f t="shared" si="124"/>
        <v>1.2</v>
      </c>
      <c r="I511" s="407">
        <f t="shared" si="116"/>
        <v>12.06</v>
      </c>
      <c r="J511" s="407">
        <f t="shared" si="112"/>
        <v>12.160000001490117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12.56</v>
      </c>
      <c r="N511" s="410">
        <f t="shared" si="120"/>
        <v>12.660000001490117</v>
      </c>
      <c r="O511" s="411"/>
      <c r="P511" s="485">
        <f t="shared" ca="1" si="121"/>
        <v>0.56481481481481488</v>
      </c>
      <c r="Q511" s="484">
        <f t="shared" ca="1" si="122"/>
        <v>0.56495370370370379</v>
      </c>
      <c r="R511" s="486">
        <v>0.10000000149011612</v>
      </c>
      <c r="S511" s="486"/>
      <c r="T511">
        <v>23</v>
      </c>
      <c r="U511" s="469" t="str">
        <f t="shared" si="113"/>
        <v>C44-R36</v>
      </c>
      <c r="V511">
        <v>44</v>
      </c>
      <c r="W511" s="470" t="s">
        <v>493</v>
      </c>
      <c r="X511" s="470" t="s">
        <v>494</v>
      </c>
      <c r="Y511">
        <v>36</v>
      </c>
      <c r="Z511" s="400">
        <v>484</v>
      </c>
      <c r="AA511" s="502">
        <v>484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C44-R34</v>
      </c>
      <c r="D512" s="405">
        <v>0.42114583333333333</v>
      </c>
      <c r="E512" s="405">
        <v>0.42129629629629628</v>
      </c>
      <c r="F512" s="406">
        <f t="shared" si="124"/>
        <v>1.56</v>
      </c>
      <c r="G512" s="468">
        <f t="shared" si="124"/>
        <v>10.5</v>
      </c>
      <c r="H512" s="407">
        <f t="shared" si="124"/>
        <v>1.2</v>
      </c>
      <c r="I512" s="407">
        <f t="shared" si="116"/>
        <v>12.06</v>
      </c>
      <c r="J512" s="407">
        <f t="shared" si="112"/>
        <v>12.160000001490117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12.56</v>
      </c>
      <c r="N512" s="410">
        <f t="shared" si="120"/>
        <v>12.660000001490117</v>
      </c>
      <c r="O512" s="411"/>
      <c r="P512" s="485">
        <f t="shared" ca="1" si="121"/>
        <v>0.56523148148148161</v>
      </c>
      <c r="Q512" s="484">
        <f t="shared" ca="1" si="122"/>
        <v>0.56538194444444456</v>
      </c>
      <c r="R512" s="486">
        <v>0.10000000149011612</v>
      </c>
      <c r="S512" s="486"/>
      <c r="T512">
        <v>23</v>
      </c>
      <c r="U512" s="469" t="str">
        <f t="shared" si="113"/>
        <v>C44-R34</v>
      </c>
      <c r="V512">
        <v>44</v>
      </c>
      <c r="W512" s="470" t="s">
        <v>493</v>
      </c>
      <c r="X512" s="470" t="s">
        <v>494</v>
      </c>
      <c r="Y512">
        <v>34</v>
      </c>
      <c r="Z512" s="400">
        <v>484</v>
      </c>
      <c r="AA512" s="502">
        <v>484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C44-R32</v>
      </c>
      <c r="D513" s="405">
        <v>0.42138888888888887</v>
      </c>
      <c r="E513" s="405">
        <v>0.42156250000000001</v>
      </c>
      <c r="F513" s="406">
        <f t="shared" si="124"/>
        <v>1.56</v>
      </c>
      <c r="G513" s="468">
        <f t="shared" si="124"/>
        <v>10.5</v>
      </c>
      <c r="H513" s="407">
        <f t="shared" si="124"/>
        <v>1.2</v>
      </c>
      <c r="I513" s="407">
        <f t="shared" si="116"/>
        <v>12.06</v>
      </c>
      <c r="J513" s="407">
        <f t="shared" si="112"/>
        <v>12.160000001490117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12.56</v>
      </c>
      <c r="N513" s="410">
        <f t="shared" si="120"/>
        <v>12.660000001490117</v>
      </c>
      <c r="O513" s="411"/>
      <c r="P513" s="485">
        <f t="shared" ca="1" si="121"/>
        <v>0.56565972222222238</v>
      </c>
      <c r="Q513" s="484">
        <f t="shared" ca="1" si="122"/>
        <v>0.56579861111111129</v>
      </c>
      <c r="R513" s="486">
        <v>0.10000000149011612</v>
      </c>
      <c r="S513" s="486"/>
      <c r="T513">
        <v>23</v>
      </c>
      <c r="U513" s="469" t="str">
        <f t="shared" si="113"/>
        <v>C44-R32</v>
      </c>
      <c r="V513">
        <v>44</v>
      </c>
      <c r="W513" s="470" t="s">
        <v>493</v>
      </c>
      <c r="X513" s="470" t="s">
        <v>494</v>
      </c>
      <c r="Y513">
        <v>32</v>
      </c>
      <c r="Z513" s="400">
        <v>484</v>
      </c>
      <c r="AA513" s="502">
        <v>484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C44-R30</v>
      </c>
      <c r="D514" s="405">
        <v>0.42166666666666669</v>
      </c>
      <c r="E514" s="405">
        <v>0.42180555555555554</v>
      </c>
      <c r="F514" s="406">
        <f t="shared" si="124"/>
        <v>1.56</v>
      </c>
      <c r="G514" s="468">
        <f t="shared" si="124"/>
        <v>10.5</v>
      </c>
      <c r="H514" s="407">
        <f t="shared" si="124"/>
        <v>1.2</v>
      </c>
      <c r="I514" s="407">
        <f t="shared" si="116"/>
        <v>12.06</v>
      </c>
      <c r="J514" s="407">
        <f t="shared" si="112"/>
        <v>12.160000001490117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12.56</v>
      </c>
      <c r="N514" s="410">
        <f t="shared" si="120"/>
        <v>12.660000001490117</v>
      </c>
      <c r="O514" s="411"/>
      <c r="P514" s="485">
        <f t="shared" ca="1" si="121"/>
        <v>0.56604166666666689</v>
      </c>
      <c r="Q514" s="484">
        <f t="shared" ca="1" si="122"/>
        <v>0.5661805555555558</v>
      </c>
      <c r="R514" s="486">
        <v>0.10000000149011612</v>
      </c>
      <c r="S514" s="486"/>
      <c r="T514">
        <v>23</v>
      </c>
      <c r="U514" s="469" t="str">
        <f t="shared" si="113"/>
        <v>C44-R30</v>
      </c>
      <c r="V514">
        <v>44</v>
      </c>
      <c r="W514" s="470" t="s">
        <v>493</v>
      </c>
      <c r="X514" s="470" t="s">
        <v>494</v>
      </c>
      <c r="Y514">
        <v>30</v>
      </c>
      <c r="Z514" s="400">
        <v>484</v>
      </c>
      <c r="AA514" s="502">
        <v>484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C44-R28</v>
      </c>
      <c r="D515" s="405">
        <v>0.42195601851851849</v>
      </c>
      <c r="E515" s="405">
        <v>0.42211805555555554</v>
      </c>
      <c r="F515" s="406">
        <f t="shared" ref="F515:H530" si="125">F514</f>
        <v>1.56</v>
      </c>
      <c r="G515" s="468">
        <f t="shared" si="125"/>
        <v>10.5</v>
      </c>
      <c r="H515" s="407">
        <f t="shared" si="125"/>
        <v>1.2</v>
      </c>
      <c r="I515" s="407">
        <f t="shared" si="116"/>
        <v>12.06</v>
      </c>
      <c r="J515" s="407">
        <f t="shared" si="112"/>
        <v>12.160000001490117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12.56</v>
      </c>
      <c r="N515" s="410">
        <f t="shared" si="120"/>
        <v>12.660000001490117</v>
      </c>
      <c r="O515" s="411"/>
      <c r="P515" s="485">
        <f t="shared" ca="1" si="121"/>
        <v>0.56641203703703724</v>
      </c>
      <c r="Q515" s="484">
        <f t="shared" ca="1" si="122"/>
        <v>0.56657407407407423</v>
      </c>
      <c r="R515" s="486">
        <v>0.10000000149011612</v>
      </c>
      <c r="S515" s="486"/>
      <c r="T515">
        <v>23</v>
      </c>
      <c r="U515" s="469" t="str">
        <f t="shared" si="113"/>
        <v>C44-R28</v>
      </c>
      <c r="V515">
        <v>44</v>
      </c>
      <c r="W515" s="470" t="s">
        <v>493</v>
      </c>
      <c r="X515" s="470" t="s">
        <v>494</v>
      </c>
      <c r="Y515">
        <v>28</v>
      </c>
      <c r="Z515" s="400">
        <v>484</v>
      </c>
      <c r="AA515" s="502">
        <v>484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C44-R26</v>
      </c>
      <c r="D516" s="405">
        <v>0.42223379629629632</v>
      </c>
      <c r="E516" s="405">
        <v>0.4224074074074074</v>
      </c>
      <c r="F516" s="406">
        <f t="shared" si="125"/>
        <v>1.56</v>
      </c>
      <c r="G516" s="468">
        <f t="shared" si="125"/>
        <v>10.5</v>
      </c>
      <c r="H516" s="407">
        <f t="shared" si="125"/>
        <v>1.2</v>
      </c>
      <c r="I516" s="407">
        <f t="shared" si="116"/>
        <v>12.06</v>
      </c>
      <c r="J516" s="407">
        <f t="shared" si="112"/>
        <v>12.160000001490117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12.56</v>
      </c>
      <c r="N516" s="410">
        <f t="shared" si="120"/>
        <v>12.660000001490117</v>
      </c>
      <c r="O516" s="411"/>
      <c r="P516" s="485">
        <f t="shared" ca="1" si="121"/>
        <v>0.56686342592592609</v>
      </c>
      <c r="Q516" s="484">
        <f t="shared" ca="1" si="122"/>
        <v>0.56702546296296308</v>
      </c>
      <c r="R516" s="486">
        <v>0.10000000149011612</v>
      </c>
      <c r="S516" s="486"/>
      <c r="T516">
        <v>23</v>
      </c>
      <c r="U516" s="469" t="str">
        <f t="shared" si="113"/>
        <v>C44-R26</v>
      </c>
      <c r="V516">
        <v>44</v>
      </c>
      <c r="W516" s="470" t="s">
        <v>493</v>
      </c>
      <c r="X516" s="470" t="s">
        <v>494</v>
      </c>
      <c r="Y516">
        <v>26</v>
      </c>
      <c r="Z516" s="400">
        <v>484</v>
      </c>
      <c r="AA516" s="502">
        <v>484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C44-R24</v>
      </c>
      <c r="D517" s="405">
        <v>0.42252314814814818</v>
      </c>
      <c r="E517" s="405">
        <v>0.42268518518518516</v>
      </c>
      <c r="F517" s="406">
        <f t="shared" si="125"/>
        <v>1.56</v>
      </c>
      <c r="G517" s="468">
        <f t="shared" si="125"/>
        <v>10.5</v>
      </c>
      <c r="H517" s="407">
        <f t="shared" si="125"/>
        <v>1.2</v>
      </c>
      <c r="I517" s="407">
        <f t="shared" si="116"/>
        <v>12.06</v>
      </c>
      <c r="J517" s="407">
        <f t="shared" si="112"/>
        <v>12.160000001490117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12.56</v>
      </c>
      <c r="N517" s="410">
        <f t="shared" si="120"/>
        <v>12.660000001490117</v>
      </c>
      <c r="O517" s="411"/>
      <c r="P517" s="485">
        <f t="shared" ca="1" si="121"/>
        <v>0.5673032407407409</v>
      </c>
      <c r="Q517" s="484">
        <f t="shared" ca="1" si="122"/>
        <v>0.56746527777777789</v>
      </c>
      <c r="R517" s="486">
        <v>0.10000000149011612</v>
      </c>
      <c r="S517" s="486"/>
      <c r="T517">
        <v>23</v>
      </c>
      <c r="U517" s="469" t="str">
        <f t="shared" si="113"/>
        <v>C44-R24</v>
      </c>
      <c r="V517">
        <v>44</v>
      </c>
      <c r="W517" s="470" t="s">
        <v>493</v>
      </c>
      <c r="X517" s="470" t="s">
        <v>494</v>
      </c>
      <c r="Y517">
        <v>24</v>
      </c>
      <c r="Z517" s="400">
        <v>484</v>
      </c>
      <c r="AA517" s="502">
        <v>484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C44-R22</v>
      </c>
      <c r="D518" s="405">
        <v>0.42275462962962962</v>
      </c>
      <c r="E518" s="405">
        <v>0.42291666666666666</v>
      </c>
      <c r="F518" s="406">
        <f t="shared" si="125"/>
        <v>1.56</v>
      </c>
      <c r="G518" s="468">
        <f t="shared" si="125"/>
        <v>10.5</v>
      </c>
      <c r="H518" s="407">
        <f t="shared" si="125"/>
        <v>1.2</v>
      </c>
      <c r="I518" s="407">
        <f t="shared" si="116"/>
        <v>12.06</v>
      </c>
      <c r="J518" s="407">
        <f t="shared" si="112"/>
        <v>12.160000001490117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12.56</v>
      </c>
      <c r="N518" s="410">
        <f t="shared" si="120"/>
        <v>12.660000001490117</v>
      </c>
      <c r="O518" s="411"/>
      <c r="P518" s="485">
        <f t="shared" ca="1" si="121"/>
        <v>0.56774305555555571</v>
      </c>
      <c r="Q518" s="484">
        <f t="shared" ca="1" si="122"/>
        <v>0.56791666666666685</v>
      </c>
      <c r="R518" s="486">
        <v>0.10000000149011612</v>
      </c>
      <c r="S518" s="486"/>
      <c r="T518">
        <v>23</v>
      </c>
      <c r="U518" s="469" t="str">
        <f t="shared" si="113"/>
        <v>C44-R22</v>
      </c>
      <c r="V518">
        <v>44</v>
      </c>
      <c r="W518" s="470" t="s">
        <v>493</v>
      </c>
      <c r="X518" s="470" t="s">
        <v>494</v>
      </c>
      <c r="Y518">
        <v>22</v>
      </c>
      <c r="Z518" s="400">
        <v>484</v>
      </c>
      <c r="AA518" s="502">
        <v>484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C44-R20</v>
      </c>
      <c r="D519" s="405">
        <v>0.42302083333333335</v>
      </c>
      <c r="E519" s="405">
        <v>0.4231597222222222</v>
      </c>
      <c r="F519" s="406">
        <f t="shared" si="125"/>
        <v>1.56</v>
      </c>
      <c r="G519" s="468">
        <f t="shared" si="125"/>
        <v>10.5</v>
      </c>
      <c r="H519" s="407">
        <f t="shared" si="125"/>
        <v>1.2</v>
      </c>
      <c r="I519" s="407">
        <f t="shared" si="116"/>
        <v>12.06</v>
      </c>
      <c r="J519" s="407">
        <f t="shared" si="112"/>
        <v>12.160000001490117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12.56</v>
      </c>
      <c r="N519" s="410">
        <f t="shared" si="120"/>
        <v>12.660000001490117</v>
      </c>
      <c r="O519" s="411"/>
      <c r="P519" s="485">
        <f t="shared" ca="1" si="121"/>
        <v>0.56819444444444467</v>
      </c>
      <c r="Q519" s="484">
        <f t="shared" ca="1" si="122"/>
        <v>0.56834490740740762</v>
      </c>
      <c r="R519" s="486">
        <v>0.10000000149011612</v>
      </c>
      <c r="S519" s="486"/>
      <c r="T519">
        <v>23</v>
      </c>
      <c r="U519" s="469" t="str">
        <f t="shared" si="113"/>
        <v>C44-R20</v>
      </c>
      <c r="V519">
        <v>44</v>
      </c>
      <c r="W519" s="470" t="s">
        <v>493</v>
      </c>
      <c r="X519" s="470" t="s">
        <v>494</v>
      </c>
      <c r="Y519">
        <v>20</v>
      </c>
      <c r="Z519" s="400">
        <v>484</v>
      </c>
      <c r="AA519" s="502">
        <v>484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C44-R18</v>
      </c>
      <c r="D520" s="405">
        <v>0.42328703703703702</v>
      </c>
      <c r="E520" s="405">
        <v>0.42343750000000002</v>
      </c>
      <c r="F520" s="406">
        <f t="shared" si="125"/>
        <v>1.56</v>
      </c>
      <c r="G520" s="468">
        <f t="shared" si="125"/>
        <v>10.5</v>
      </c>
      <c r="H520" s="407">
        <f t="shared" si="125"/>
        <v>1.2</v>
      </c>
      <c r="I520" s="407">
        <f t="shared" si="116"/>
        <v>12.06</v>
      </c>
      <c r="J520" s="407">
        <f t="shared" si="112"/>
        <v>12.160000001490117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12.56</v>
      </c>
      <c r="N520" s="410">
        <f t="shared" si="120"/>
        <v>12.660000001490117</v>
      </c>
      <c r="O520" s="411"/>
      <c r="P520" s="485">
        <f t="shared" ca="1" si="121"/>
        <v>0.56861111111111129</v>
      </c>
      <c r="Q520" s="484">
        <f t="shared" ca="1" si="122"/>
        <v>0.56878472222222243</v>
      </c>
      <c r="R520" s="486">
        <v>0.10000000149011612</v>
      </c>
      <c r="S520" s="486"/>
      <c r="T520">
        <v>23</v>
      </c>
      <c r="U520" s="469" t="str">
        <f t="shared" si="113"/>
        <v>C44-R18</v>
      </c>
      <c r="V520">
        <v>44</v>
      </c>
      <c r="W520" s="470" t="s">
        <v>493</v>
      </c>
      <c r="X520" s="470" t="s">
        <v>494</v>
      </c>
      <c r="Y520">
        <v>18</v>
      </c>
      <c r="Z520" s="400">
        <v>484</v>
      </c>
      <c r="AA520" s="502">
        <v>484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C44-R16</v>
      </c>
      <c r="D521" s="405">
        <v>0.42354166666666665</v>
      </c>
      <c r="E521" s="405">
        <v>0.42370370370370369</v>
      </c>
      <c r="F521" s="406">
        <f t="shared" si="125"/>
        <v>1.56</v>
      </c>
      <c r="G521" s="468">
        <f t="shared" si="125"/>
        <v>10.5</v>
      </c>
      <c r="H521" s="407">
        <f t="shared" si="125"/>
        <v>1.2</v>
      </c>
      <c r="I521" s="407">
        <f t="shared" si="116"/>
        <v>12.06</v>
      </c>
      <c r="J521" s="407">
        <f t="shared" si="112"/>
        <v>12.160000001490117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12.56</v>
      </c>
      <c r="N521" s="410">
        <f t="shared" si="120"/>
        <v>12.660000001490117</v>
      </c>
      <c r="O521" s="411"/>
      <c r="P521" s="485">
        <f t="shared" ca="1" si="121"/>
        <v>0.5690509259259261</v>
      </c>
      <c r="Q521" s="484">
        <f t="shared" ca="1" si="122"/>
        <v>0.56922453703703724</v>
      </c>
      <c r="R521" s="486">
        <v>0.10000000149011612</v>
      </c>
      <c r="S521" s="486"/>
      <c r="T521">
        <v>23</v>
      </c>
      <c r="U521" s="469" t="str">
        <f t="shared" si="113"/>
        <v>C44-R16</v>
      </c>
      <c r="V521">
        <v>44</v>
      </c>
      <c r="W521" s="470" t="s">
        <v>493</v>
      </c>
      <c r="X521" s="470" t="s">
        <v>494</v>
      </c>
      <c r="Y521">
        <v>16</v>
      </c>
      <c r="Z521" s="400">
        <v>484</v>
      </c>
      <c r="AA521" s="502">
        <v>484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C44-R14</v>
      </c>
      <c r="D522" s="405">
        <v>0.42379629629629628</v>
      </c>
      <c r="E522" s="405">
        <v>0.42395833333333333</v>
      </c>
      <c r="F522" s="406">
        <f t="shared" si="125"/>
        <v>1.56</v>
      </c>
      <c r="G522" s="468">
        <f t="shared" si="125"/>
        <v>10.5</v>
      </c>
      <c r="H522" s="407">
        <f t="shared" si="125"/>
        <v>1.2</v>
      </c>
      <c r="I522" s="407">
        <f t="shared" si="116"/>
        <v>12.06</v>
      </c>
      <c r="J522" s="407">
        <f t="shared" si="112"/>
        <v>12.160000001490117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12.56</v>
      </c>
      <c r="N522" s="410">
        <f t="shared" si="120"/>
        <v>12.660000001490117</v>
      </c>
      <c r="O522" s="411"/>
      <c r="P522" s="485">
        <f t="shared" ca="1" si="121"/>
        <v>0.56945601851851868</v>
      </c>
      <c r="Q522" s="484">
        <f t="shared" ca="1" si="122"/>
        <v>0.56961805555555567</v>
      </c>
      <c r="R522" s="486">
        <v>0.10000000149011612</v>
      </c>
      <c r="S522" s="486"/>
      <c r="T522">
        <v>23</v>
      </c>
      <c r="U522" s="469" t="str">
        <f t="shared" si="113"/>
        <v>C44-R14</v>
      </c>
      <c r="V522">
        <v>44</v>
      </c>
      <c r="W522" s="470" t="s">
        <v>493</v>
      </c>
      <c r="X522" s="470" t="s">
        <v>494</v>
      </c>
      <c r="Y522">
        <v>14</v>
      </c>
      <c r="Z522" s="400">
        <v>484</v>
      </c>
      <c r="AA522" s="502">
        <v>484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C44-R12</v>
      </c>
      <c r="D523" s="405">
        <v>0.42406250000000001</v>
      </c>
      <c r="E523" s="405">
        <v>0.42423611111111109</v>
      </c>
      <c r="F523" s="406">
        <f t="shared" si="125"/>
        <v>1.56</v>
      </c>
      <c r="G523" s="468">
        <f t="shared" si="125"/>
        <v>10.5</v>
      </c>
      <c r="H523" s="407">
        <f t="shared" si="125"/>
        <v>1.2</v>
      </c>
      <c r="I523" s="407">
        <f t="shared" si="116"/>
        <v>12.06</v>
      </c>
      <c r="J523" s="407">
        <f t="shared" si="112"/>
        <v>12.160000001490117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12.56</v>
      </c>
      <c r="N523" s="410">
        <f t="shared" si="120"/>
        <v>12.660000001490117</v>
      </c>
      <c r="O523" s="411"/>
      <c r="P523" s="485">
        <f t="shared" ca="1" si="121"/>
        <v>0.56988425925925934</v>
      </c>
      <c r="Q523" s="484">
        <f t="shared" ca="1" si="122"/>
        <v>0.57004629629629633</v>
      </c>
      <c r="R523" s="486">
        <v>0.10000000149011612</v>
      </c>
      <c r="S523" s="486"/>
      <c r="T523">
        <v>23</v>
      </c>
      <c r="U523" s="469" t="str">
        <f t="shared" si="113"/>
        <v>C44-R12</v>
      </c>
      <c r="V523">
        <v>44</v>
      </c>
      <c r="W523" s="470" t="s">
        <v>493</v>
      </c>
      <c r="X523" s="470" t="s">
        <v>494</v>
      </c>
      <c r="Y523">
        <v>12</v>
      </c>
      <c r="Z523" s="400">
        <v>484</v>
      </c>
      <c r="AA523" s="502">
        <v>484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C44-R10</v>
      </c>
      <c r="D524" s="405">
        <v>0.42435185185185187</v>
      </c>
      <c r="E524" s="405">
        <v>0.42449074074074072</v>
      </c>
      <c r="F524" s="406">
        <f t="shared" si="125"/>
        <v>1.56</v>
      </c>
      <c r="G524" s="468">
        <f t="shared" si="125"/>
        <v>10.5</v>
      </c>
      <c r="H524" s="407">
        <f t="shared" si="125"/>
        <v>1.2</v>
      </c>
      <c r="I524" s="407">
        <f t="shared" si="116"/>
        <v>12.06</v>
      </c>
      <c r="J524" s="407">
        <f t="shared" si="112"/>
        <v>12.160000001490117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12.56</v>
      </c>
      <c r="N524" s="410">
        <f t="shared" si="120"/>
        <v>12.660000001490117</v>
      </c>
      <c r="O524" s="411"/>
      <c r="P524" s="485">
        <f t="shared" ca="1" si="121"/>
        <v>0.57033564814814819</v>
      </c>
      <c r="Q524" s="484">
        <f t="shared" ca="1" si="122"/>
        <v>0.57048611111111114</v>
      </c>
      <c r="R524" s="486">
        <v>0.10000000149011612</v>
      </c>
      <c r="S524" s="486"/>
      <c r="T524">
        <v>23</v>
      </c>
      <c r="U524" s="469" t="str">
        <f t="shared" si="113"/>
        <v>C44-R10</v>
      </c>
      <c r="V524">
        <v>44</v>
      </c>
      <c r="W524" s="470" t="s">
        <v>493</v>
      </c>
      <c r="X524" s="470" t="s">
        <v>494</v>
      </c>
      <c r="Y524">
        <v>10</v>
      </c>
      <c r="Z524" s="400">
        <v>484</v>
      </c>
      <c r="AA524" s="502">
        <v>484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C44-R8</v>
      </c>
      <c r="D525" s="405">
        <v>0.42464120370370373</v>
      </c>
      <c r="E525" s="405">
        <v>0.42481481481481481</v>
      </c>
      <c r="F525" s="406">
        <f t="shared" si="125"/>
        <v>1.56</v>
      </c>
      <c r="G525" s="468">
        <f t="shared" si="125"/>
        <v>10.5</v>
      </c>
      <c r="H525" s="407">
        <f t="shared" si="125"/>
        <v>1.2</v>
      </c>
      <c r="I525" s="407">
        <f t="shared" si="116"/>
        <v>12.06</v>
      </c>
      <c r="J525" s="407">
        <f t="shared" si="112"/>
        <v>12.160000001490117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12.56</v>
      </c>
      <c r="N525" s="410">
        <f t="shared" si="120"/>
        <v>12.660000001490117</v>
      </c>
      <c r="O525" s="411"/>
      <c r="P525" s="485">
        <f t="shared" ca="1" si="121"/>
        <v>0.57074074074074077</v>
      </c>
      <c r="Q525" s="484">
        <f t="shared" ca="1" si="122"/>
        <v>0.57091435185185191</v>
      </c>
      <c r="R525" s="486">
        <v>0.10000000149011612</v>
      </c>
      <c r="S525" s="486"/>
      <c r="T525">
        <v>23</v>
      </c>
      <c r="U525" s="469" t="str">
        <f t="shared" si="113"/>
        <v>C44-R8</v>
      </c>
      <c r="V525">
        <v>44</v>
      </c>
      <c r="W525" s="470" t="s">
        <v>493</v>
      </c>
      <c r="X525" s="470" t="s">
        <v>494</v>
      </c>
      <c r="Y525">
        <v>8</v>
      </c>
      <c r="Z525" s="400">
        <v>484</v>
      </c>
      <c r="AA525" s="502">
        <v>484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C44-R6</v>
      </c>
      <c r="D526" s="405">
        <v>0.4249074074074074</v>
      </c>
      <c r="E526" s="405">
        <v>0.42508101851851854</v>
      </c>
      <c r="F526" s="406">
        <f t="shared" si="125"/>
        <v>1.56</v>
      </c>
      <c r="G526" s="468">
        <f t="shared" si="125"/>
        <v>10.5</v>
      </c>
      <c r="H526" s="407">
        <f t="shared" si="125"/>
        <v>1.2</v>
      </c>
      <c r="I526" s="407">
        <f t="shared" si="116"/>
        <v>12.06</v>
      </c>
      <c r="J526" s="407">
        <f t="shared" si="112"/>
        <v>12.160000001490117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12.56</v>
      </c>
      <c r="N526" s="410">
        <f t="shared" si="120"/>
        <v>12.660000001490117</v>
      </c>
      <c r="O526" s="411"/>
      <c r="P526" s="485">
        <f t="shared" ca="1" si="121"/>
        <v>0.57118055555555558</v>
      </c>
      <c r="Q526" s="484">
        <f t="shared" ca="1" si="122"/>
        <v>0.57134259259259257</v>
      </c>
      <c r="R526" s="486">
        <v>0.10000000149011612</v>
      </c>
      <c r="S526" s="486"/>
      <c r="T526">
        <v>23</v>
      </c>
      <c r="U526" s="469" t="str">
        <f t="shared" si="113"/>
        <v>C44-R6</v>
      </c>
      <c r="V526">
        <v>44</v>
      </c>
      <c r="W526" s="470" t="s">
        <v>493</v>
      </c>
      <c r="X526" s="470" t="s">
        <v>494</v>
      </c>
      <c r="Y526">
        <v>6</v>
      </c>
      <c r="Z526" s="400">
        <v>484</v>
      </c>
      <c r="AA526" s="502">
        <v>484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C44-R4</v>
      </c>
      <c r="D527" s="405">
        <v>0.42515046296296294</v>
      </c>
      <c r="E527" s="405">
        <v>0.42530092592592594</v>
      </c>
      <c r="F527" s="406">
        <f t="shared" si="125"/>
        <v>1.56</v>
      </c>
      <c r="G527" s="468">
        <f t="shared" si="125"/>
        <v>10.5</v>
      </c>
      <c r="H527" s="407">
        <f t="shared" si="125"/>
        <v>1.2</v>
      </c>
      <c r="I527" s="407">
        <f t="shared" si="116"/>
        <v>12.06</v>
      </c>
      <c r="J527" s="407">
        <f t="shared" si="112"/>
        <v>12.160000001490117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12.56</v>
      </c>
      <c r="N527" s="410">
        <f t="shared" si="120"/>
        <v>12.660000001490117</v>
      </c>
      <c r="O527" s="411"/>
      <c r="P527" s="485">
        <f t="shared" ca="1" si="121"/>
        <v>0.57160879629629624</v>
      </c>
      <c r="Q527" s="484">
        <f t="shared" ca="1" si="122"/>
        <v>0.57178240740740738</v>
      </c>
      <c r="R527" s="486">
        <v>0.10000000149011612</v>
      </c>
      <c r="S527" s="486"/>
      <c r="T527">
        <v>23</v>
      </c>
      <c r="U527" s="469" t="str">
        <f t="shared" si="113"/>
        <v>C44-R4</v>
      </c>
      <c r="V527">
        <v>44</v>
      </c>
      <c r="W527" s="470" t="s">
        <v>493</v>
      </c>
      <c r="X527" s="470" t="s">
        <v>494</v>
      </c>
      <c r="Y527">
        <v>4</v>
      </c>
      <c r="Z527" s="400">
        <v>484</v>
      </c>
      <c r="AA527" s="502">
        <v>484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C44-R2</v>
      </c>
      <c r="D528" s="405">
        <v>0.4254398148148148</v>
      </c>
      <c r="E528" s="405">
        <v>0.42560185185185184</v>
      </c>
      <c r="F528" s="406">
        <f t="shared" si="125"/>
        <v>1.56</v>
      </c>
      <c r="G528" s="468">
        <f t="shared" si="125"/>
        <v>10.5</v>
      </c>
      <c r="H528" s="407">
        <f t="shared" si="125"/>
        <v>1.2</v>
      </c>
      <c r="I528" s="407">
        <f t="shared" si="116"/>
        <v>12.06</v>
      </c>
      <c r="J528" s="407">
        <f t="shared" si="112"/>
        <v>12.160000001490117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12.56</v>
      </c>
      <c r="N528" s="410">
        <f t="shared" si="120"/>
        <v>12.660000001490117</v>
      </c>
      <c r="O528" s="411"/>
      <c r="P528" s="485">
        <f t="shared" ca="1" si="121"/>
        <v>0.57204861111111105</v>
      </c>
      <c r="Q528" s="484">
        <f t="shared" ca="1" si="122"/>
        <v>0.57218749999999996</v>
      </c>
      <c r="R528" s="486">
        <v>0.10000000149011612</v>
      </c>
      <c r="S528" s="486"/>
      <c r="T528">
        <v>23</v>
      </c>
      <c r="U528" s="469" t="str">
        <f t="shared" si="113"/>
        <v>C44-R2</v>
      </c>
      <c r="V528">
        <v>44</v>
      </c>
      <c r="W528" s="470" t="s">
        <v>493</v>
      </c>
      <c r="X528" s="470" t="s">
        <v>494</v>
      </c>
      <c r="Y528">
        <v>2</v>
      </c>
      <c r="Z528" s="400">
        <v>484</v>
      </c>
      <c r="AA528" s="502">
        <v>484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C45-R1</v>
      </c>
      <c r="D529" s="405">
        <v>0.42571759259259262</v>
      </c>
      <c r="E529" s="405">
        <v>0.42587962962962961</v>
      </c>
      <c r="F529" s="406">
        <f t="shared" si="125"/>
        <v>1.56</v>
      </c>
      <c r="G529" s="468">
        <f t="shared" si="125"/>
        <v>10.5</v>
      </c>
      <c r="H529" s="407">
        <f t="shared" si="125"/>
        <v>1.2</v>
      </c>
      <c r="I529" s="407">
        <f t="shared" si="116"/>
        <v>12.06</v>
      </c>
      <c r="J529" s="407">
        <f t="shared" si="112"/>
        <v>12.160000001490117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12.56</v>
      </c>
      <c r="N529" s="410">
        <f t="shared" si="120"/>
        <v>12.660000001490117</v>
      </c>
      <c r="O529" s="411"/>
      <c r="P529" s="485">
        <f t="shared" ca="1" si="121"/>
        <v>0.57244212962962959</v>
      </c>
      <c r="Q529" s="484">
        <f t="shared" ca="1" si="122"/>
        <v>0.57259259259259254</v>
      </c>
      <c r="R529" s="486">
        <v>0.10000000149011612</v>
      </c>
      <c r="S529" s="486"/>
      <c r="T529">
        <v>23</v>
      </c>
      <c r="U529" s="469" t="str">
        <f t="shared" si="113"/>
        <v>C45-R1</v>
      </c>
      <c r="V529">
        <v>45</v>
      </c>
      <c r="W529" s="470" t="s">
        <v>493</v>
      </c>
      <c r="X529" s="470" t="s">
        <v>494</v>
      </c>
      <c r="Y529">
        <v>1</v>
      </c>
      <c r="Z529" s="400">
        <v>484</v>
      </c>
      <c r="AA529" s="502">
        <v>484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C45-R3</v>
      </c>
      <c r="D530" s="405">
        <v>0.42598379629629629</v>
      </c>
      <c r="E530" s="405">
        <v>0.42614583333333333</v>
      </c>
      <c r="F530" s="406">
        <f t="shared" si="125"/>
        <v>1.56</v>
      </c>
      <c r="G530" s="468">
        <f t="shared" si="125"/>
        <v>10.5</v>
      </c>
      <c r="H530" s="407">
        <f t="shared" si="125"/>
        <v>1.2</v>
      </c>
      <c r="I530" s="407">
        <f t="shared" si="116"/>
        <v>12.06</v>
      </c>
      <c r="J530" s="407">
        <f t="shared" ref="J530:J593" si="127">I530+R530</f>
        <v>12.160000001490117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12.56</v>
      </c>
      <c r="N530" s="410">
        <f t="shared" si="120"/>
        <v>12.660000001490117</v>
      </c>
      <c r="O530" s="411"/>
      <c r="P530" s="485">
        <f t="shared" ca="1" si="121"/>
        <v>0.57283564814814814</v>
      </c>
      <c r="Q530" s="484">
        <f t="shared" ca="1" si="122"/>
        <v>0.57297453703703705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C45-R3</v>
      </c>
      <c r="V530">
        <v>45</v>
      </c>
      <c r="W530" s="470" t="s">
        <v>493</v>
      </c>
      <c r="X530" s="470" t="s">
        <v>494</v>
      </c>
      <c r="Y530">
        <v>3</v>
      </c>
      <c r="Z530" s="400">
        <v>484</v>
      </c>
      <c r="AA530" s="502">
        <v>484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C45-R5</v>
      </c>
      <c r="D531" s="405">
        <v>0.42626157407407406</v>
      </c>
      <c r="E531" s="405">
        <v>0.42640046296296297</v>
      </c>
      <c r="F531" s="406">
        <f t="shared" ref="F531:H546" si="130">F530</f>
        <v>1.56</v>
      </c>
      <c r="G531" s="468">
        <f t="shared" si="130"/>
        <v>10.5</v>
      </c>
      <c r="H531" s="407">
        <f t="shared" si="130"/>
        <v>1.2</v>
      </c>
      <c r="I531" s="407">
        <f t="shared" ref="I531:I594" si="131">F531+G531</f>
        <v>12.06</v>
      </c>
      <c r="J531" s="407">
        <f t="shared" si="127"/>
        <v>12.160000001490117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12.56</v>
      </c>
      <c r="N531" s="410">
        <f t="shared" ref="N531:N594" si="135">J531+L531</f>
        <v>12.660000001490117</v>
      </c>
      <c r="O531" s="411"/>
      <c r="P531" s="485">
        <f t="shared" ref="P531:P594" ca="1" si="136">Q530+TIME(0,0,RANDBETWEEN(20,25))</f>
        <v>0.57320601851851849</v>
      </c>
      <c r="Q531" s="484">
        <f t="shared" ref="Q531:Q594" ca="1" si="137">P531+TIME(0,0,RANDBETWEEN(12,15))</f>
        <v>0.57335648148148144</v>
      </c>
      <c r="R531" s="486">
        <v>0.10000000149011612</v>
      </c>
      <c r="S531" s="486"/>
      <c r="T531">
        <v>23</v>
      </c>
      <c r="U531" s="469" t="str">
        <f t="shared" si="128"/>
        <v>C45-R5</v>
      </c>
      <c r="V531">
        <v>45</v>
      </c>
      <c r="W531" s="470" t="s">
        <v>493</v>
      </c>
      <c r="X531" s="470" t="s">
        <v>494</v>
      </c>
      <c r="Y531">
        <v>5</v>
      </c>
      <c r="Z531" s="400">
        <v>484</v>
      </c>
      <c r="AA531" s="502">
        <v>484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C45-R7</v>
      </c>
      <c r="D532" s="405">
        <v>0.42650462962962965</v>
      </c>
      <c r="E532" s="405">
        <v>0.4266550925925926</v>
      </c>
      <c r="F532" s="406">
        <f t="shared" si="130"/>
        <v>1.56</v>
      </c>
      <c r="G532" s="468">
        <f t="shared" si="130"/>
        <v>10.5</v>
      </c>
      <c r="H532" s="407">
        <f t="shared" si="130"/>
        <v>1.2</v>
      </c>
      <c r="I532" s="407">
        <f t="shared" si="131"/>
        <v>12.06</v>
      </c>
      <c r="J532" s="407">
        <f t="shared" si="127"/>
        <v>12.160000001490117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12.56</v>
      </c>
      <c r="N532" s="410">
        <f t="shared" si="135"/>
        <v>12.660000001490117</v>
      </c>
      <c r="O532" s="411"/>
      <c r="P532" s="485">
        <f t="shared" ca="1" si="136"/>
        <v>0.5736458333333333</v>
      </c>
      <c r="Q532" s="484">
        <f t="shared" ca="1" si="137"/>
        <v>0.57379629629629625</v>
      </c>
      <c r="R532" s="486">
        <v>0.10000000149011612</v>
      </c>
      <c r="S532" s="486"/>
      <c r="T532">
        <v>23</v>
      </c>
      <c r="U532" s="469" t="str">
        <f t="shared" si="128"/>
        <v>C45-R7</v>
      </c>
      <c r="V532">
        <v>45</v>
      </c>
      <c r="W532" s="470" t="s">
        <v>493</v>
      </c>
      <c r="X532" s="470" t="s">
        <v>494</v>
      </c>
      <c r="Y532">
        <v>7</v>
      </c>
      <c r="Z532" s="400">
        <v>484</v>
      </c>
      <c r="AA532" s="502">
        <v>484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C45-R9</v>
      </c>
      <c r="D533" s="405">
        <v>0.42677083333333332</v>
      </c>
      <c r="E533" s="405">
        <v>0.42692129629629627</v>
      </c>
      <c r="F533" s="406">
        <f t="shared" si="130"/>
        <v>1.56</v>
      </c>
      <c r="G533" s="468">
        <f t="shared" si="130"/>
        <v>10.5</v>
      </c>
      <c r="H533" s="407">
        <f t="shared" si="130"/>
        <v>1.2</v>
      </c>
      <c r="I533" s="407">
        <f t="shared" si="131"/>
        <v>12.06</v>
      </c>
      <c r="J533" s="407">
        <f t="shared" si="127"/>
        <v>12.160000001490117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12.56</v>
      </c>
      <c r="N533" s="410">
        <f t="shared" si="135"/>
        <v>12.660000001490117</v>
      </c>
      <c r="O533" s="411"/>
      <c r="P533" s="485">
        <f t="shared" ca="1" si="136"/>
        <v>0.57406249999999992</v>
      </c>
      <c r="Q533" s="484">
        <f t="shared" ca="1" si="137"/>
        <v>0.57421296296296287</v>
      </c>
      <c r="R533" s="486">
        <v>0.10000000149011612</v>
      </c>
      <c r="S533" s="486"/>
      <c r="T533">
        <v>23</v>
      </c>
      <c r="U533" s="469" t="str">
        <f t="shared" si="128"/>
        <v>C45-R9</v>
      </c>
      <c r="V533">
        <v>45</v>
      </c>
      <c r="W533" s="470" t="s">
        <v>493</v>
      </c>
      <c r="X533" s="470" t="s">
        <v>494</v>
      </c>
      <c r="Y533">
        <v>9</v>
      </c>
      <c r="Z533" s="400">
        <v>484</v>
      </c>
      <c r="AA533" s="502">
        <v>484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C45-R11</v>
      </c>
      <c r="D534" s="405">
        <v>0.42701388888888892</v>
      </c>
      <c r="E534" s="405">
        <v>0.4271875</v>
      </c>
      <c r="F534" s="406">
        <f t="shared" si="130"/>
        <v>1.56</v>
      </c>
      <c r="G534" s="468">
        <f t="shared" si="130"/>
        <v>10.5</v>
      </c>
      <c r="H534" s="407">
        <f t="shared" si="130"/>
        <v>1.2</v>
      </c>
      <c r="I534" s="407">
        <f t="shared" si="131"/>
        <v>12.06</v>
      </c>
      <c r="J534" s="407">
        <f t="shared" si="127"/>
        <v>12.160000001490117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12.56</v>
      </c>
      <c r="N534" s="410">
        <f t="shared" si="135"/>
        <v>12.660000001490117</v>
      </c>
      <c r="O534" s="411"/>
      <c r="P534" s="485">
        <f t="shared" ca="1" si="136"/>
        <v>0.57444444444444431</v>
      </c>
      <c r="Q534" s="484">
        <f t="shared" ca="1" si="137"/>
        <v>0.57461805555555545</v>
      </c>
      <c r="R534" s="486">
        <v>0.10000000149011612</v>
      </c>
      <c r="S534" s="486"/>
      <c r="T534">
        <v>23</v>
      </c>
      <c r="U534" s="469" t="str">
        <f t="shared" si="128"/>
        <v>C45-R11</v>
      </c>
      <c r="V534">
        <v>45</v>
      </c>
      <c r="W534" s="470" t="s">
        <v>493</v>
      </c>
      <c r="X534" s="470" t="s">
        <v>494</v>
      </c>
      <c r="Y534">
        <v>11</v>
      </c>
      <c r="Z534" s="400">
        <v>484</v>
      </c>
      <c r="AA534" s="502">
        <v>484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C45-R13</v>
      </c>
      <c r="D535" s="405">
        <v>0.42724537037037036</v>
      </c>
      <c r="E535" s="405">
        <v>0.42739583333333331</v>
      </c>
      <c r="F535" s="406">
        <f t="shared" si="130"/>
        <v>1.56</v>
      </c>
      <c r="G535" s="468">
        <f t="shared" si="130"/>
        <v>10.5</v>
      </c>
      <c r="H535" s="407">
        <f t="shared" si="130"/>
        <v>1.2</v>
      </c>
      <c r="I535" s="407">
        <f t="shared" si="131"/>
        <v>12.06</v>
      </c>
      <c r="J535" s="407">
        <f t="shared" si="127"/>
        <v>12.160000001490117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12.56</v>
      </c>
      <c r="N535" s="410">
        <f t="shared" si="135"/>
        <v>12.660000001490117</v>
      </c>
      <c r="O535" s="411"/>
      <c r="P535" s="485">
        <f t="shared" ca="1" si="136"/>
        <v>0.57489583333333327</v>
      </c>
      <c r="Q535" s="484">
        <f t="shared" ca="1" si="137"/>
        <v>0.57503472222222218</v>
      </c>
      <c r="R535" s="486">
        <v>0.10000000149011612</v>
      </c>
      <c r="S535" s="486"/>
      <c r="T535">
        <v>23</v>
      </c>
      <c r="U535" s="469" t="str">
        <f t="shared" si="128"/>
        <v>C45-R13</v>
      </c>
      <c r="V535">
        <v>45</v>
      </c>
      <c r="W535" s="470" t="s">
        <v>493</v>
      </c>
      <c r="X535" s="470" t="s">
        <v>494</v>
      </c>
      <c r="Y535">
        <v>13</v>
      </c>
      <c r="Z535" s="400">
        <v>484</v>
      </c>
      <c r="AA535" s="502">
        <v>484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C45-R15</v>
      </c>
      <c r="D536" s="405">
        <v>0.42749999999999999</v>
      </c>
      <c r="E536" s="405">
        <v>0.42766203703703703</v>
      </c>
      <c r="F536" s="406">
        <f t="shared" si="130"/>
        <v>1.56</v>
      </c>
      <c r="G536" s="468">
        <f t="shared" si="130"/>
        <v>10.5</v>
      </c>
      <c r="H536" s="407">
        <f t="shared" si="130"/>
        <v>1.2</v>
      </c>
      <c r="I536" s="407">
        <f t="shared" si="131"/>
        <v>12.06</v>
      </c>
      <c r="J536" s="407">
        <f t="shared" si="127"/>
        <v>12.160000001490117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12.56</v>
      </c>
      <c r="N536" s="410">
        <f t="shared" si="135"/>
        <v>12.660000001490117</v>
      </c>
      <c r="O536" s="411"/>
      <c r="P536" s="485">
        <f t="shared" ca="1" si="136"/>
        <v>0.57530092592592585</v>
      </c>
      <c r="Q536" s="484">
        <f t="shared" ca="1" si="137"/>
        <v>0.57547453703703699</v>
      </c>
      <c r="R536" s="486">
        <v>0.10000000149011612</v>
      </c>
      <c r="S536" s="486"/>
      <c r="T536">
        <v>23</v>
      </c>
      <c r="U536" s="469" t="str">
        <f t="shared" si="128"/>
        <v>C45-R15</v>
      </c>
      <c r="V536">
        <v>45</v>
      </c>
      <c r="W536" s="470" t="s">
        <v>493</v>
      </c>
      <c r="X536" s="470" t="s">
        <v>494</v>
      </c>
      <c r="Y536">
        <v>15</v>
      </c>
      <c r="Z536" s="400">
        <v>484</v>
      </c>
      <c r="AA536" s="502">
        <v>484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C45-R17</v>
      </c>
      <c r="D537" s="405">
        <v>0.42775462962962962</v>
      </c>
      <c r="E537" s="405">
        <v>0.42792824074074076</v>
      </c>
      <c r="F537" s="406">
        <f t="shared" si="130"/>
        <v>1.56</v>
      </c>
      <c r="G537" s="468">
        <f t="shared" si="130"/>
        <v>10.5</v>
      </c>
      <c r="H537" s="407">
        <f t="shared" si="130"/>
        <v>1.2</v>
      </c>
      <c r="I537" s="407">
        <f t="shared" si="131"/>
        <v>12.06</v>
      </c>
      <c r="J537" s="407">
        <f t="shared" si="127"/>
        <v>12.160000001490117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12.56</v>
      </c>
      <c r="N537" s="410">
        <f t="shared" si="135"/>
        <v>12.660000001490117</v>
      </c>
      <c r="O537" s="411"/>
      <c r="P537" s="485">
        <f t="shared" ca="1" si="136"/>
        <v>0.57570601851851844</v>
      </c>
      <c r="Q537" s="484">
        <f t="shared" ca="1" si="137"/>
        <v>0.57584490740740735</v>
      </c>
      <c r="R537" s="486">
        <v>0.10000000149011612</v>
      </c>
      <c r="S537" s="486"/>
      <c r="T537">
        <v>23</v>
      </c>
      <c r="U537" s="469" t="str">
        <f t="shared" si="128"/>
        <v>C45-R17</v>
      </c>
      <c r="V537">
        <v>45</v>
      </c>
      <c r="W537" s="470" t="s">
        <v>493</v>
      </c>
      <c r="X537" s="470" t="s">
        <v>494</v>
      </c>
      <c r="Y537">
        <v>17</v>
      </c>
      <c r="Z537" s="400">
        <v>484</v>
      </c>
      <c r="AA537" s="502">
        <v>484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C45-R19</v>
      </c>
      <c r="D538" s="405">
        <v>0.42798611111111112</v>
      </c>
      <c r="E538" s="405">
        <v>0.42812499999999998</v>
      </c>
      <c r="F538" s="406">
        <f t="shared" si="130"/>
        <v>1.56</v>
      </c>
      <c r="G538" s="468">
        <f t="shared" si="130"/>
        <v>10.5</v>
      </c>
      <c r="H538" s="407">
        <f t="shared" si="130"/>
        <v>1.2</v>
      </c>
      <c r="I538" s="407">
        <f t="shared" si="131"/>
        <v>12.06</v>
      </c>
      <c r="J538" s="407">
        <f t="shared" si="127"/>
        <v>12.160000001490117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12.56</v>
      </c>
      <c r="N538" s="410">
        <f t="shared" si="135"/>
        <v>12.660000001490117</v>
      </c>
      <c r="O538" s="411"/>
      <c r="P538" s="485">
        <f t="shared" ca="1" si="136"/>
        <v>0.57609953703703698</v>
      </c>
      <c r="Q538" s="484">
        <f t="shared" ca="1" si="137"/>
        <v>0.57626157407407397</v>
      </c>
      <c r="R538" s="486">
        <v>0.10000000149011612</v>
      </c>
      <c r="S538" s="486"/>
      <c r="T538">
        <v>23</v>
      </c>
      <c r="U538" s="469" t="str">
        <f t="shared" si="128"/>
        <v>C45-R19</v>
      </c>
      <c r="V538">
        <v>45</v>
      </c>
      <c r="W538" s="470" t="s">
        <v>493</v>
      </c>
      <c r="X538" s="470" t="s">
        <v>494</v>
      </c>
      <c r="Y538">
        <v>19</v>
      </c>
      <c r="Z538" s="400">
        <v>484</v>
      </c>
      <c r="AA538" s="502">
        <v>484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C45-R21</v>
      </c>
      <c r="D539" s="405">
        <v>0.42826388888888889</v>
      </c>
      <c r="E539" s="405">
        <v>0.42843750000000003</v>
      </c>
      <c r="F539" s="406">
        <f t="shared" si="130"/>
        <v>1.56</v>
      </c>
      <c r="G539" s="468">
        <f t="shared" si="130"/>
        <v>10.5</v>
      </c>
      <c r="H539" s="407">
        <f t="shared" si="130"/>
        <v>1.2</v>
      </c>
      <c r="I539" s="407">
        <f t="shared" si="131"/>
        <v>12.06</v>
      </c>
      <c r="J539" s="407">
        <f t="shared" si="127"/>
        <v>12.160000001490117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12.56</v>
      </c>
      <c r="N539" s="410">
        <f t="shared" si="135"/>
        <v>12.660000001490117</v>
      </c>
      <c r="O539" s="411"/>
      <c r="P539" s="485">
        <f t="shared" ca="1" si="136"/>
        <v>0.57650462962962956</v>
      </c>
      <c r="Q539" s="484">
        <f t="shared" ca="1" si="137"/>
        <v>0.5766782407407407</v>
      </c>
      <c r="R539" s="486">
        <v>0.10000000149011612</v>
      </c>
      <c r="S539" s="486"/>
      <c r="T539">
        <v>23</v>
      </c>
      <c r="U539" s="469" t="str">
        <f t="shared" si="128"/>
        <v>C45-R21</v>
      </c>
      <c r="V539">
        <v>45</v>
      </c>
      <c r="W539" s="470" t="s">
        <v>493</v>
      </c>
      <c r="X539" s="470" t="s">
        <v>494</v>
      </c>
      <c r="Y539">
        <v>21</v>
      </c>
      <c r="Z539" s="400">
        <v>484</v>
      </c>
      <c r="AA539" s="502">
        <v>484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C45-R23</v>
      </c>
      <c r="D540" s="405">
        <v>0.42855324074074075</v>
      </c>
      <c r="E540" s="405">
        <v>0.42871527777777779</v>
      </c>
      <c r="F540" s="406">
        <f t="shared" si="130"/>
        <v>1.56</v>
      </c>
      <c r="G540" s="468">
        <f t="shared" si="130"/>
        <v>10.5</v>
      </c>
      <c r="H540" s="407">
        <f t="shared" si="130"/>
        <v>1.2</v>
      </c>
      <c r="I540" s="407">
        <f t="shared" si="131"/>
        <v>12.06</v>
      </c>
      <c r="J540" s="407">
        <f t="shared" si="127"/>
        <v>12.160000001490117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12.56</v>
      </c>
      <c r="N540" s="410">
        <f t="shared" si="135"/>
        <v>12.660000001490117</v>
      </c>
      <c r="O540" s="411"/>
      <c r="P540" s="485">
        <f t="shared" ca="1" si="136"/>
        <v>0.57696759259259256</v>
      </c>
      <c r="Q540" s="484">
        <f t="shared" ca="1" si="137"/>
        <v>0.57711805555555551</v>
      </c>
      <c r="R540" s="486">
        <v>0.10000000149011612</v>
      </c>
      <c r="S540" s="486"/>
      <c r="T540">
        <v>23</v>
      </c>
      <c r="U540" s="469" t="str">
        <f t="shared" si="128"/>
        <v>C45-R23</v>
      </c>
      <c r="V540">
        <v>45</v>
      </c>
      <c r="W540" s="470" t="s">
        <v>493</v>
      </c>
      <c r="X540" s="470" t="s">
        <v>494</v>
      </c>
      <c r="Y540">
        <v>23</v>
      </c>
      <c r="Z540" s="400">
        <v>484</v>
      </c>
      <c r="AA540" s="502">
        <v>484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C45-R25</v>
      </c>
      <c r="D541" s="405">
        <v>0.42879629629629629</v>
      </c>
      <c r="E541" s="405">
        <v>0.4289351851851852</v>
      </c>
      <c r="F541" s="406">
        <f t="shared" si="130"/>
        <v>1.56</v>
      </c>
      <c r="G541" s="468">
        <f t="shared" si="130"/>
        <v>10.5</v>
      </c>
      <c r="H541" s="407">
        <f t="shared" si="130"/>
        <v>1.2</v>
      </c>
      <c r="I541" s="407">
        <f t="shared" si="131"/>
        <v>12.06</v>
      </c>
      <c r="J541" s="407">
        <f t="shared" si="127"/>
        <v>12.160000001490117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12.56</v>
      </c>
      <c r="N541" s="410">
        <f t="shared" si="135"/>
        <v>12.660000001490117</v>
      </c>
      <c r="O541" s="411"/>
      <c r="P541" s="485">
        <f t="shared" ca="1" si="136"/>
        <v>0.57740740740740737</v>
      </c>
      <c r="Q541" s="484">
        <f t="shared" ca="1" si="137"/>
        <v>0.57754629629629628</v>
      </c>
      <c r="R541" s="486">
        <v>0.10000000149011612</v>
      </c>
      <c r="S541" s="486"/>
      <c r="T541">
        <v>23</v>
      </c>
      <c r="U541" s="469" t="str">
        <f t="shared" si="128"/>
        <v>C45-R25</v>
      </c>
      <c r="V541">
        <v>45</v>
      </c>
      <c r="W541" s="470" t="s">
        <v>493</v>
      </c>
      <c r="X541" s="470" t="s">
        <v>494</v>
      </c>
      <c r="Y541">
        <v>25</v>
      </c>
      <c r="Z541" s="400">
        <v>484</v>
      </c>
      <c r="AA541" s="502">
        <v>484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C45-R27</v>
      </c>
      <c r="D542" s="405">
        <v>0.42906250000000001</v>
      </c>
      <c r="E542" s="405">
        <v>0.42922453703703706</v>
      </c>
      <c r="F542" s="406">
        <f t="shared" si="130"/>
        <v>1.56</v>
      </c>
      <c r="G542" s="468">
        <f t="shared" si="130"/>
        <v>10.5</v>
      </c>
      <c r="H542" s="407">
        <f t="shared" si="130"/>
        <v>1.2</v>
      </c>
      <c r="I542" s="407">
        <f t="shared" si="131"/>
        <v>12.06</v>
      </c>
      <c r="J542" s="407">
        <f t="shared" si="127"/>
        <v>12.160000001490117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12.56</v>
      </c>
      <c r="N542" s="410">
        <f t="shared" si="135"/>
        <v>12.660000001490117</v>
      </c>
      <c r="O542" s="411"/>
      <c r="P542" s="485">
        <f t="shared" ca="1" si="136"/>
        <v>0.57777777777777772</v>
      </c>
      <c r="Q542" s="484">
        <f t="shared" ca="1" si="137"/>
        <v>0.57795138888888886</v>
      </c>
      <c r="R542" s="486">
        <v>0.10000000149011612</v>
      </c>
      <c r="S542" s="486"/>
      <c r="T542">
        <v>23</v>
      </c>
      <c r="U542" s="469" t="str">
        <f t="shared" si="128"/>
        <v>C45-R27</v>
      </c>
      <c r="V542">
        <v>45</v>
      </c>
      <c r="W542" s="470" t="s">
        <v>493</v>
      </c>
      <c r="X542" s="470" t="s">
        <v>494</v>
      </c>
      <c r="Y542">
        <v>27</v>
      </c>
      <c r="Z542" s="400">
        <v>484</v>
      </c>
      <c r="AA542" s="502">
        <v>484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C45-R29</v>
      </c>
      <c r="D543" s="405">
        <v>0.42929398148148146</v>
      </c>
      <c r="E543" s="405">
        <v>0.42944444444444446</v>
      </c>
      <c r="F543" s="406">
        <f t="shared" si="130"/>
        <v>1.56</v>
      </c>
      <c r="G543" s="468">
        <f t="shared" si="130"/>
        <v>10.5</v>
      </c>
      <c r="H543" s="407">
        <f t="shared" si="130"/>
        <v>1.2</v>
      </c>
      <c r="I543" s="407">
        <f t="shared" si="131"/>
        <v>12.06</v>
      </c>
      <c r="J543" s="407">
        <f t="shared" si="127"/>
        <v>12.160000001490117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12.56</v>
      </c>
      <c r="N543" s="410">
        <f t="shared" si="135"/>
        <v>12.660000001490117</v>
      </c>
      <c r="O543" s="411"/>
      <c r="P543" s="485">
        <f t="shared" ca="1" si="136"/>
        <v>0.57818287037037031</v>
      </c>
      <c r="Q543" s="484">
        <f t="shared" ca="1" si="137"/>
        <v>0.57835648148148144</v>
      </c>
      <c r="R543" s="486">
        <v>0.10000000149011612</v>
      </c>
      <c r="S543" s="486"/>
      <c r="T543">
        <v>23</v>
      </c>
      <c r="U543" s="469" t="str">
        <f t="shared" si="128"/>
        <v>C45-R29</v>
      </c>
      <c r="V543">
        <v>45</v>
      </c>
      <c r="W543" s="470" t="s">
        <v>493</v>
      </c>
      <c r="X543" s="470" t="s">
        <v>494</v>
      </c>
      <c r="Y543">
        <v>29</v>
      </c>
      <c r="Z543" s="400">
        <v>484</v>
      </c>
      <c r="AA543" s="502">
        <v>484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C45-R31</v>
      </c>
      <c r="D544" s="405">
        <v>0.42957175925925928</v>
      </c>
      <c r="E544" s="405">
        <v>0.42972222222222223</v>
      </c>
      <c r="F544" s="406">
        <f t="shared" si="130"/>
        <v>1.56</v>
      </c>
      <c r="G544" s="468">
        <f t="shared" si="130"/>
        <v>10.5</v>
      </c>
      <c r="H544" s="407">
        <f t="shared" si="130"/>
        <v>1.2</v>
      </c>
      <c r="I544" s="407">
        <f t="shared" si="131"/>
        <v>12.06</v>
      </c>
      <c r="J544" s="407">
        <f t="shared" si="127"/>
        <v>12.160000001490117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12.56</v>
      </c>
      <c r="N544" s="410">
        <f t="shared" si="135"/>
        <v>12.660000001490117</v>
      </c>
      <c r="O544" s="411"/>
      <c r="P544" s="485">
        <f t="shared" ca="1" si="136"/>
        <v>0.57862268518518511</v>
      </c>
      <c r="Q544" s="484">
        <f t="shared" ca="1" si="137"/>
        <v>0.57877314814814806</v>
      </c>
      <c r="R544" s="486">
        <v>0.10000000149011612</v>
      </c>
      <c r="S544" s="486"/>
      <c r="T544">
        <v>23</v>
      </c>
      <c r="U544" s="469" t="str">
        <f t="shared" si="128"/>
        <v>C45-R31</v>
      </c>
      <c r="V544">
        <v>45</v>
      </c>
      <c r="W544" s="470" t="s">
        <v>493</v>
      </c>
      <c r="X544" s="470" t="s">
        <v>494</v>
      </c>
      <c r="Y544">
        <v>31</v>
      </c>
      <c r="Z544" s="400">
        <v>484</v>
      </c>
      <c r="AA544" s="502">
        <v>484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C45-R33</v>
      </c>
      <c r="D545" s="405">
        <v>0.42982638888888891</v>
      </c>
      <c r="E545" s="405">
        <v>0.42997685185185186</v>
      </c>
      <c r="F545" s="406">
        <f t="shared" si="130"/>
        <v>1.56</v>
      </c>
      <c r="G545" s="468">
        <f t="shared" si="130"/>
        <v>10.5</v>
      </c>
      <c r="H545" s="407">
        <f t="shared" si="130"/>
        <v>1.2</v>
      </c>
      <c r="I545" s="407">
        <f t="shared" si="131"/>
        <v>12.06</v>
      </c>
      <c r="J545" s="407">
        <f t="shared" si="127"/>
        <v>12.160000001490117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12.56</v>
      </c>
      <c r="N545" s="410">
        <f t="shared" si="135"/>
        <v>12.660000001490117</v>
      </c>
      <c r="O545" s="411"/>
      <c r="P545" s="485">
        <f t="shared" ca="1" si="136"/>
        <v>0.57901620370370366</v>
      </c>
      <c r="Q545" s="484">
        <f t="shared" ca="1" si="137"/>
        <v>0.57916666666666661</v>
      </c>
      <c r="R545" s="486">
        <v>0.10000000149011612</v>
      </c>
      <c r="S545" s="486"/>
      <c r="T545">
        <v>23</v>
      </c>
      <c r="U545" s="469" t="str">
        <f t="shared" si="128"/>
        <v>C45-R33</v>
      </c>
      <c r="V545">
        <v>45</v>
      </c>
      <c r="W545" s="470" t="s">
        <v>493</v>
      </c>
      <c r="X545" s="470" t="s">
        <v>494</v>
      </c>
      <c r="Y545">
        <v>33</v>
      </c>
      <c r="Z545" s="400">
        <v>484</v>
      </c>
      <c r="AA545" s="502">
        <v>484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C45-R35</v>
      </c>
      <c r="D546" s="405">
        <v>0.43010416666666668</v>
      </c>
      <c r="E546" s="405">
        <v>0.43025462962962963</v>
      </c>
      <c r="F546" s="406">
        <f t="shared" si="130"/>
        <v>1.56</v>
      </c>
      <c r="G546" s="468">
        <f t="shared" si="130"/>
        <v>10.5</v>
      </c>
      <c r="H546" s="407">
        <f t="shared" si="130"/>
        <v>1.2</v>
      </c>
      <c r="I546" s="407">
        <f t="shared" si="131"/>
        <v>12.06</v>
      </c>
      <c r="J546" s="407">
        <f t="shared" si="127"/>
        <v>12.160000001490117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12.56</v>
      </c>
      <c r="N546" s="410">
        <f t="shared" si="135"/>
        <v>12.660000001490117</v>
      </c>
      <c r="O546" s="411"/>
      <c r="P546" s="485">
        <f t="shared" ca="1" si="136"/>
        <v>0.57944444444444443</v>
      </c>
      <c r="Q546" s="484">
        <f t="shared" ca="1" si="137"/>
        <v>0.57960648148148142</v>
      </c>
      <c r="R546" s="486">
        <v>0.10000000149011612</v>
      </c>
      <c r="S546" s="486"/>
      <c r="T546">
        <v>23</v>
      </c>
      <c r="U546" s="469" t="str">
        <f t="shared" si="128"/>
        <v>C45-R35</v>
      </c>
      <c r="V546">
        <v>45</v>
      </c>
      <c r="W546" s="470" t="s">
        <v>493</v>
      </c>
      <c r="X546" s="470" t="s">
        <v>494</v>
      </c>
      <c r="Y546">
        <v>35</v>
      </c>
      <c r="Z546" s="400">
        <v>484</v>
      </c>
      <c r="AA546" s="502">
        <v>484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C45-R37</v>
      </c>
      <c r="D547" s="405">
        <v>0.43035879629629631</v>
      </c>
      <c r="E547" s="405">
        <v>0.43049768518518516</v>
      </c>
      <c r="F547" s="406">
        <f t="shared" ref="F547:H562" si="138">F546</f>
        <v>1.56</v>
      </c>
      <c r="G547" s="468">
        <f t="shared" si="138"/>
        <v>10.5</v>
      </c>
      <c r="H547" s="407">
        <f t="shared" si="138"/>
        <v>1.2</v>
      </c>
      <c r="I547" s="407">
        <f t="shared" si="131"/>
        <v>12.06</v>
      </c>
      <c r="J547" s="407">
        <f t="shared" si="127"/>
        <v>12.160000001490117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12.56</v>
      </c>
      <c r="N547" s="410">
        <f t="shared" si="135"/>
        <v>12.660000001490117</v>
      </c>
      <c r="O547" s="411"/>
      <c r="P547" s="485">
        <f t="shared" ca="1" si="136"/>
        <v>0.57987268518518509</v>
      </c>
      <c r="Q547" s="484">
        <f t="shared" ca="1" si="137"/>
        <v>0.58003472222222208</v>
      </c>
      <c r="R547" s="486">
        <v>0.10000000149011612</v>
      </c>
      <c r="S547" s="486"/>
      <c r="T547">
        <v>23</v>
      </c>
      <c r="U547" s="469" t="str">
        <f t="shared" si="128"/>
        <v>C45-R37</v>
      </c>
      <c r="V547">
        <v>45</v>
      </c>
      <c r="W547" s="470" t="s">
        <v>493</v>
      </c>
      <c r="X547" s="470" t="s">
        <v>494</v>
      </c>
      <c r="Y547">
        <v>37</v>
      </c>
      <c r="Z547" s="400">
        <v>484</v>
      </c>
      <c r="AA547" s="502">
        <v>484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C45-R39</v>
      </c>
      <c r="D548" s="405">
        <v>0.43060185185185185</v>
      </c>
      <c r="E548" s="405">
        <v>0.43076388888888889</v>
      </c>
      <c r="F548" s="406">
        <f t="shared" si="138"/>
        <v>1.56</v>
      </c>
      <c r="G548" s="468">
        <f t="shared" si="138"/>
        <v>10.5</v>
      </c>
      <c r="H548" s="407">
        <f t="shared" si="138"/>
        <v>1.2</v>
      </c>
      <c r="I548" s="407">
        <f t="shared" si="131"/>
        <v>12.06</v>
      </c>
      <c r="J548" s="407">
        <f t="shared" si="127"/>
        <v>12.160000001490117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12.56</v>
      </c>
      <c r="N548" s="410">
        <f t="shared" si="135"/>
        <v>12.660000001490117</v>
      </c>
      <c r="O548" s="411"/>
      <c r="P548" s="485">
        <f t="shared" ca="1" si="136"/>
        <v>0.58030092592592575</v>
      </c>
      <c r="Q548" s="484">
        <f t="shared" ca="1" si="137"/>
        <v>0.58047453703703689</v>
      </c>
      <c r="R548" s="486">
        <v>0.10000000149011612</v>
      </c>
      <c r="S548" s="486"/>
      <c r="T548">
        <v>23</v>
      </c>
      <c r="U548" s="469" t="str">
        <f t="shared" si="128"/>
        <v>C45-R39</v>
      </c>
      <c r="V548">
        <v>45</v>
      </c>
      <c r="W548" s="470" t="s">
        <v>493</v>
      </c>
      <c r="X548" s="470" t="s">
        <v>494</v>
      </c>
      <c r="Y548">
        <v>39</v>
      </c>
      <c r="Z548" s="400">
        <v>484</v>
      </c>
      <c r="AA548" s="502">
        <v>484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C45-R41</v>
      </c>
      <c r="D549" s="405">
        <v>0.43085648148148148</v>
      </c>
      <c r="E549" s="405">
        <v>0.43099537037037039</v>
      </c>
      <c r="F549" s="406">
        <f t="shared" si="138"/>
        <v>1.56</v>
      </c>
      <c r="G549" s="468">
        <f t="shared" si="138"/>
        <v>10.5</v>
      </c>
      <c r="H549" s="407">
        <f t="shared" si="138"/>
        <v>1.2</v>
      </c>
      <c r="I549" s="407">
        <f t="shared" si="131"/>
        <v>12.06</v>
      </c>
      <c r="J549" s="407">
        <f t="shared" si="127"/>
        <v>12.160000001490117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12.56</v>
      </c>
      <c r="N549" s="410">
        <f t="shared" si="135"/>
        <v>12.660000001490117</v>
      </c>
      <c r="O549" s="411"/>
      <c r="P549" s="485">
        <f t="shared" ca="1" si="136"/>
        <v>0.58072916666666652</v>
      </c>
      <c r="Q549" s="484">
        <f t="shared" ca="1" si="137"/>
        <v>0.58089120370370351</v>
      </c>
      <c r="R549" s="486">
        <v>0.10000000149011612</v>
      </c>
      <c r="S549" s="486"/>
      <c r="T549">
        <v>23</v>
      </c>
      <c r="U549" s="469" t="str">
        <f t="shared" si="128"/>
        <v>C45-R41</v>
      </c>
      <c r="V549">
        <v>45</v>
      </c>
      <c r="W549" s="470" t="s">
        <v>493</v>
      </c>
      <c r="X549" s="470" t="s">
        <v>494</v>
      </c>
      <c r="Y549">
        <v>41</v>
      </c>
      <c r="Z549" s="400">
        <v>484</v>
      </c>
      <c r="AA549" s="502">
        <v>484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C45-R43</v>
      </c>
      <c r="D550" s="405">
        <v>0.43112268518518521</v>
      </c>
      <c r="E550" s="405">
        <v>0.43127314814814816</v>
      </c>
      <c r="F550" s="406">
        <f t="shared" si="138"/>
        <v>1.56</v>
      </c>
      <c r="G550" s="468">
        <f t="shared" si="138"/>
        <v>10.5</v>
      </c>
      <c r="H550" s="407">
        <f t="shared" si="138"/>
        <v>1.2</v>
      </c>
      <c r="I550" s="407">
        <f t="shared" si="131"/>
        <v>12.06</v>
      </c>
      <c r="J550" s="407">
        <f t="shared" si="127"/>
        <v>12.160000001490117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12.56</v>
      </c>
      <c r="N550" s="410">
        <f t="shared" si="135"/>
        <v>12.660000001490117</v>
      </c>
      <c r="O550" s="411"/>
      <c r="P550" s="485">
        <f t="shared" ca="1" si="136"/>
        <v>0.5811342592592591</v>
      </c>
      <c r="Q550" s="484">
        <f t="shared" ca="1" si="137"/>
        <v>0.58127314814814801</v>
      </c>
      <c r="R550" s="486">
        <v>0.10000000149011612</v>
      </c>
      <c r="S550" s="486"/>
      <c r="T550">
        <v>23</v>
      </c>
      <c r="U550" s="469" t="str">
        <f t="shared" si="128"/>
        <v>C45-R43</v>
      </c>
      <c r="V550">
        <v>45</v>
      </c>
      <c r="W550" s="470" t="s">
        <v>493</v>
      </c>
      <c r="X550" s="470" t="s">
        <v>494</v>
      </c>
      <c r="Y550">
        <v>43</v>
      </c>
      <c r="Z550" s="400">
        <v>484</v>
      </c>
      <c r="AA550" s="502">
        <v>484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C45-R45</v>
      </c>
      <c r="D551" s="405">
        <v>0.43140046296296297</v>
      </c>
      <c r="E551" s="405">
        <v>0.43155092592592592</v>
      </c>
      <c r="F551" s="406">
        <f t="shared" si="138"/>
        <v>1.56</v>
      </c>
      <c r="G551" s="468">
        <f t="shared" si="138"/>
        <v>10.5</v>
      </c>
      <c r="H551" s="407">
        <f t="shared" si="138"/>
        <v>1.2</v>
      </c>
      <c r="I551" s="407">
        <f t="shared" si="131"/>
        <v>12.06</v>
      </c>
      <c r="J551" s="407">
        <f t="shared" si="127"/>
        <v>12.160000001490117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12.56</v>
      </c>
      <c r="N551" s="410">
        <f t="shared" si="135"/>
        <v>12.660000001490117</v>
      </c>
      <c r="O551" s="411"/>
      <c r="P551" s="485">
        <f t="shared" ca="1" si="136"/>
        <v>0.58153935185185168</v>
      </c>
      <c r="Q551" s="484">
        <f t="shared" ca="1" si="137"/>
        <v>0.58167824074074059</v>
      </c>
      <c r="R551" s="486">
        <v>0.10000000149011612</v>
      </c>
      <c r="S551" s="486"/>
      <c r="T551">
        <v>23</v>
      </c>
      <c r="U551" s="469" t="str">
        <f t="shared" si="128"/>
        <v>C45-R45</v>
      </c>
      <c r="V551">
        <v>45</v>
      </c>
      <c r="W551" s="470" t="s">
        <v>493</v>
      </c>
      <c r="X551" s="470" t="s">
        <v>494</v>
      </c>
      <c r="Y551">
        <v>45</v>
      </c>
      <c r="Z551" s="400">
        <v>484</v>
      </c>
      <c r="AA551" s="502">
        <v>484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C45-R47</v>
      </c>
      <c r="D552" s="405">
        <v>0.43163194444444447</v>
      </c>
      <c r="E552" s="405">
        <v>0.43180555555555555</v>
      </c>
      <c r="F552" s="406">
        <f t="shared" si="138"/>
        <v>1.56</v>
      </c>
      <c r="G552" s="468">
        <f t="shared" si="138"/>
        <v>10.5</v>
      </c>
      <c r="H552" s="407">
        <f t="shared" si="138"/>
        <v>1.2</v>
      </c>
      <c r="I552" s="407">
        <f t="shared" si="131"/>
        <v>12.06</v>
      </c>
      <c r="J552" s="407">
        <f t="shared" si="127"/>
        <v>12.160000001490117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12.56</v>
      </c>
      <c r="N552" s="410">
        <f t="shared" si="135"/>
        <v>12.660000001490117</v>
      </c>
      <c r="O552" s="411"/>
      <c r="P552" s="485">
        <f t="shared" ca="1" si="136"/>
        <v>0.58194444444444426</v>
      </c>
      <c r="Q552" s="484">
        <f t="shared" ca="1" si="137"/>
        <v>0.58210648148148125</v>
      </c>
      <c r="R552" s="486">
        <v>0.10000000149011612</v>
      </c>
      <c r="S552" s="486"/>
      <c r="T552">
        <v>23</v>
      </c>
      <c r="U552" s="469" t="str">
        <f t="shared" si="128"/>
        <v>C45-R47</v>
      </c>
      <c r="V552">
        <v>45</v>
      </c>
      <c r="W552" s="470" t="s">
        <v>493</v>
      </c>
      <c r="X552" s="470" t="s">
        <v>494</v>
      </c>
      <c r="Y552">
        <v>47</v>
      </c>
      <c r="Z552" s="400">
        <v>484</v>
      </c>
      <c r="AA552" s="502">
        <v>484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C45-R49</v>
      </c>
      <c r="D553" s="405">
        <v>0.43188657407407405</v>
      </c>
      <c r="E553" s="405">
        <v>0.43204861111111109</v>
      </c>
      <c r="F553" s="406">
        <f t="shared" si="138"/>
        <v>1.56</v>
      </c>
      <c r="G553" s="468">
        <f t="shared" si="138"/>
        <v>10.5</v>
      </c>
      <c r="H553" s="407">
        <f t="shared" si="138"/>
        <v>1.2</v>
      </c>
      <c r="I553" s="407">
        <f t="shared" si="131"/>
        <v>12.06</v>
      </c>
      <c r="J553" s="407">
        <f t="shared" si="127"/>
        <v>12.160000001490117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12.56</v>
      </c>
      <c r="N553" s="410">
        <f t="shared" si="135"/>
        <v>12.660000001490117</v>
      </c>
      <c r="O553" s="411"/>
      <c r="P553" s="485">
        <f t="shared" ca="1" si="136"/>
        <v>0.58234953703703685</v>
      </c>
      <c r="Q553" s="484">
        <f t="shared" ca="1" si="137"/>
        <v>0.5824999999999998</v>
      </c>
      <c r="R553" s="486">
        <v>0.10000000149011612</v>
      </c>
      <c r="S553" s="486"/>
      <c r="T553">
        <v>23</v>
      </c>
      <c r="U553" s="469" t="str">
        <f t="shared" si="128"/>
        <v>C45-R49</v>
      </c>
      <c r="V553">
        <v>45</v>
      </c>
      <c r="W553" s="470" t="s">
        <v>493</v>
      </c>
      <c r="X553" s="470" t="s">
        <v>494</v>
      </c>
      <c r="Y553">
        <v>49</v>
      </c>
      <c r="Z553" s="400">
        <v>484</v>
      </c>
      <c r="AA553" s="502">
        <v>484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C45-R51</v>
      </c>
      <c r="D554" s="405">
        <v>0.43212962962962964</v>
      </c>
      <c r="E554" s="405">
        <v>0.4322685185185185</v>
      </c>
      <c r="F554" s="406">
        <f t="shared" si="138"/>
        <v>1.56</v>
      </c>
      <c r="G554" s="468">
        <f t="shared" si="138"/>
        <v>10.5</v>
      </c>
      <c r="H554" s="407">
        <f t="shared" si="138"/>
        <v>1.2</v>
      </c>
      <c r="I554" s="407">
        <f t="shared" si="131"/>
        <v>12.06</v>
      </c>
      <c r="J554" s="407">
        <f t="shared" si="127"/>
        <v>12.160000001490117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12.56</v>
      </c>
      <c r="N554" s="410">
        <f t="shared" si="135"/>
        <v>12.660000001490117</v>
      </c>
      <c r="O554" s="411"/>
      <c r="P554" s="485">
        <f t="shared" ca="1" si="136"/>
        <v>0.58275462962962943</v>
      </c>
      <c r="Q554" s="484">
        <f t="shared" ca="1" si="137"/>
        <v>0.58289351851851834</v>
      </c>
      <c r="R554" s="486">
        <v>0.10000000149011612</v>
      </c>
      <c r="S554" s="486"/>
      <c r="T554">
        <v>23</v>
      </c>
      <c r="U554" s="469" t="str">
        <f t="shared" si="128"/>
        <v>C45-R51</v>
      </c>
      <c r="V554">
        <v>45</v>
      </c>
      <c r="W554" s="470" t="s">
        <v>493</v>
      </c>
      <c r="X554" s="470" t="s">
        <v>494</v>
      </c>
      <c r="Y554">
        <v>51</v>
      </c>
      <c r="Z554" s="400">
        <v>484</v>
      </c>
      <c r="AA554" s="502">
        <v>484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C45-R53</v>
      </c>
      <c r="D555" s="405">
        <v>0.43239583333333331</v>
      </c>
      <c r="E555" s="405">
        <v>0.43253472222222222</v>
      </c>
      <c r="F555" s="406">
        <f t="shared" si="138"/>
        <v>1.56</v>
      </c>
      <c r="G555" s="468">
        <f t="shared" si="138"/>
        <v>10.5</v>
      </c>
      <c r="H555" s="407">
        <f t="shared" si="138"/>
        <v>1.2</v>
      </c>
      <c r="I555" s="407">
        <f t="shared" si="131"/>
        <v>12.06</v>
      </c>
      <c r="J555" s="407">
        <f t="shared" si="127"/>
        <v>12.160000001490117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12.56</v>
      </c>
      <c r="N555" s="410">
        <f t="shared" si="135"/>
        <v>12.660000001490117</v>
      </c>
      <c r="O555" s="411"/>
      <c r="P555" s="485">
        <f t="shared" ca="1" si="136"/>
        <v>0.58312499999999978</v>
      </c>
      <c r="Q555" s="484">
        <f t="shared" ca="1" si="137"/>
        <v>0.58327546296296273</v>
      </c>
      <c r="R555" s="486">
        <v>0.10000000149011612</v>
      </c>
      <c r="S555" s="486"/>
      <c r="T555">
        <v>23</v>
      </c>
      <c r="U555" s="469" t="str">
        <f t="shared" si="128"/>
        <v>C45-R53</v>
      </c>
      <c r="V555">
        <v>45</v>
      </c>
      <c r="W555" s="470" t="s">
        <v>493</v>
      </c>
      <c r="X555" s="470" t="s">
        <v>494</v>
      </c>
      <c r="Y555">
        <v>53</v>
      </c>
      <c r="Z555" s="400">
        <v>484</v>
      </c>
      <c r="AA555" s="502">
        <v>484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C45-R55</v>
      </c>
      <c r="D556" s="405">
        <v>0.43265046296296295</v>
      </c>
      <c r="E556" s="405">
        <v>0.43281249999999999</v>
      </c>
      <c r="F556" s="406">
        <f t="shared" si="138"/>
        <v>1.56</v>
      </c>
      <c r="G556" s="468">
        <f t="shared" si="138"/>
        <v>10.5</v>
      </c>
      <c r="H556" s="407">
        <f t="shared" si="138"/>
        <v>1.2</v>
      </c>
      <c r="I556" s="407">
        <f t="shared" si="131"/>
        <v>12.06</v>
      </c>
      <c r="J556" s="407">
        <f t="shared" si="127"/>
        <v>12.160000001490117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12.56</v>
      </c>
      <c r="N556" s="410">
        <f t="shared" si="135"/>
        <v>12.660000001490117</v>
      </c>
      <c r="O556" s="411"/>
      <c r="P556" s="485">
        <f t="shared" ca="1" si="136"/>
        <v>0.58356481481481459</v>
      </c>
      <c r="Q556" s="484">
        <f t="shared" ca="1" si="137"/>
        <v>0.58373842592592573</v>
      </c>
      <c r="R556" s="486">
        <v>0.10000000149011612</v>
      </c>
      <c r="S556" s="486"/>
      <c r="T556">
        <v>23</v>
      </c>
      <c r="U556" s="469" t="str">
        <f t="shared" si="128"/>
        <v>C45-R55</v>
      </c>
      <c r="V556">
        <v>45</v>
      </c>
      <c r="W556" s="470" t="s">
        <v>493</v>
      </c>
      <c r="X556" s="470" t="s">
        <v>494</v>
      </c>
      <c r="Y556">
        <v>55</v>
      </c>
      <c r="Z556" s="400">
        <v>484</v>
      </c>
      <c r="AA556" s="502">
        <v>484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C46-R54</v>
      </c>
      <c r="D557" s="405">
        <v>0.43289351851851854</v>
      </c>
      <c r="E557" s="405">
        <v>0.43305555555555558</v>
      </c>
      <c r="F557" s="406">
        <f t="shared" si="138"/>
        <v>1.56</v>
      </c>
      <c r="G557" s="468">
        <f t="shared" si="138"/>
        <v>10.5</v>
      </c>
      <c r="H557" s="407">
        <f t="shared" si="138"/>
        <v>1.2</v>
      </c>
      <c r="I557" s="407">
        <f t="shared" si="131"/>
        <v>12.06</v>
      </c>
      <c r="J557" s="407">
        <f t="shared" si="127"/>
        <v>12.160000001490117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12.56</v>
      </c>
      <c r="N557" s="410">
        <f t="shared" si="135"/>
        <v>12.660000001490117</v>
      </c>
      <c r="O557" s="411"/>
      <c r="P557" s="485">
        <f t="shared" ca="1" si="136"/>
        <v>0.5840046296296294</v>
      </c>
      <c r="Q557" s="484">
        <f t="shared" ca="1" si="137"/>
        <v>0.58414351851851831</v>
      </c>
      <c r="R557" s="486">
        <v>0.10000000149011612</v>
      </c>
      <c r="S557" s="486"/>
      <c r="T557">
        <v>23</v>
      </c>
      <c r="U557" s="469" t="str">
        <f t="shared" si="128"/>
        <v>C46-R54</v>
      </c>
      <c r="V557">
        <v>46</v>
      </c>
      <c r="W557" s="470" t="s">
        <v>493</v>
      </c>
      <c r="X557" s="470" t="s">
        <v>494</v>
      </c>
      <c r="Y557">
        <v>54</v>
      </c>
      <c r="Z557" s="400">
        <v>484</v>
      </c>
      <c r="AA557" s="502">
        <v>484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C46-R52</v>
      </c>
      <c r="D558" s="405">
        <v>0.43312499999999998</v>
      </c>
      <c r="E558" s="405">
        <v>0.43328703703703703</v>
      </c>
      <c r="F558" s="406">
        <f t="shared" si="138"/>
        <v>1.56</v>
      </c>
      <c r="G558" s="468">
        <f t="shared" si="138"/>
        <v>10.5</v>
      </c>
      <c r="H558" s="407">
        <f t="shared" si="138"/>
        <v>1.2</v>
      </c>
      <c r="I558" s="407">
        <f t="shared" si="131"/>
        <v>12.06</v>
      </c>
      <c r="J558" s="407">
        <f t="shared" si="127"/>
        <v>12.160000001490117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12.56</v>
      </c>
      <c r="N558" s="410">
        <f t="shared" si="135"/>
        <v>12.660000001490117</v>
      </c>
      <c r="O558" s="411"/>
      <c r="P558" s="485">
        <f t="shared" ca="1" si="136"/>
        <v>0.58437499999999976</v>
      </c>
      <c r="Q558" s="484">
        <f t="shared" ca="1" si="137"/>
        <v>0.58454861111111089</v>
      </c>
      <c r="R558" s="486">
        <v>0.10000000149011612</v>
      </c>
      <c r="S558" s="486"/>
      <c r="T558">
        <v>23</v>
      </c>
      <c r="U558" s="469" t="str">
        <f t="shared" si="128"/>
        <v>C46-R52</v>
      </c>
      <c r="V558">
        <v>46</v>
      </c>
      <c r="W558" s="470" t="s">
        <v>493</v>
      </c>
      <c r="X558" s="470" t="s">
        <v>494</v>
      </c>
      <c r="Y558">
        <v>52</v>
      </c>
      <c r="Z558" s="400">
        <v>484</v>
      </c>
      <c r="AA558" s="502">
        <v>484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C46-R50</v>
      </c>
      <c r="D559" s="405">
        <v>0.4334027777777778</v>
      </c>
      <c r="E559" s="405">
        <v>0.43357638888888889</v>
      </c>
      <c r="F559" s="406">
        <f t="shared" si="138"/>
        <v>1.56</v>
      </c>
      <c r="G559" s="468">
        <f t="shared" si="138"/>
        <v>10.5</v>
      </c>
      <c r="H559" s="407">
        <f t="shared" si="138"/>
        <v>1.2</v>
      </c>
      <c r="I559" s="407">
        <f t="shared" si="131"/>
        <v>12.06</v>
      </c>
      <c r="J559" s="407">
        <f t="shared" si="127"/>
        <v>12.160000001490117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12.56</v>
      </c>
      <c r="N559" s="410">
        <f t="shared" si="135"/>
        <v>12.660000001490117</v>
      </c>
      <c r="O559" s="411"/>
      <c r="P559" s="485">
        <f t="shared" ca="1" si="136"/>
        <v>0.58478009259259234</v>
      </c>
      <c r="Q559" s="484">
        <f t="shared" ca="1" si="137"/>
        <v>0.58494212962962933</v>
      </c>
      <c r="R559" s="486">
        <v>0.10000000149011612</v>
      </c>
      <c r="S559" s="486"/>
      <c r="T559">
        <v>23</v>
      </c>
      <c r="U559" s="469" t="str">
        <f t="shared" si="128"/>
        <v>C46-R50</v>
      </c>
      <c r="V559">
        <v>46</v>
      </c>
      <c r="W559" s="470" t="s">
        <v>493</v>
      </c>
      <c r="X559" s="470" t="s">
        <v>494</v>
      </c>
      <c r="Y559">
        <v>50</v>
      </c>
      <c r="Z559" s="400">
        <v>484</v>
      </c>
      <c r="AA559" s="502">
        <v>484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C46-R48</v>
      </c>
      <c r="D560" s="405">
        <v>0.43368055555555557</v>
      </c>
      <c r="E560" s="405">
        <v>0.43383101851851852</v>
      </c>
      <c r="F560" s="406">
        <f t="shared" si="138"/>
        <v>1.56</v>
      </c>
      <c r="G560" s="468">
        <f t="shared" si="138"/>
        <v>10.5</v>
      </c>
      <c r="H560" s="407">
        <f t="shared" si="138"/>
        <v>1.2</v>
      </c>
      <c r="I560" s="407">
        <f t="shared" si="131"/>
        <v>12.06</v>
      </c>
      <c r="J560" s="407">
        <f t="shared" si="127"/>
        <v>12.160000001490117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12.56</v>
      </c>
      <c r="N560" s="410">
        <f t="shared" si="135"/>
        <v>12.660000001490117</v>
      </c>
      <c r="O560" s="411"/>
      <c r="P560" s="485">
        <f t="shared" ca="1" si="136"/>
        <v>0.58521990740740715</v>
      </c>
      <c r="Q560" s="484">
        <f t="shared" ca="1" si="137"/>
        <v>0.58539351851851829</v>
      </c>
      <c r="R560" s="486">
        <v>0.10000000149011612</v>
      </c>
      <c r="S560" s="486"/>
      <c r="T560">
        <v>23</v>
      </c>
      <c r="U560" s="469" t="str">
        <f t="shared" si="128"/>
        <v>C46-R48</v>
      </c>
      <c r="V560">
        <v>46</v>
      </c>
      <c r="W560" s="470" t="s">
        <v>493</v>
      </c>
      <c r="X560" s="470" t="s">
        <v>494</v>
      </c>
      <c r="Y560">
        <v>48</v>
      </c>
      <c r="Z560" s="400">
        <v>484</v>
      </c>
      <c r="AA560" s="502">
        <v>484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C46-R46</v>
      </c>
      <c r="D561" s="405">
        <v>0.43391203703703701</v>
      </c>
      <c r="E561" s="405">
        <v>0.43407407407407406</v>
      </c>
      <c r="F561" s="406">
        <f t="shared" si="138"/>
        <v>1.56</v>
      </c>
      <c r="G561" s="468">
        <f t="shared" si="138"/>
        <v>10.5</v>
      </c>
      <c r="H561" s="407">
        <f t="shared" si="138"/>
        <v>1.2</v>
      </c>
      <c r="I561" s="407">
        <f t="shared" si="131"/>
        <v>12.06</v>
      </c>
      <c r="J561" s="407">
        <f t="shared" si="127"/>
        <v>12.160000001490117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12.56</v>
      </c>
      <c r="N561" s="410">
        <f t="shared" si="135"/>
        <v>12.660000001490117</v>
      </c>
      <c r="O561" s="411"/>
      <c r="P561" s="485">
        <f t="shared" ca="1" si="136"/>
        <v>0.58568287037037015</v>
      </c>
      <c r="Q561" s="484">
        <f t="shared" ca="1" si="137"/>
        <v>0.58584490740740713</v>
      </c>
      <c r="R561" s="486">
        <v>0.10000000149011612</v>
      </c>
      <c r="S561" s="486"/>
      <c r="T561">
        <v>23</v>
      </c>
      <c r="U561" s="469" t="str">
        <f t="shared" si="128"/>
        <v>C46-R46</v>
      </c>
      <c r="V561">
        <v>46</v>
      </c>
      <c r="W561" s="470" t="s">
        <v>493</v>
      </c>
      <c r="X561" s="470" t="s">
        <v>494</v>
      </c>
      <c r="Y561">
        <v>46</v>
      </c>
      <c r="Z561" s="400">
        <v>484</v>
      </c>
      <c r="AA561" s="502">
        <v>484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C46-R44</v>
      </c>
      <c r="D562" s="405">
        <v>0.43416666666666665</v>
      </c>
      <c r="E562" s="405">
        <v>0.43431712962962965</v>
      </c>
      <c r="F562" s="406">
        <f t="shared" si="138"/>
        <v>1.56</v>
      </c>
      <c r="G562" s="468">
        <f t="shared" si="138"/>
        <v>10.5</v>
      </c>
      <c r="H562" s="407">
        <f t="shared" si="138"/>
        <v>1.2</v>
      </c>
      <c r="I562" s="407">
        <f t="shared" si="131"/>
        <v>12.06</v>
      </c>
      <c r="J562" s="407">
        <f t="shared" si="127"/>
        <v>12.160000001490117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12.56</v>
      </c>
      <c r="N562" s="410">
        <f t="shared" si="135"/>
        <v>12.660000001490117</v>
      </c>
      <c r="O562" s="411"/>
      <c r="P562" s="485">
        <f t="shared" ca="1" si="136"/>
        <v>0.58607638888888858</v>
      </c>
      <c r="Q562" s="484">
        <f t="shared" ca="1" si="137"/>
        <v>0.58622685185185153</v>
      </c>
      <c r="R562" s="486">
        <v>0.10000000149011612</v>
      </c>
      <c r="S562" s="486"/>
      <c r="T562">
        <v>23</v>
      </c>
      <c r="U562" s="469" t="str">
        <f t="shared" si="128"/>
        <v>C46-R44</v>
      </c>
      <c r="V562">
        <v>46</v>
      </c>
      <c r="W562" s="470" t="s">
        <v>493</v>
      </c>
      <c r="X562" s="470" t="s">
        <v>494</v>
      </c>
      <c r="Y562">
        <v>44</v>
      </c>
      <c r="Z562" s="400">
        <v>484</v>
      </c>
      <c r="AA562" s="502">
        <v>484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C46-R42</v>
      </c>
      <c r="D563" s="405">
        <v>0.43442129629629628</v>
      </c>
      <c r="E563" s="405">
        <v>0.43459490740740742</v>
      </c>
      <c r="F563" s="406">
        <f t="shared" ref="F563:H578" si="139">F562</f>
        <v>1.56</v>
      </c>
      <c r="G563" s="468">
        <f t="shared" si="139"/>
        <v>10.5</v>
      </c>
      <c r="H563" s="407">
        <f t="shared" si="139"/>
        <v>1.2</v>
      </c>
      <c r="I563" s="407">
        <f t="shared" si="131"/>
        <v>12.06</v>
      </c>
      <c r="J563" s="407">
        <f t="shared" si="127"/>
        <v>12.160000001490117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12.56</v>
      </c>
      <c r="N563" s="410">
        <f t="shared" si="135"/>
        <v>12.660000001490117</v>
      </c>
      <c r="O563" s="411"/>
      <c r="P563" s="485">
        <f t="shared" ca="1" si="136"/>
        <v>0.58645833333333297</v>
      </c>
      <c r="Q563" s="484">
        <f t="shared" ca="1" si="137"/>
        <v>0.58663194444444411</v>
      </c>
      <c r="R563" s="486">
        <v>0.10000000149011612</v>
      </c>
      <c r="S563" s="486"/>
      <c r="T563">
        <v>23</v>
      </c>
      <c r="U563" s="469" t="str">
        <f t="shared" si="128"/>
        <v>C46-R42</v>
      </c>
      <c r="V563">
        <v>46</v>
      </c>
      <c r="W563" s="470" t="s">
        <v>493</v>
      </c>
      <c r="X563" s="470" t="s">
        <v>494</v>
      </c>
      <c r="Y563">
        <v>42</v>
      </c>
      <c r="Z563" s="400">
        <v>484</v>
      </c>
      <c r="AA563" s="502">
        <v>484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C46-R40</v>
      </c>
      <c r="D564" s="405">
        <v>0.43466435185185187</v>
      </c>
      <c r="E564" s="405">
        <v>0.43483796296296295</v>
      </c>
      <c r="F564" s="406">
        <f t="shared" si="139"/>
        <v>1.56</v>
      </c>
      <c r="G564" s="468">
        <f t="shared" si="139"/>
        <v>10.5</v>
      </c>
      <c r="H564" s="407">
        <f t="shared" si="139"/>
        <v>1.2</v>
      </c>
      <c r="I564" s="407">
        <f t="shared" si="131"/>
        <v>12.06</v>
      </c>
      <c r="J564" s="407">
        <f t="shared" si="127"/>
        <v>12.160000001490117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12.56</v>
      </c>
      <c r="N564" s="410">
        <f t="shared" si="135"/>
        <v>12.660000001490117</v>
      </c>
      <c r="O564" s="411"/>
      <c r="P564" s="485">
        <f t="shared" ca="1" si="136"/>
        <v>0.58692129629629597</v>
      </c>
      <c r="Q564" s="484">
        <f t="shared" ca="1" si="137"/>
        <v>0.58706018518518488</v>
      </c>
      <c r="R564" s="486">
        <v>0.10000000149011612</v>
      </c>
      <c r="S564" s="486"/>
      <c r="T564">
        <v>23</v>
      </c>
      <c r="U564" s="469" t="str">
        <f t="shared" si="128"/>
        <v>C46-R40</v>
      </c>
      <c r="V564">
        <v>46</v>
      </c>
      <c r="W564" s="470" t="s">
        <v>493</v>
      </c>
      <c r="X564" s="470" t="s">
        <v>494</v>
      </c>
      <c r="Y564">
        <v>40</v>
      </c>
      <c r="Z564" s="400">
        <v>484</v>
      </c>
      <c r="AA564" s="502">
        <v>484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C46-R38</v>
      </c>
      <c r="D565" s="405">
        <v>0.43494212962962964</v>
      </c>
      <c r="E565" s="405">
        <v>0.43511574074074072</v>
      </c>
      <c r="F565" s="406">
        <f t="shared" si="139"/>
        <v>1.56</v>
      </c>
      <c r="G565" s="468">
        <f t="shared" si="139"/>
        <v>10.5</v>
      </c>
      <c r="H565" s="407">
        <f t="shared" si="139"/>
        <v>1.2</v>
      </c>
      <c r="I565" s="407">
        <f t="shared" si="131"/>
        <v>12.06</v>
      </c>
      <c r="J565" s="407">
        <f t="shared" si="127"/>
        <v>12.160000001490117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12.56</v>
      </c>
      <c r="N565" s="410">
        <f t="shared" si="135"/>
        <v>12.660000001490117</v>
      </c>
      <c r="O565" s="411"/>
      <c r="P565" s="485">
        <f t="shared" ca="1" si="136"/>
        <v>0.58734953703703674</v>
      </c>
      <c r="Q565" s="484">
        <f t="shared" ca="1" si="137"/>
        <v>0.58751157407407373</v>
      </c>
      <c r="R565" s="486">
        <v>0.10000000149011612</v>
      </c>
      <c r="S565" s="486"/>
      <c r="T565">
        <v>23</v>
      </c>
      <c r="U565" s="469" t="str">
        <f t="shared" si="128"/>
        <v>C46-R38</v>
      </c>
      <c r="V565">
        <v>46</v>
      </c>
      <c r="W565" s="470" t="s">
        <v>493</v>
      </c>
      <c r="X565" s="470" t="s">
        <v>494</v>
      </c>
      <c r="Y565">
        <v>38</v>
      </c>
      <c r="Z565" s="400">
        <v>484</v>
      </c>
      <c r="AA565" s="502">
        <v>484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C46-R36</v>
      </c>
      <c r="D566" s="405">
        <v>0.43517361111111114</v>
      </c>
      <c r="E566" s="405">
        <v>0.43534722222222222</v>
      </c>
      <c r="F566" s="406">
        <f t="shared" si="139"/>
        <v>1.56</v>
      </c>
      <c r="G566" s="468">
        <f t="shared" si="139"/>
        <v>10.5</v>
      </c>
      <c r="H566" s="407">
        <f t="shared" si="139"/>
        <v>1.2</v>
      </c>
      <c r="I566" s="407">
        <f t="shared" si="131"/>
        <v>12.06</v>
      </c>
      <c r="J566" s="407">
        <f t="shared" si="127"/>
        <v>12.160000001490117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12.56</v>
      </c>
      <c r="N566" s="410">
        <f t="shared" si="135"/>
        <v>12.660000001490117</v>
      </c>
      <c r="O566" s="411"/>
      <c r="P566" s="485">
        <f t="shared" ca="1" si="136"/>
        <v>0.58776620370370336</v>
      </c>
      <c r="Q566" s="484">
        <f t="shared" ca="1" si="137"/>
        <v>0.58790509259259227</v>
      </c>
      <c r="R566" s="486">
        <v>0.10000000149011612</v>
      </c>
      <c r="S566" s="486"/>
      <c r="T566">
        <v>23</v>
      </c>
      <c r="U566" s="469" t="str">
        <f t="shared" si="128"/>
        <v>C46-R36</v>
      </c>
      <c r="V566">
        <v>46</v>
      </c>
      <c r="W566" s="470" t="s">
        <v>493</v>
      </c>
      <c r="X566" s="470" t="s">
        <v>494</v>
      </c>
      <c r="Y566">
        <v>36</v>
      </c>
      <c r="Z566" s="400">
        <v>484</v>
      </c>
      <c r="AA566" s="502">
        <v>484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C46-R34</v>
      </c>
      <c r="D567" s="405">
        <v>0.43543981481481481</v>
      </c>
      <c r="E567" s="405">
        <v>0.43557870370370372</v>
      </c>
      <c r="F567" s="406">
        <f t="shared" si="139"/>
        <v>1.56</v>
      </c>
      <c r="G567" s="468">
        <f t="shared" si="139"/>
        <v>10.5</v>
      </c>
      <c r="H567" s="407">
        <f t="shared" si="139"/>
        <v>1.2</v>
      </c>
      <c r="I567" s="407">
        <f t="shared" si="131"/>
        <v>12.06</v>
      </c>
      <c r="J567" s="407">
        <f t="shared" si="127"/>
        <v>12.160000001490117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12.56</v>
      </c>
      <c r="N567" s="410">
        <f t="shared" si="135"/>
        <v>12.660000001490117</v>
      </c>
      <c r="O567" s="411"/>
      <c r="P567" s="485">
        <f t="shared" ca="1" si="136"/>
        <v>0.58817129629629594</v>
      </c>
      <c r="Q567" s="484">
        <f t="shared" ca="1" si="137"/>
        <v>0.58832175925925889</v>
      </c>
      <c r="R567" s="486">
        <v>0.10000000149011612</v>
      </c>
      <c r="S567" s="486"/>
      <c r="T567">
        <v>23</v>
      </c>
      <c r="U567" s="469" t="str">
        <f t="shared" si="128"/>
        <v>C46-R34</v>
      </c>
      <c r="V567">
        <v>46</v>
      </c>
      <c r="W567" s="470" t="s">
        <v>493</v>
      </c>
      <c r="X567" s="470" t="s">
        <v>494</v>
      </c>
      <c r="Y567">
        <v>34</v>
      </c>
      <c r="Z567" s="400">
        <v>484</v>
      </c>
      <c r="AA567" s="502">
        <v>484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C46-R32</v>
      </c>
      <c r="D568" s="405">
        <v>0.43572916666666667</v>
      </c>
      <c r="E568" s="405">
        <v>0.43587962962962962</v>
      </c>
      <c r="F568" s="406">
        <f t="shared" si="139"/>
        <v>1.56</v>
      </c>
      <c r="G568" s="468">
        <f t="shared" si="139"/>
        <v>10.5</v>
      </c>
      <c r="H568" s="407">
        <f t="shared" si="139"/>
        <v>1.2</v>
      </c>
      <c r="I568" s="407">
        <f t="shared" si="131"/>
        <v>12.06</v>
      </c>
      <c r="J568" s="407">
        <f t="shared" si="127"/>
        <v>12.160000001490117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12.56</v>
      </c>
      <c r="N568" s="410">
        <f t="shared" si="135"/>
        <v>12.660000001490117</v>
      </c>
      <c r="O568" s="411"/>
      <c r="P568" s="485">
        <f t="shared" ca="1" si="136"/>
        <v>0.58857638888888852</v>
      </c>
      <c r="Q568" s="484">
        <f t="shared" ca="1" si="137"/>
        <v>0.58873842592592551</v>
      </c>
      <c r="R568" s="486">
        <v>0.10000000149011612</v>
      </c>
      <c r="S568" s="486"/>
      <c r="T568">
        <v>23</v>
      </c>
      <c r="U568" s="469" t="str">
        <f t="shared" si="128"/>
        <v>C46-R32</v>
      </c>
      <c r="V568">
        <v>46</v>
      </c>
      <c r="W568" s="470" t="s">
        <v>493</v>
      </c>
      <c r="X568" s="470" t="s">
        <v>494</v>
      </c>
      <c r="Y568">
        <v>32</v>
      </c>
      <c r="Z568" s="400">
        <v>484</v>
      </c>
      <c r="AA568" s="502">
        <v>484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C46-R30</v>
      </c>
      <c r="D569" s="405">
        <v>0.43597222222222221</v>
      </c>
      <c r="E569" s="405">
        <v>0.43613425925925925</v>
      </c>
      <c r="F569" s="406">
        <f t="shared" si="139"/>
        <v>1.56</v>
      </c>
      <c r="G569" s="468">
        <f t="shared" si="139"/>
        <v>10.5</v>
      </c>
      <c r="H569" s="407">
        <f t="shared" si="139"/>
        <v>1.2</v>
      </c>
      <c r="I569" s="407">
        <f t="shared" si="131"/>
        <v>12.06</v>
      </c>
      <c r="J569" s="407">
        <f t="shared" si="127"/>
        <v>12.160000001490117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12.56</v>
      </c>
      <c r="N569" s="410">
        <f t="shared" si="135"/>
        <v>12.660000001490117</v>
      </c>
      <c r="O569" s="411"/>
      <c r="P569" s="485">
        <f t="shared" ca="1" si="136"/>
        <v>0.58900462962962918</v>
      </c>
      <c r="Q569" s="484">
        <f t="shared" ca="1" si="137"/>
        <v>0.58915509259259213</v>
      </c>
      <c r="R569" s="486">
        <v>0.10000000149011612</v>
      </c>
      <c r="S569" s="486"/>
      <c r="T569">
        <v>23</v>
      </c>
      <c r="U569" s="469" t="str">
        <f t="shared" si="128"/>
        <v>C46-R30</v>
      </c>
      <c r="V569">
        <v>46</v>
      </c>
      <c r="W569" s="470" t="s">
        <v>493</v>
      </c>
      <c r="X569" s="470" t="s">
        <v>494</v>
      </c>
      <c r="Y569">
        <v>30</v>
      </c>
      <c r="Z569" s="400">
        <v>484</v>
      </c>
      <c r="AA569" s="502">
        <v>484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C46-R28</v>
      </c>
      <c r="D570" s="405">
        <v>0.43626157407407407</v>
      </c>
      <c r="E570" s="405">
        <v>0.43640046296296298</v>
      </c>
      <c r="F570" s="406">
        <f t="shared" si="139"/>
        <v>1.56</v>
      </c>
      <c r="G570" s="468">
        <f t="shared" si="139"/>
        <v>10.5</v>
      </c>
      <c r="H570" s="407">
        <f t="shared" si="139"/>
        <v>1.2</v>
      </c>
      <c r="I570" s="407">
        <f t="shared" si="131"/>
        <v>12.06</v>
      </c>
      <c r="J570" s="407">
        <f t="shared" si="127"/>
        <v>12.160000001490117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12.56</v>
      </c>
      <c r="N570" s="410">
        <f t="shared" si="135"/>
        <v>12.660000001490117</v>
      </c>
      <c r="O570" s="411"/>
      <c r="P570" s="485">
        <f t="shared" ca="1" si="136"/>
        <v>0.5894212962962958</v>
      </c>
      <c r="Q570" s="484">
        <f t="shared" ca="1" si="137"/>
        <v>0.58958333333333279</v>
      </c>
      <c r="R570" s="486">
        <v>0.10000000149011612</v>
      </c>
      <c r="S570" s="486"/>
      <c r="T570">
        <v>23</v>
      </c>
      <c r="U570" s="469" t="str">
        <f t="shared" si="128"/>
        <v>C46-R28</v>
      </c>
      <c r="V570">
        <v>46</v>
      </c>
      <c r="W570" s="470" t="s">
        <v>493</v>
      </c>
      <c r="X570" s="470" t="s">
        <v>494</v>
      </c>
      <c r="Y570">
        <v>28</v>
      </c>
      <c r="Z570" s="400">
        <v>484</v>
      </c>
      <c r="AA570" s="502">
        <v>484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C46-R26</v>
      </c>
      <c r="D571" s="405">
        <v>0.43652777777777779</v>
      </c>
      <c r="E571" s="405">
        <v>0.43667824074074074</v>
      </c>
      <c r="F571" s="406">
        <f t="shared" si="139"/>
        <v>1.56</v>
      </c>
      <c r="G571" s="468">
        <f t="shared" si="139"/>
        <v>10.5</v>
      </c>
      <c r="H571" s="407">
        <f t="shared" si="139"/>
        <v>1.2</v>
      </c>
      <c r="I571" s="407">
        <f t="shared" si="131"/>
        <v>12.06</v>
      </c>
      <c r="J571" s="407">
        <f t="shared" si="127"/>
        <v>12.160000001490117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12.56</v>
      </c>
      <c r="N571" s="410">
        <f t="shared" si="135"/>
        <v>12.660000001490117</v>
      </c>
      <c r="O571" s="411"/>
      <c r="P571" s="485">
        <f t="shared" ca="1" si="136"/>
        <v>0.58984953703703646</v>
      </c>
      <c r="Q571" s="484">
        <f t="shared" ca="1" si="137"/>
        <v>0.59001157407407345</v>
      </c>
      <c r="R571" s="486">
        <v>0.10000000149011612</v>
      </c>
      <c r="S571" s="486"/>
      <c r="T571">
        <v>23</v>
      </c>
      <c r="U571" s="469" t="str">
        <f t="shared" si="128"/>
        <v>C46-R26</v>
      </c>
      <c r="V571">
        <v>46</v>
      </c>
      <c r="W571" s="470" t="s">
        <v>493</v>
      </c>
      <c r="X571" s="470" t="s">
        <v>494</v>
      </c>
      <c r="Y571">
        <v>26</v>
      </c>
      <c r="Z571" s="400">
        <v>484</v>
      </c>
      <c r="AA571" s="502">
        <v>484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C46-R24</v>
      </c>
      <c r="D572" s="405">
        <v>0.43679398148148146</v>
      </c>
      <c r="E572" s="405">
        <v>0.43695601851851851</v>
      </c>
      <c r="F572" s="406">
        <f t="shared" si="139"/>
        <v>1.56</v>
      </c>
      <c r="G572" s="468">
        <f t="shared" si="139"/>
        <v>10.5</v>
      </c>
      <c r="H572" s="407">
        <f t="shared" si="139"/>
        <v>1.2</v>
      </c>
      <c r="I572" s="407">
        <f t="shared" si="131"/>
        <v>12.06</v>
      </c>
      <c r="J572" s="407">
        <f t="shared" si="127"/>
        <v>12.160000001490117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12.56</v>
      </c>
      <c r="N572" s="410">
        <f t="shared" si="135"/>
        <v>12.660000001490117</v>
      </c>
      <c r="O572" s="411"/>
      <c r="P572" s="485">
        <f t="shared" ca="1" si="136"/>
        <v>0.59027777777777712</v>
      </c>
      <c r="Q572" s="484">
        <f t="shared" ca="1" si="137"/>
        <v>0.59042824074074007</v>
      </c>
      <c r="R572" s="486">
        <v>0.10000000149011612</v>
      </c>
      <c r="S572" s="486"/>
      <c r="T572">
        <v>23</v>
      </c>
      <c r="U572" s="469" t="str">
        <f t="shared" si="128"/>
        <v>C46-R24</v>
      </c>
      <c r="V572">
        <v>46</v>
      </c>
      <c r="W572" s="470" t="s">
        <v>493</v>
      </c>
      <c r="X572" s="470" t="s">
        <v>494</v>
      </c>
      <c r="Y572">
        <v>24</v>
      </c>
      <c r="Z572" s="400">
        <v>484</v>
      </c>
      <c r="AA572" s="502">
        <v>484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C46-R22</v>
      </c>
      <c r="D573" s="405">
        <v>0.43706018518518519</v>
      </c>
      <c r="E573" s="405">
        <v>0.43721064814814814</v>
      </c>
      <c r="F573" s="406">
        <f t="shared" si="139"/>
        <v>1.56</v>
      </c>
      <c r="G573" s="468">
        <f t="shared" si="139"/>
        <v>10.5</v>
      </c>
      <c r="H573" s="407">
        <f t="shared" si="139"/>
        <v>1.2</v>
      </c>
      <c r="I573" s="407">
        <f t="shared" si="131"/>
        <v>12.06</v>
      </c>
      <c r="J573" s="407">
        <f t="shared" si="127"/>
        <v>12.160000001490117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12.56</v>
      </c>
      <c r="N573" s="410">
        <f t="shared" si="135"/>
        <v>12.660000001490117</v>
      </c>
      <c r="O573" s="411"/>
      <c r="P573" s="485">
        <f t="shared" ca="1" si="136"/>
        <v>0.59069444444444374</v>
      </c>
      <c r="Q573" s="484">
        <f t="shared" ca="1" si="137"/>
        <v>0.59086805555555488</v>
      </c>
      <c r="R573" s="486">
        <v>0.10000000149011612</v>
      </c>
      <c r="S573" s="486"/>
      <c r="T573">
        <v>23</v>
      </c>
      <c r="U573" s="469" t="str">
        <f t="shared" si="128"/>
        <v>C46-R22</v>
      </c>
      <c r="V573">
        <v>46</v>
      </c>
      <c r="W573" s="470" t="s">
        <v>493</v>
      </c>
      <c r="X573" s="470" t="s">
        <v>494</v>
      </c>
      <c r="Y573">
        <v>22</v>
      </c>
      <c r="Z573" s="400">
        <v>484</v>
      </c>
      <c r="AA573" s="502">
        <v>484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C46-R20</v>
      </c>
      <c r="D574" s="405">
        <v>0.43734953703703705</v>
      </c>
      <c r="E574" s="405">
        <v>0.43752314814814813</v>
      </c>
      <c r="F574" s="406">
        <f t="shared" si="139"/>
        <v>1.56</v>
      </c>
      <c r="G574" s="468">
        <f t="shared" si="139"/>
        <v>10.5</v>
      </c>
      <c r="H574" s="407">
        <f t="shared" si="139"/>
        <v>1.2</v>
      </c>
      <c r="I574" s="407">
        <f t="shared" si="131"/>
        <v>12.06</v>
      </c>
      <c r="J574" s="407">
        <f t="shared" si="127"/>
        <v>12.160000001490117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12.56</v>
      </c>
      <c r="N574" s="410">
        <f t="shared" si="135"/>
        <v>12.660000001490117</v>
      </c>
      <c r="O574" s="411"/>
      <c r="P574" s="485">
        <f t="shared" ca="1" si="136"/>
        <v>0.59115740740740674</v>
      </c>
      <c r="Q574" s="484">
        <f t="shared" ca="1" si="137"/>
        <v>0.59130787037036969</v>
      </c>
      <c r="R574" s="486">
        <v>0.10000000149011612</v>
      </c>
      <c r="S574" s="486"/>
      <c r="T574">
        <v>23</v>
      </c>
      <c r="U574" s="469" t="str">
        <f t="shared" si="128"/>
        <v>C46-R20</v>
      </c>
      <c r="V574">
        <v>46</v>
      </c>
      <c r="W574" s="470" t="s">
        <v>493</v>
      </c>
      <c r="X574" s="470" t="s">
        <v>494</v>
      </c>
      <c r="Y574">
        <v>20</v>
      </c>
      <c r="Z574" s="400">
        <v>484</v>
      </c>
      <c r="AA574" s="502">
        <v>484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C46-R18</v>
      </c>
      <c r="D575" s="405">
        <v>0.43760416666666668</v>
      </c>
      <c r="E575" s="405">
        <v>0.43777777777777777</v>
      </c>
      <c r="F575" s="406">
        <f t="shared" si="139"/>
        <v>1.56</v>
      </c>
      <c r="G575" s="468">
        <f t="shared" si="139"/>
        <v>10.5</v>
      </c>
      <c r="H575" s="407">
        <f t="shared" si="139"/>
        <v>1.2</v>
      </c>
      <c r="I575" s="407">
        <f t="shared" si="131"/>
        <v>12.06</v>
      </c>
      <c r="J575" s="407">
        <f t="shared" si="127"/>
        <v>12.160000001490117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12.56</v>
      </c>
      <c r="N575" s="410">
        <f t="shared" si="135"/>
        <v>12.660000001490117</v>
      </c>
      <c r="O575" s="411"/>
      <c r="P575" s="485">
        <f t="shared" ca="1" si="136"/>
        <v>0.59158564814814751</v>
      </c>
      <c r="Q575" s="484">
        <f t="shared" ca="1" si="137"/>
        <v>0.59175925925925865</v>
      </c>
      <c r="R575" s="486">
        <v>0.10000000149011612</v>
      </c>
      <c r="S575" s="486"/>
      <c r="T575">
        <v>23</v>
      </c>
      <c r="U575" s="469" t="str">
        <f t="shared" si="128"/>
        <v>C46-R18</v>
      </c>
      <c r="V575">
        <v>46</v>
      </c>
      <c r="W575" s="470" t="s">
        <v>493</v>
      </c>
      <c r="X575" s="470" t="s">
        <v>494</v>
      </c>
      <c r="Y575">
        <v>18</v>
      </c>
      <c r="Z575" s="400">
        <v>484</v>
      </c>
      <c r="AA575" s="502">
        <v>484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C46-R16</v>
      </c>
      <c r="D576" s="405">
        <v>0.43784722222222222</v>
      </c>
      <c r="E576" s="405">
        <v>0.43802083333333336</v>
      </c>
      <c r="F576" s="406">
        <f t="shared" si="139"/>
        <v>1.56</v>
      </c>
      <c r="G576" s="468">
        <f t="shared" si="139"/>
        <v>10.5</v>
      </c>
      <c r="H576" s="407">
        <f t="shared" si="139"/>
        <v>1.2</v>
      </c>
      <c r="I576" s="407">
        <f t="shared" si="131"/>
        <v>12.06</v>
      </c>
      <c r="J576" s="407">
        <f t="shared" si="127"/>
        <v>12.160000001490117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12.56</v>
      </c>
      <c r="N576" s="410">
        <f t="shared" si="135"/>
        <v>12.660000001490117</v>
      </c>
      <c r="O576" s="411"/>
      <c r="P576" s="485">
        <f t="shared" ca="1" si="136"/>
        <v>0.59203703703703647</v>
      </c>
      <c r="Q576" s="484">
        <f t="shared" ca="1" si="137"/>
        <v>0.59219907407407346</v>
      </c>
      <c r="R576" s="486">
        <v>0.10000000149011612</v>
      </c>
      <c r="S576" s="486"/>
      <c r="T576">
        <v>23</v>
      </c>
      <c r="U576" s="469" t="str">
        <f t="shared" si="128"/>
        <v>C46-R16</v>
      </c>
      <c r="V576">
        <v>46</v>
      </c>
      <c r="W576" s="470" t="s">
        <v>493</v>
      </c>
      <c r="X576" s="470" t="s">
        <v>494</v>
      </c>
      <c r="Y576">
        <v>16</v>
      </c>
      <c r="Z576" s="400">
        <v>484</v>
      </c>
      <c r="AA576" s="502">
        <v>484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C46-R14</v>
      </c>
      <c r="D577" s="405">
        <v>0.43807870370370372</v>
      </c>
      <c r="E577" s="405">
        <v>0.43824074074074076</v>
      </c>
      <c r="F577" s="406">
        <f t="shared" si="139"/>
        <v>1.56</v>
      </c>
      <c r="G577" s="468">
        <f t="shared" si="139"/>
        <v>10.5</v>
      </c>
      <c r="H577" s="407">
        <f t="shared" si="139"/>
        <v>1.2</v>
      </c>
      <c r="I577" s="407">
        <f t="shared" si="131"/>
        <v>12.06</v>
      </c>
      <c r="J577" s="407">
        <f t="shared" si="127"/>
        <v>12.160000001490117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12.56</v>
      </c>
      <c r="N577" s="410">
        <f t="shared" si="135"/>
        <v>12.660000001490117</v>
      </c>
      <c r="O577" s="411"/>
      <c r="P577" s="485">
        <f t="shared" ca="1" si="136"/>
        <v>0.59243055555555491</v>
      </c>
      <c r="Q577" s="484">
        <f t="shared" ca="1" si="137"/>
        <v>0.59259259259259189</v>
      </c>
      <c r="R577" s="486">
        <v>0.10000000149011612</v>
      </c>
      <c r="S577" s="486"/>
      <c r="T577">
        <v>23</v>
      </c>
      <c r="U577" s="469" t="str">
        <f t="shared" si="128"/>
        <v>C46-R14</v>
      </c>
      <c r="V577">
        <v>46</v>
      </c>
      <c r="W577" s="470" t="s">
        <v>493</v>
      </c>
      <c r="X577" s="470" t="s">
        <v>494</v>
      </c>
      <c r="Y577">
        <v>14</v>
      </c>
      <c r="Z577" s="400">
        <v>484</v>
      </c>
      <c r="AA577" s="502">
        <v>484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C46-R12</v>
      </c>
      <c r="D578" s="405">
        <v>0.43833333333333335</v>
      </c>
      <c r="E578" s="405">
        <v>0.4384953703703704</v>
      </c>
      <c r="F578" s="406">
        <f t="shared" si="139"/>
        <v>1.56</v>
      </c>
      <c r="G578" s="468">
        <f t="shared" si="139"/>
        <v>10.5</v>
      </c>
      <c r="H578" s="407">
        <f t="shared" si="139"/>
        <v>1.2</v>
      </c>
      <c r="I578" s="407">
        <f t="shared" si="131"/>
        <v>12.06</v>
      </c>
      <c r="J578" s="407">
        <f t="shared" si="127"/>
        <v>12.160000001490117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12.56</v>
      </c>
      <c r="N578" s="410">
        <f t="shared" si="135"/>
        <v>12.660000001490117</v>
      </c>
      <c r="O578" s="411"/>
      <c r="P578" s="485">
        <f t="shared" ca="1" si="136"/>
        <v>0.59288194444444375</v>
      </c>
      <c r="Q578" s="484">
        <f t="shared" ca="1" si="137"/>
        <v>0.59302083333333266</v>
      </c>
      <c r="R578" s="486">
        <v>0.10000000149011612</v>
      </c>
      <c r="S578" s="486"/>
      <c r="T578">
        <v>23</v>
      </c>
      <c r="U578" s="469" t="str">
        <f t="shared" si="128"/>
        <v>C46-R12</v>
      </c>
      <c r="V578">
        <v>46</v>
      </c>
      <c r="W578" s="470" t="s">
        <v>493</v>
      </c>
      <c r="X578" s="470" t="s">
        <v>494</v>
      </c>
      <c r="Y578">
        <v>12</v>
      </c>
      <c r="Z578" s="400">
        <v>484</v>
      </c>
      <c r="AA578" s="502">
        <v>484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C46-R10</v>
      </c>
      <c r="D579" s="405">
        <v>0.43857638888888889</v>
      </c>
      <c r="E579" s="405">
        <v>0.4387152777777778</v>
      </c>
      <c r="F579" s="406">
        <f t="shared" ref="F579:H594" si="140">F578</f>
        <v>1.56</v>
      </c>
      <c r="G579" s="468">
        <f t="shared" si="140"/>
        <v>10.5</v>
      </c>
      <c r="H579" s="407">
        <f t="shared" si="140"/>
        <v>1.2</v>
      </c>
      <c r="I579" s="407">
        <f t="shared" si="131"/>
        <v>12.06</v>
      </c>
      <c r="J579" s="407">
        <f t="shared" si="127"/>
        <v>12.160000001490117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12.56</v>
      </c>
      <c r="N579" s="410">
        <f t="shared" si="135"/>
        <v>12.660000001490117</v>
      </c>
      <c r="O579" s="411"/>
      <c r="P579" s="485">
        <f t="shared" ca="1" si="136"/>
        <v>0.59331018518518452</v>
      </c>
      <c r="Q579" s="484">
        <f t="shared" ca="1" si="137"/>
        <v>0.59346064814814747</v>
      </c>
      <c r="R579" s="486">
        <v>0.10000000149011612</v>
      </c>
      <c r="S579" s="486"/>
      <c r="T579">
        <v>23</v>
      </c>
      <c r="U579" s="469" t="str">
        <f t="shared" si="128"/>
        <v>C46-R10</v>
      </c>
      <c r="V579">
        <v>46</v>
      </c>
      <c r="W579" s="470" t="s">
        <v>493</v>
      </c>
      <c r="X579" s="470" t="s">
        <v>494</v>
      </c>
      <c r="Y579">
        <v>10</v>
      </c>
      <c r="Z579" s="400">
        <v>484</v>
      </c>
      <c r="AA579" s="502">
        <v>484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C46-R8</v>
      </c>
      <c r="D580" s="405">
        <v>0.43883101851851852</v>
      </c>
      <c r="E580" s="405">
        <v>0.43899305555555557</v>
      </c>
      <c r="F580" s="406">
        <f t="shared" si="140"/>
        <v>1.56</v>
      </c>
      <c r="G580" s="468">
        <f t="shared" si="140"/>
        <v>10.5</v>
      </c>
      <c r="H580" s="407">
        <f t="shared" si="140"/>
        <v>1.2</v>
      </c>
      <c r="I580" s="407">
        <f t="shared" si="131"/>
        <v>12.06</v>
      </c>
      <c r="J580" s="407">
        <f t="shared" si="127"/>
        <v>12.160000001490117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12.56</v>
      </c>
      <c r="N580" s="410">
        <f t="shared" si="135"/>
        <v>12.660000001490117</v>
      </c>
      <c r="O580" s="411"/>
      <c r="P580" s="485">
        <f t="shared" ca="1" si="136"/>
        <v>0.59371527777777711</v>
      </c>
      <c r="Q580" s="484">
        <f t="shared" ca="1" si="137"/>
        <v>0.59386574074074006</v>
      </c>
      <c r="R580" s="486">
        <v>0.10000000149011612</v>
      </c>
      <c r="S580" s="486"/>
      <c r="T580">
        <v>23</v>
      </c>
      <c r="U580" s="469" t="str">
        <f t="shared" si="128"/>
        <v>C46-R8</v>
      </c>
      <c r="V580">
        <v>46</v>
      </c>
      <c r="W580" s="470" t="s">
        <v>493</v>
      </c>
      <c r="X580" s="470" t="s">
        <v>494</v>
      </c>
      <c r="Y580">
        <v>8</v>
      </c>
      <c r="Z580" s="400">
        <v>484</v>
      </c>
      <c r="AA580" s="502">
        <v>484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C46-R6</v>
      </c>
      <c r="D581" s="405">
        <v>0.43908564814814816</v>
      </c>
      <c r="E581" s="405">
        <v>0.43925925925925924</v>
      </c>
      <c r="F581" s="406">
        <f t="shared" si="140"/>
        <v>1.56</v>
      </c>
      <c r="G581" s="468">
        <f t="shared" si="140"/>
        <v>10.5</v>
      </c>
      <c r="H581" s="407">
        <f t="shared" si="140"/>
        <v>1.2</v>
      </c>
      <c r="I581" s="407">
        <f t="shared" si="131"/>
        <v>12.06</v>
      </c>
      <c r="J581" s="407">
        <f t="shared" si="127"/>
        <v>12.160000001490117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12.56</v>
      </c>
      <c r="N581" s="410">
        <f t="shared" si="135"/>
        <v>12.660000001490117</v>
      </c>
      <c r="O581" s="411"/>
      <c r="P581" s="485">
        <f t="shared" ca="1" si="136"/>
        <v>0.5940972222222215</v>
      </c>
      <c r="Q581" s="484">
        <f t="shared" ca="1" si="137"/>
        <v>0.59423611111111041</v>
      </c>
      <c r="R581" s="486">
        <v>0.10000000149011612</v>
      </c>
      <c r="S581" s="486"/>
      <c r="T581">
        <v>23</v>
      </c>
      <c r="U581" s="469" t="str">
        <f t="shared" si="128"/>
        <v>C46-R6</v>
      </c>
      <c r="V581">
        <v>46</v>
      </c>
      <c r="W581" s="470" t="s">
        <v>493</v>
      </c>
      <c r="X581" s="470" t="s">
        <v>494</v>
      </c>
      <c r="Y581">
        <v>6</v>
      </c>
      <c r="Z581" s="400">
        <v>484</v>
      </c>
      <c r="AA581" s="502">
        <v>484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C46-R4</v>
      </c>
      <c r="D582" s="405">
        <v>0.43936342592592592</v>
      </c>
      <c r="E582" s="405">
        <v>0.43950231481481483</v>
      </c>
      <c r="F582" s="406">
        <f t="shared" si="140"/>
        <v>1.56</v>
      </c>
      <c r="G582" s="468">
        <f t="shared" si="140"/>
        <v>10.5</v>
      </c>
      <c r="H582" s="407">
        <f t="shared" si="140"/>
        <v>1.2</v>
      </c>
      <c r="I582" s="407">
        <f t="shared" si="131"/>
        <v>12.06</v>
      </c>
      <c r="J582" s="407">
        <f t="shared" si="127"/>
        <v>12.160000001490117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12.56</v>
      </c>
      <c r="N582" s="410">
        <f t="shared" si="135"/>
        <v>12.660000001490117</v>
      </c>
      <c r="O582" s="411"/>
      <c r="P582" s="485">
        <f t="shared" ca="1" si="136"/>
        <v>0.59450231481481408</v>
      </c>
      <c r="Q582" s="484">
        <f t="shared" ca="1" si="137"/>
        <v>0.59465277777777703</v>
      </c>
      <c r="R582" s="486">
        <v>0.10000000149011612</v>
      </c>
      <c r="S582" s="486"/>
      <c r="T582">
        <v>23</v>
      </c>
      <c r="U582" s="469" t="str">
        <f t="shared" si="128"/>
        <v>C46-R4</v>
      </c>
      <c r="V582">
        <v>46</v>
      </c>
      <c r="W582" s="470" t="s">
        <v>493</v>
      </c>
      <c r="X582" s="470" t="s">
        <v>494</v>
      </c>
      <c r="Y582">
        <v>4</v>
      </c>
      <c r="Z582" s="400">
        <v>484</v>
      </c>
      <c r="AA582" s="502">
        <v>484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C46-R2</v>
      </c>
      <c r="D583" s="405">
        <v>0.43959490740740742</v>
      </c>
      <c r="E583" s="405">
        <v>0.43973379629629628</v>
      </c>
      <c r="F583" s="406">
        <f t="shared" si="140"/>
        <v>1.56</v>
      </c>
      <c r="G583" s="468">
        <f t="shared" si="140"/>
        <v>10.5</v>
      </c>
      <c r="H583" s="407">
        <f t="shared" si="140"/>
        <v>1.2</v>
      </c>
      <c r="I583" s="407">
        <f t="shared" si="131"/>
        <v>12.06</v>
      </c>
      <c r="J583" s="407">
        <f t="shared" si="127"/>
        <v>12.160000001490117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12.56</v>
      </c>
      <c r="N583" s="410">
        <f t="shared" si="135"/>
        <v>12.660000001490117</v>
      </c>
      <c r="O583" s="411"/>
      <c r="P583" s="485">
        <f t="shared" ca="1" si="136"/>
        <v>0.59490740740740666</v>
      </c>
      <c r="Q583" s="484">
        <f t="shared" ca="1" si="137"/>
        <v>0.5950810185185178</v>
      </c>
      <c r="R583" s="486">
        <v>0.10000000149011612</v>
      </c>
      <c r="S583" s="486"/>
      <c r="T583">
        <v>23</v>
      </c>
      <c r="U583" s="469" t="str">
        <f t="shared" si="128"/>
        <v>C46-R2</v>
      </c>
      <c r="V583">
        <v>46</v>
      </c>
      <c r="W583" s="470" t="s">
        <v>493</v>
      </c>
      <c r="X583" s="470" t="s">
        <v>494</v>
      </c>
      <c r="Y583">
        <v>2</v>
      </c>
      <c r="Z583" s="400">
        <v>484</v>
      </c>
      <c r="AA583" s="502">
        <v>484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C47-R1</v>
      </c>
      <c r="D584" s="405">
        <v>0.43984953703703705</v>
      </c>
      <c r="E584" s="405">
        <v>0.4400115740740741</v>
      </c>
      <c r="F584" s="406">
        <f t="shared" si="140"/>
        <v>1.56</v>
      </c>
      <c r="G584" s="468">
        <f t="shared" si="140"/>
        <v>10.5</v>
      </c>
      <c r="H584" s="407">
        <f t="shared" si="140"/>
        <v>1.2</v>
      </c>
      <c r="I584" s="407">
        <f t="shared" si="131"/>
        <v>12.06</v>
      </c>
      <c r="J584" s="407">
        <f t="shared" si="127"/>
        <v>12.160000001490117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12.56</v>
      </c>
      <c r="N584" s="410">
        <f t="shared" si="135"/>
        <v>12.660000001490117</v>
      </c>
      <c r="O584" s="411"/>
      <c r="P584" s="485">
        <f t="shared" ca="1" si="136"/>
        <v>0.59531249999999925</v>
      </c>
      <c r="Q584" s="484">
        <f t="shared" ca="1" si="137"/>
        <v>0.59545138888888816</v>
      </c>
      <c r="R584" s="486">
        <v>0.10000000149011612</v>
      </c>
      <c r="S584" s="486"/>
      <c r="T584">
        <v>23</v>
      </c>
      <c r="U584" s="469" t="str">
        <f t="shared" si="128"/>
        <v>C47-R1</v>
      </c>
      <c r="V584">
        <v>47</v>
      </c>
      <c r="W584" s="470" t="s">
        <v>493</v>
      </c>
      <c r="X584" s="470" t="s">
        <v>494</v>
      </c>
      <c r="Y584">
        <v>1</v>
      </c>
      <c r="Z584" s="400">
        <v>484</v>
      </c>
      <c r="AA584" s="502">
        <v>484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C47-R3</v>
      </c>
      <c r="D585" s="405">
        <v>0.44012731481481482</v>
      </c>
      <c r="E585" s="405">
        <v>0.44027777777777777</v>
      </c>
      <c r="F585" s="406">
        <f t="shared" si="140"/>
        <v>1.56</v>
      </c>
      <c r="G585" s="468">
        <f t="shared" si="140"/>
        <v>10.5</v>
      </c>
      <c r="H585" s="407">
        <f t="shared" si="140"/>
        <v>1.2</v>
      </c>
      <c r="I585" s="407">
        <f t="shared" si="131"/>
        <v>12.06</v>
      </c>
      <c r="J585" s="407">
        <f t="shared" si="127"/>
        <v>12.160000001490117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12.56</v>
      </c>
      <c r="N585" s="410">
        <f t="shared" si="135"/>
        <v>12.660000001490117</v>
      </c>
      <c r="O585" s="411"/>
      <c r="P585" s="485">
        <f t="shared" ca="1" si="136"/>
        <v>0.59574074074074002</v>
      </c>
      <c r="Q585" s="484">
        <f t="shared" ca="1" si="137"/>
        <v>0.59589120370370297</v>
      </c>
      <c r="R585" s="486">
        <v>0.10000000149011612</v>
      </c>
      <c r="S585" s="486"/>
      <c r="T585">
        <v>23</v>
      </c>
      <c r="U585" s="469" t="str">
        <f t="shared" si="128"/>
        <v>C47-R3</v>
      </c>
      <c r="V585">
        <v>47</v>
      </c>
      <c r="W585" s="470" t="s">
        <v>493</v>
      </c>
      <c r="X585" s="470" t="s">
        <v>494</v>
      </c>
      <c r="Y585">
        <v>3</v>
      </c>
      <c r="Z585" s="400">
        <v>484</v>
      </c>
      <c r="AA585" s="502">
        <v>484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C47-R5</v>
      </c>
      <c r="D586" s="405">
        <v>0.44035879629629632</v>
      </c>
      <c r="E586" s="405">
        <v>0.44050925925925927</v>
      </c>
      <c r="F586" s="406">
        <f t="shared" si="140"/>
        <v>1.56</v>
      </c>
      <c r="G586" s="468">
        <f t="shared" si="140"/>
        <v>10.5</v>
      </c>
      <c r="H586" s="407">
        <f t="shared" si="140"/>
        <v>1.2</v>
      </c>
      <c r="I586" s="407">
        <f t="shared" si="131"/>
        <v>12.06</v>
      </c>
      <c r="J586" s="407">
        <f t="shared" si="127"/>
        <v>12.160000001490117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12.56</v>
      </c>
      <c r="N586" s="410">
        <f t="shared" si="135"/>
        <v>12.660000001490117</v>
      </c>
      <c r="O586" s="411"/>
      <c r="P586" s="485">
        <f t="shared" ca="1" si="136"/>
        <v>0.59613425925925856</v>
      </c>
      <c r="Q586" s="484">
        <f t="shared" ca="1" si="137"/>
        <v>0.5963078703703697</v>
      </c>
      <c r="R586" s="486">
        <v>0.10000000149011612</v>
      </c>
      <c r="S586" s="486"/>
      <c r="T586">
        <v>23</v>
      </c>
      <c r="U586" s="469" t="str">
        <f t="shared" si="128"/>
        <v>C47-R5</v>
      </c>
      <c r="V586">
        <v>47</v>
      </c>
      <c r="W586" s="470" t="s">
        <v>493</v>
      </c>
      <c r="X586" s="470" t="s">
        <v>494</v>
      </c>
      <c r="Y586">
        <v>5</v>
      </c>
      <c r="Z586" s="400">
        <v>484</v>
      </c>
      <c r="AA586" s="502">
        <v>484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C47-R7</v>
      </c>
      <c r="D587" s="405">
        <v>0.44061342592592595</v>
      </c>
      <c r="E587" s="405">
        <v>0.44077546296296294</v>
      </c>
      <c r="F587" s="406">
        <f t="shared" si="140"/>
        <v>1.56</v>
      </c>
      <c r="G587" s="468">
        <f t="shared" si="140"/>
        <v>10.5</v>
      </c>
      <c r="H587" s="407">
        <f t="shared" si="140"/>
        <v>1.2</v>
      </c>
      <c r="I587" s="407">
        <f t="shared" si="131"/>
        <v>12.06</v>
      </c>
      <c r="J587" s="407">
        <f t="shared" si="127"/>
        <v>12.160000001490117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12.56</v>
      </c>
      <c r="N587" s="410">
        <f t="shared" si="135"/>
        <v>12.660000001490117</v>
      </c>
      <c r="O587" s="411"/>
      <c r="P587" s="485">
        <f t="shared" ca="1" si="136"/>
        <v>0.59656249999999933</v>
      </c>
      <c r="Q587" s="484">
        <f t="shared" ca="1" si="137"/>
        <v>0.59671296296296228</v>
      </c>
      <c r="R587" s="486">
        <v>0.10000000149011612</v>
      </c>
      <c r="S587" s="486"/>
      <c r="T587">
        <v>23</v>
      </c>
      <c r="U587" s="469" t="str">
        <f t="shared" si="128"/>
        <v>C47-R7</v>
      </c>
      <c r="V587">
        <v>47</v>
      </c>
      <c r="W587" s="470" t="s">
        <v>493</v>
      </c>
      <c r="X587" s="470" t="s">
        <v>494</v>
      </c>
      <c r="Y587">
        <v>7</v>
      </c>
      <c r="Z587" s="400">
        <v>484</v>
      </c>
      <c r="AA587" s="502">
        <v>484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C47-R9</v>
      </c>
      <c r="D588" s="405">
        <v>0.44086805555555558</v>
      </c>
      <c r="E588" s="405">
        <v>0.44104166666666667</v>
      </c>
      <c r="F588" s="406">
        <f t="shared" si="140"/>
        <v>1.56</v>
      </c>
      <c r="G588" s="468">
        <f t="shared" si="140"/>
        <v>10.5</v>
      </c>
      <c r="H588" s="407">
        <f t="shared" si="140"/>
        <v>1.2</v>
      </c>
      <c r="I588" s="407">
        <f t="shared" si="131"/>
        <v>12.06</v>
      </c>
      <c r="J588" s="407">
        <f t="shared" si="127"/>
        <v>12.160000001490117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12.56</v>
      </c>
      <c r="N588" s="410">
        <f t="shared" si="135"/>
        <v>12.660000001490117</v>
      </c>
      <c r="O588" s="411"/>
      <c r="P588" s="485">
        <f t="shared" ca="1" si="136"/>
        <v>0.59695601851851787</v>
      </c>
      <c r="Q588" s="484">
        <f t="shared" ca="1" si="137"/>
        <v>0.59709490740740678</v>
      </c>
      <c r="R588" s="486">
        <v>0.10000000149011612</v>
      </c>
      <c r="S588" s="486"/>
      <c r="T588">
        <v>23</v>
      </c>
      <c r="U588" s="469" t="str">
        <f t="shared" si="128"/>
        <v>C47-R9</v>
      </c>
      <c r="V588">
        <v>47</v>
      </c>
      <c r="W588" s="470" t="s">
        <v>493</v>
      </c>
      <c r="X588" s="470" t="s">
        <v>494</v>
      </c>
      <c r="Y588">
        <v>9</v>
      </c>
      <c r="Z588" s="400">
        <v>484</v>
      </c>
      <c r="AA588" s="502">
        <v>484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C47-R11</v>
      </c>
      <c r="D589" s="405">
        <v>0.44113425925925925</v>
      </c>
      <c r="E589" s="405">
        <v>0.44127314814814816</v>
      </c>
      <c r="F589" s="406">
        <f t="shared" si="140"/>
        <v>1.56</v>
      </c>
      <c r="G589" s="468">
        <f t="shared" si="140"/>
        <v>10.5</v>
      </c>
      <c r="H589" s="407">
        <f t="shared" si="140"/>
        <v>1.2</v>
      </c>
      <c r="I589" s="407">
        <f t="shared" si="131"/>
        <v>12.06</v>
      </c>
      <c r="J589" s="407">
        <f t="shared" si="127"/>
        <v>12.160000001490117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12.56</v>
      </c>
      <c r="N589" s="410">
        <f t="shared" si="135"/>
        <v>12.660000001490117</v>
      </c>
      <c r="O589" s="411"/>
      <c r="P589" s="485">
        <f t="shared" ca="1" si="136"/>
        <v>0.59732638888888823</v>
      </c>
      <c r="Q589" s="484">
        <f t="shared" ca="1" si="137"/>
        <v>0.59746527777777714</v>
      </c>
      <c r="R589" s="486">
        <v>0.10000000149011612</v>
      </c>
      <c r="S589" s="486"/>
      <c r="T589">
        <v>23</v>
      </c>
      <c r="U589" s="469" t="str">
        <f t="shared" si="128"/>
        <v>C47-R11</v>
      </c>
      <c r="V589">
        <v>47</v>
      </c>
      <c r="W589" s="470" t="s">
        <v>493</v>
      </c>
      <c r="X589" s="470" t="s">
        <v>494</v>
      </c>
      <c r="Y589">
        <v>11</v>
      </c>
      <c r="Z589" s="400">
        <v>484</v>
      </c>
      <c r="AA589" s="502">
        <v>484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C47-R13</v>
      </c>
      <c r="D590" s="405">
        <v>0.44141203703703702</v>
      </c>
      <c r="E590" s="405">
        <v>0.44157407407407406</v>
      </c>
      <c r="F590" s="406">
        <f t="shared" si="140"/>
        <v>1.56</v>
      </c>
      <c r="G590" s="468">
        <f t="shared" si="140"/>
        <v>10.5</v>
      </c>
      <c r="H590" s="407">
        <f t="shared" si="140"/>
        <v>1.2</v>
      </c>
      <c r="I590" s="407">
        <f t="shared" si="131"/>
        <v>12.06</v>
      </c>
      <c r="J590" s="407">
        <f t="shared" si="127"/>
        <v>12.160000001490117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12.56</v>
      </c>
      <c r="N590" s="410">
        <f t="shared" si="135"/>
        <v>12.660000001490117</v>
      </c>
      <c r="O590" s="411"/>
      <c r="P590" s="485">
        <f t="shared" ca="1" si="136"/>
        <v>0.59769675925925858</v>
      </c>
      <c r="Q590" s="484">
        <f t="shared" ca="1" si="137"/>
        <v>0.59787037037036972</v>
      </c>
      <c r="R590" s="486">
        <v>0.10000000149011612</v>
      </c>
      <c r="S590" s="486"/>
      <c r="T590">
        <v>23</v>
      </c>
      <c r="U590" s="469" t="str">
        <f t="shared" si="128"/>
        <v>C47-R13</v>
      </c>
      <c r="V590">
        <v>47</v>
      </c>
      <c r="W590" s="470" t="s">
        <v>493</v>
      </c>
      <c r="X590" s="470" t="s">
        <v>494</v>
      </c>
      <c r="Y590">
        <v>13</v>
      </c>
      <c r="Z590" s="400">
        <v>484</v>
      </c>
      <c r="AA590" s="502">
        <v>484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C47-R15</v>
      </c>
      <c r="D591" s="405">
        <v>0.44168981481481484</v>
      </c>
      <c r="E591" s="405">
        <v>0.4418287037037037</v>
      </c>
      <c r="F591" s="406">
        <f t="shared" si="140"/>
        <v>1.56</v>
      </c>
      <c r="G591" s="468">
        <f t="shared" si="140"/>
        <v>10.5</v>
      </c>
      <c r="H591" s="407">
        <f t="shared" si="140"/>
        <v>1.2</v>
      </c>
      <c r="I591" s="407">
        <f t="shared" si="131"/>
        <v>12.06</v>
      </c>
      <c r="J591" s="407">
        <f t="shared" si="127"/>
        <v>12.160000001490117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12.56</v>
      </c>
      <c r="N591" s="410">
        <f t="shared" si="135"/>
        <v>12.660000001490117</v>
      </c>
      <c r="O591" s="411"/>
      <c r="P591" s="485">
        <f t="shared" ca="1" si="136"/>
        <v>0.59814814814814754</v>
      </c>
      <c r="Q591" s="484">
        <f t="shared" ca="1" si="137"/>
        <v>0.59831018518518453</v>
      </c>
      <c r="R591" s="486">
        <v>0.10000000149011612</v>
      </c>
      <c r="S591" s="486"/>
      <c r="T591">
        <v>23</v>
      </c>
      <c r="U591" s="469" t="str">
        <f t="shared" si="128"/>
        <v>C47-R15</v>
      </c>
      <c r="V591">
        <v>47</v>
      </c>
      <c r="W591" s="470" t="s">
        <v>493</v>
      </c>
      <c r="X591" s="470" t="s">
        <v>494</v>
      </c>
      <c r="Y591">
        <v>15</v>
      </c>
      <c r="Z591" s="400">
        <v>484</v>
      </c>
      <c r="AA591" s="502">
        <v>484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C47-R17</v>
      </c>
      <c r="D592" s="405">
        <v>0.44193287037037038</v>
      </c>
      <c r="E592" s="405">
        <v>0.44207175925925923</v>
      </c>
      <c r="F592" s="406">
        <f t="shared" si="140"/>
        <v>1.56</v>
      </c>
      <c r="G592" s="468">
        <f t="shared" si="140"/>
        <v>10.5</v>
      </c>
      <c r="H592" s="407">
        <f t="shared" si="140"/>
        <v>1.2</v>
      </c>
      <c r="I592" s="407">
        <f t="shared" si="131"/>
        <v>12.06</v>
      </c>
      <c r="J592" s="407">
        <f t="shared" si="127"/>
        <v>12.160000001490117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12.56</v>
      </c>
      <c r="N592" s="410">
        <f t="shared" si="135"/>
        <v>12.660000001490117</v>
      </c>
      <c r="O592" s="411"/>
      <c r="P592" s="485">
        <f t="shared" ca="1" si="136"/>
        <v>0.59858796296296235</v>
      </c>
      <c r="Q592" s="484">
        <f t="shared" ca="1" si="137"/>
        <v>0.5987384259259253</v>
      </c>
      <c r="R592" s="486">
        <v>0.10000000149011612</v>
      </c>
      <c r="S592" s="486"/>
      <c r="T592">
        <v>23</v>
      </c>
      <c r="U592" s="469" t="str">
        <f t="shared" si="128"/>
        <v>C47-R17</v>
      </c>
      <c r="V592">
        <v>47</v>
      </c>
      <c r="W592" s="470" t="s">
        <v>493</v>
      </c>
      <c r="X592" s="470" t="s">
        <v>494</v>
      </c>
      <c r="Y592">
        <v>17</v>
      </c>
      <c r="Z592" s="400">
        <v>484</v>
      </c>
      <c r="AA592" s="502">
        <v>484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C47-R19</v>
      </c>
      <c r="D593" s="405">
        <v>0.44222222222222224</v>
      </c>
      <c r="E593" s="405">
        <v>0.44238425925925928</v>
      </c>
      <c r="F593" s="406">
        <f t="shared" si="140"/>
        <v>1.56</v>
      </c>
      <c r="G593" s="468">
        <f t="shared" si="140"/>
        <v>10.5</v>
      </c>
      <c r="H593" s="407">
        <f t="shared" si="140"/>
        <v>1.2</v>
      </c>
      <c r="I593" s="407">
        <f t="shared" si="131"/>
        <v>12.06</v>
      </c>
      <c r="J593" s="407">
        <f t="shared" si="127"/>
        <v>12.160000001490117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12.56</v>
      </c>
      <c r="N593" s="410">
        <f t="shared" si="135"/>
        <v>12.660000001490117</v>
      </c>
      <c r="O593" s="411"/>
      <c r="P593" s="485">
        <f t="shared" ca="1" si="136"/>
        <v>0.59902777777777716</v>
      </c>
      <c r="Q593" s="484">
        <f t="shared" ca="1" si="137"/>
        <v>0.59918981481481415</v>
      </c>
      <c r="R593" s="486">
        <v>0.10000000149011612</v>
      </c>
      <c r="S593" s="486"/>
      <c r="T593">
        <v>23</v>
      </c>
      <c r="U593" s="469" t="str">
        <f t="shared" si="128"/>
        <v>C47-R19</v>
      </c>
      <c r="V593">
        <v>47</v>
      </c>
      <c r="W593" s="470" t="s">
        <v>493</v>
      </c>
      <c r="X593" s="470" t="s">
        <v>494</v>
      </c>
      <c r="Y593">
        <v>19</v>
      </c>
      <c r="Z593" s="400">
        <v>484</v>
      </c>
      <c r="AA593" s="502">
        <v>484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C47-R21</v>
      </c>
      <c r="D594" s="405">
        <v>0.44246527777777778</v>
      </c>
      <c r="E594" s="405">
        <v>0.44263888888888892</v>
      </c>
      <c r="F594" s="406">
        <f t="shared" si="140"/>
        <v>1.56</v>
      </c>
      <c r="G594" s="468">
        <f t="shared" si="140"/>
        <v>10.5</v>
      </c>
      <c r="H594" s="407">
        <f t="shared" si="140"/>
        <v>1.2</v>
      </c>
      <c r="I594" s="407">
        <f t="shared" si="131"/>
        <v>12.06</v>
      </c>
      <c r="J594" s="407">
        <f t="shared" ref="J594:J657" si="142">I594+R594</f>
        <v>12.160000001490117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12.56</v>
      </c>
      <c r="N594" s="410">
        <f t="shared" si="135"/>
        <v>12.660000001490117</v>
      </c>
      <c r="O594" s="411"/>
      <c r="P594" s="485">
        <f t="shared" ca="1" si="136"/>
        <v>0.59947916666666601</v>
      </c>
      <c r="Q594" s="484">
        <f t="shared" ca="1" si="137"/>
        <v>0.59962962962962896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C47-R21</v>
      </c>
      <c r="V594">
        <v>47</v>
      </c>
      <c r="W594" s="470" t="s">
        <v>493</v>
      </c>
      <c r="X594" s="470" t="s">
        <v>494</v>
      </c>
      <c r="Y594">
        <v>21</v>
      </c>
      <c r="Z594" s="400">
        <v>484</v>
      </c>
      <c r="AA594" s="502">
        <v>484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C47-R23</v>
      </c>
      <c r="D595" s="405">
        <v>0.44274305555555554</v>
      </c>
      <c r="E595" s="405">
        <v>0.44288194444444445</v>
      </c>
      <c r="F595" s="406">
        <f t="shared" ref="F595:H610" si="145">F594</f>
        <v>1.56</v>
      </c>
      <c r="G595" s="468">
        <f t="shared" si="145"/>
        <v>10.5</v>
      </c>
      <c r="H595" s="407">
        <f t="shared" si="145"/>
        <v>1.2</v>
      </c>
      <c r="I595" s="407">
        <f t="shared" ref="I595:I658" si="146">F595+G595</f>
        <v>12.06</v>
      </c>
      <c r="J595" s="407">
        <f t="shared" si="142"/>
        <v>12.160000001490117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12.56</v>
      </c>
      <c r="N595" s="410">
        <f t="shared" ref="N595:N658" si="150">J595+L595</f>
        <v>12.660000001490117</v>
      </c>
      <c r="O595" s="411"/>
      <c r="P595" s="485">
        <f t="shared" ref="P595:P658" ca="1" si="151">Q594+TIME(0,0,RANDBETWEEN(20,25))</f>
        <v>0.59988425925925859</v>
      </c>
      <c r="Q595" s="484">
        <f t="shared" ref="Q595:Q658" ca="1" si="152">P595+TIME(0,0,RANDBETWEEN(12,15))</f>
        <v>0.6000231481481475</v>
      </c>
      <c r="R595" s="486">
        <v>0.10000000149011612</v>
      </c>
      <c r="S595" s="486"/>
      <c r="T595">
        <v>23</v>
      </c>
      <c r="U595" s="469" t="str">
        <f t="shared" si="143"/>
        <v>C47-R23</v>
      </c>
      <c r="V595">
        <v>47</v>
      </c>
      <c r="W595" s="470" t="s">
        <v>493</v>
      </c>
      <c r="X595" s="470" t="s">
        <v>494</v>
      </c>
      <c r="Y595">
        <v>23</v>
      </c>
      <c r="Z595" s="400">
        <v>484</v>
      </c>
      <c r="AA595" s="502">
        <v>484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C47-R25</v>
      </c>
      <c r="D596" s="405">
        <v>0.44302083333333331</v>
      </c>
      <c r="E596" s="405">
        <v>0.44319444444444445</v>
      </c>
      <c r="F596" s="406">
        <f t="shared" si="145"/>
        <v>1.56</v>
      </c>
      <c r="G596" s="468">
        <f t="shared" si="145"/>
        <v>10.5</v>
      </c>
      <c r="H596" s="407">
        <f t="shared" si="145"/>
        <v>1.2</v>
      </c>
      <c r="I596" s="407">
        <f t="shared" si="146"/>
        <v>12.06</v>
      </c>
      <c r="J596" s="407">
        <f t="shared" si="142"/>
        <v>12.160000001490117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12.56</v>
      </c>
      <c r="N596" s="410">
        <f t="shared" si="150"/>
        <v>12.660000001490117</v>
      </c>
      <c r="O596" s="411"/>
      <c r="P596" s="485">
        <f t="shared" ca="1" si="151"/>
        <v>0.60025462962962894</v>
      </c>
      <c r="Q596" s="484">
        <f t="shared" ca="1" si="152"/>
        <v>0.60040509259259189</v>
      </c>
      <c r="R596" s="486">
        <v>0.10000000149011612</v>
      </c>
      <c r="S596" s="486"/>
      <c r="T596">
        <v>23</v>
      </c>
      <c r="U596" s="469" t="str">
        <f t="shared" si="143"/>
        <v>C47-R25</v>
      </c>
      <c r="V596">
        <v>47</v>
      </c>
      <c r="W596" s="470" t="s">
        <v>493</v>
      </c>
      <c r="X596" s="470" t="s">
        <v>494</v>
      </c>
      <c r="Y596">
        <v>25</v>
      </c>
      <c r="Z596" s="400">
        <v>484</v>
      </c>
      <c r="AA596" s="502">
        <v>484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C47-R27</v>
      </c>
      <c r="D597" s="405">
        <v>0.44325231481481481</v>
      </c>
      <c r="E597" s="405">
        <v>0.44341435185185185</v>
      </c>
      <c r="F597" s="406">
        <f t="shared" si="145"/>
        <v>1.56</v>
      </c>
      <c r="G597" s="468">
        <f t="shared" si="145"/>
        <v>10.5</v>
      </c>
      <c r="H597" s="407">
        <f t="shared" si="145"/>
        <v>1.2</v>
      </c>
      <c r="I597" s="407">
        <f t="shared" si="146"/>
        <v>12.06</v>
      </c>
      <c r="J597" s="407">
        <f t="shared" si="142"/>
        <v>12.160000001490117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12.56</v>
      </c>
      <c r="N597" s="410">
        <f t="shared" si="150"/>
        <v>12.660000001490117</v>
      </c>
      <c r="O597" s="411"/>
      <c r="P597" s="485">
        <f t="shared" ca="1" si="151"/>
        <v>0.60068287037036971</v>
      </c>
      <c r="Q597" s="484">
        <f t="shared" ca="1" si="152"/>
        <v>0.6008449074074067</v>
      </c>
      <c r="R597" s="486">
        <v>0.10000000149011612</v>
      </c>
      <c r="S597" s="486"/>
      <c r="T597">
        <v>23</v>
      </c>
      <c r="U597" s="469" t="str">
        <f t="shared" si="143"/>
        <v>C47-R27</v>
      </c>
      <c r="V597">
        <v>47</v>
      </c>
      <c r="W597" s="470" t="s">
        <v>493</v>
      </c>
      <c r="X597" s="470" t="s">
        <v>494</v>
      </c>
      <c r="Y597">
        <v>27</v>
      </c>
      <c r="Z597" s="400">
        <v>484</v>
      </c>
      <c r="AA597" s="502">
        <v>484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C47-R29</v>
      </c>
      <c r="D598" s="405">
        <v>0.44350694444444444</v>
      </c>
      <c r="E598" s="405">
        <v>0.44368055555555558</v>
      </c>
      <c r="F598" s="406">
        <f t="shared" si="145"/>
        <v>1.56</v>
      </c>
      <c r="G598" s="468">
        <f t="shared" si="145"/>
        <v>10.5</v>
      </c>
      <c r="H598" s="407">
        <f t="shared" si="145"/>
        <v>1.2</v>
      </c>
      <c r="I598" s="407">
        <f t="shared" si="146"/>
        <v>12.06</v>
      </c>
      <c r="J598" s="407">
        <f t="shared" si="142"/>
        <v>12.160000001490117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12.56</v>
      </c>
      <c r="N598" s="410">
        <f t="shared" si="150"/>
        <v>12.660000001490117</v>
      </c>
      <c r="O598" s="411"/>
      <c r="P598" s="485">
        <f t="shared" ca="1" si="151"/>
        <v>0.60113425925925856</v>
      </c>
      <c r="Q598" s="484">
        <f t="shared" ca="1" si="152"/>
        <v>0.60127314814814747</v>
      </c>
      <c r="R598" s="486">
        <v>0.10000000149011612</v>
      </c>
      <c r="S598" s="486"/>
      <c r="T598">
        <v>23</v>
      </c>
      <c r="U598" s="469" t="str">
        <f t="shared" si="143"/>
        <v>C47-R29</v>
      </c>
      <c r="V598">
        <v>47</v>
      </c>
      <c r="W598" s="470" t="s">
        <v>493</v>
      </c>
      <c r="X598" s="470" t="s">
        <v>494</v>
      </c>
      <c r="Y598">
        <v>29</v>
      </c>
      <c r="Z598" s="400">
        <v>484</v>
      </c>
      <c r="AA598" s="502">
        <v>484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C47-R31</v>
      </c>
      <c r="D599" s="405">
        <v>0.4437962962962963</v>
      </c>
      <c r="E599" s="405">
        <v>0.44395833333333334</v>
      </c>
      <c r="F599" s="406">
        <f t="shared" si="145"/>
        <v>1.56</v>
      </c>
      <c r="G599" s="468">
        <f t="shared" si="145"/>
        <v>10.5</v>
      </c>
      <c r="H599" s="407">
        <f t="shared" si="145"/>
        <v>1.2</v>
      </c>
      <c r="I599" s="407">
        <f t="shared" si="146"/>
        <v>12.06</v>
      </c>
      <c r="J599" s="407">
        <f t="shared" si="142"/>
        <v>12.160000001490117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12.56</v>
      </c>
      <c r="N599" s="410">
        <f t="shared" si="150"/>
        <v>12.660000001490117</v>
      </c>
      <c r="O599" s="411"/>
      <c r="P599" s="485">
        <f t="shared" ca="1" si="151"/>
        <v>0.60155092592592529</v>
      </c>
      <c r="Q599" s="484">
        <f t="shared" ca="1" si="152"/>
        <v>0.60171296296296228</v>
      </c>
      <c r="R599" s="486">
        <v>0.10000000149011612</v>
      </c>
      <c r="S599" s="486"/>
      <c r="T599">
        <v>23</v>
      </c>
      <c r="U599" s="469" t="str">
        <f t="shared" si="143"/>
        <v>C47-R31</v>
      </c>
      <c r="V599">
        <v>47</v>
      </c>
      <c r="W599" s="470" t="s">
        <v>493</v>
      </c>
      <c r="X599" s="470" t="s">
        <v>494</v>
      </c>
      <c r="Y599">
        <v>31</v>
      </c>
      <c r="Z599" s="400">
        <v>484</v>
      </c>
      <c r="AA599" s="502">
        <v>484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C47-R33</v>
      </c>
      <c r="D600" s="405">
        <v>0.44405092592592593</v>
      </c>
      <c r="E600" s="405">
        <v>0.44421296296296298</v>
      </c>
      <c r="F600" s="406">
        <f t="shared" si="145"/>
        <v>1.56</v>
      </c>
      <c r="G600" s="468">
        <f t="shared" si="145"/>
        <v>10.5</v>
      </c>
      <c r="H600" s="407">
        <f t="shared" si="145"/>
        <v>1.2</v>
      </c>
      <c r="I600" s="407">
        <f t="shared" si="146"/>
        <v>12.06</v>
      </c>
      <c r="J600" s="407">
        <f t="shared" si="142"/>
        <v>12.160000001490117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12.56</v>
      </c>
      <c r="N600" s="410">
        <f t="shared" si="150"/>
        <v>12.660000001490117</v>
      </c>
      <c r="O600" s="411"/>
      <c r="P600" s="485">
        <f t="shared" ca="1" si="151"/>
        <v>0.60195601851851788</v>
      </c>
      <c r="Q600" s="484">
        <f t="shared" ca="1" si="152"/>
        <v>0.60210648148148083</v>
      </c>
      <c r="R600" s="486">
        <v>0.10000000149011612</v>
      </c>
      <c r="S600" s="486"/>
      <c r="T600">
        <v>23</v>
      </c>
      <c r="U600" s="469" t="str">
        <f t="shared" si="143"/>
        <v>C47-R33</v>
      </c>
      <c r="V600">
        <v>47</v>
      </c>
      <c r="W600" s="470" t="s">
        <v>493</v>
      </c>
      <c r="X600" s="470" t="s">
        <v>494</v>
      </c>
      <c r="Y600">
        <v>33</v>
      </c>
      <c r="Z600" s="400">
        <v>484</v>
      </c>
      <c r="AA600" s="502">
        <v>484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C47-R35</v>
      </c>
      <c r="D601" s="405">
        <v>0.44429398148148147</v>
      </c>
      <c r="E601" s="405">
        <v>0.44444444444444442</v>
      </c>
      <c r="F601" s="406">
        <f t="shared" si="145"/>
        <v>1.56</v>
      </c>
      <c r="G601" s="468">
        <f t="shared" si="145"/>
        <v>10.5</v>
      </c>
      <c r="H601" s="407">
        <f t="shared" si="145"/>
        <v>1.2</v>
      </c>
      <c r="I601" s="407">
        <f t="shared" si="146"/>
        <v>12.06</v>
      </c>
      <c r="J601" s="407">
        <f t="shared" si="142"/>
        <v>12.160000001490117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12.56</v>
      </c>
      <c r="N601" s="410">
        <f t="shared" si="150"/>
        <v>12.660000001490117</v>
      </c>
      <c r="O601" s="411"/>
      <c r="P601" s="485">
        <f t="shared" ca="1" si="151"/>
        <v>0.60238425925925865</v>
      </c>
      <c r="Q601" s="484">
        <f t="shared" ca="1" si="152"/>
        <v>0.6025347222222216</v>
      </c>
      <c r="R601" s="486">
        <v>0.10000000149011612</v>
      </c>
      <c r="S601" s="486"/>
      <c r="T601">
        <v>23</v>
      </c>
      <c r="U601" s="469" t="str">
        <f t="shared" si="143"/>
        <v>C47-R35</v>
      </c>
      <c r="V601">
        <v>47</v>
      </c>
      <c r="W601" s="470" t="s">
        <v>493</v>
      </c>
      <c r="X601" s="470" t="s">
        <v>494</v>
      </c>
      <c r="Y601">
        <v>35</v>
      </c>
      <c r="Z601" s="400">
        <v>484</v>
      </c>
      <c r="AA601" s="502">
        <v>484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C47-R37</v>
      </c>
      <c r="D602" s="405">
        <v>0.4445486111111111</v>
      </c>
      <c r="E602" s="405">
        <v>0.44469907407407405</v>
      </c>
      <c r="F602" s="406">
        <f t="shared" si="145"/>
        <v>1.56</v>
      </c>
      <c r="G602" s="468">
        <f t="shared" si="145"/>
        <v>10.5</v>
      </c>
      <c r="H602" s="407">
        <f t="shared" si="145"/>
        <v>1.2</v>
      </c>
      <c r="I602" s="407">
        <f t="shared" si="146"/>
        <v>12.06</v>
      </c>
      <c r="J602" s="407">
        <f t="shared" si="142"/>
        <v>12.160000001490117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12.56</v>
      </c>
      <c r="N602" s="410">
        <f t="shared" si="150"/>
        <v>12.660000001490117</v>
      </c>
      <c r="O602" s="411"/>
      <c r="P602" s="485">
        <f t="shared" ca="1" si="151"/>
        <v>0.60278935185185123</v>
      </c>
      <c r="Q602" s="484">
        <f t="shared" ca="1" si="152"/>
        <v>0.60296296296296237</v>
      </c>
      <c r="R602" s="486">
        <v>0.10000000149011612</v>
      </c>
      <c r="S602" s="486"/>
      <c r="T602">
        <v>23</v>
      </c>
      <c r="U602" s="469" t="str">
        <f t="shared" si="143"/>
        <v>C47-R37</v>
      </c>
      <c r="V602">
        <v>47</v>
      </c>
      <c r="W602" s="470" t="s">
        <v>493</v>
      </c>
      <c r="X602" s="470" t="s">
        <v>494</v>
      </c>
      <c r="Y602">
        <v>37</v>
      </c>
      <c r="Z602" s="400">
        <v>484</v>
      </c>
      <c r="AA602" s="502">
        <v>484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C47-R39</v>
      </c>
      <c r="D603" s="405">
        <v>0.44483796296296296</v>
      </c>
      <c r="E603" s="405">
        <v>0.44500000000000001</v>
      </c>
      <c r="F603" s="406">
        <f t="shared" si="145"/>
        <v>1.56</v>
      </c>
      <c r="G603" s="468">
        <f t="shared" si="145"/>
        <v>10.5</v>
      </c>
      <c r="H603" s="407">
        <f t="shared" si="145"/>
        <v>1.2</v>
      </c>
      <c r="I603" s="407">
        <f t="shared" si="146"/>
        <v>12.06</v>
      </c>
      <c r="J603" s="407">
        <f t="shared" si="142"/>
        <v>12.160000001490117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12.56</v>
      </c>
      <c r="N603" s="410">
        <f t="shared" si="150"/>
        <v>12.660000001490117</v>
      </c>
      <c r="O603" s="411"/>
      <c r="P603" s="485">
        <f t="shared" ca="1" si="151"/>
        <v>0.60325231481481423</v>
      </c>
      <c r="Q603" s="484">
        <f t="shared" ca="1" si="152"/>
        <v>0.60340277777777718</v>
      </c>
      <c r="R603" s="486">
        <v>0.10000000149011612</v>
      </c>
      <c r="S603" s="486"/>
      <c r="T603">
        <v>23</v>
      </c>
      <c r="U603" s="469" t="str">
        <f t="shared" si="143"/>
        <v>C47-R39</v>
      </c>
      <c r="V603">
        <v>47</v>
      </c>
      <c r="W603" s="470" t="s">
        <v>493</v>
      </c>
      <c r="X603" s="470" t="s">
        <v>494</v>
      </c>
      <c r="Y603">
        <v>39</v>
      </c>
      <c r="Z603" s="400">
        <v>484</v>
      </c>
      <c r="AA603" s="502">
        <v>484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C47-R41</v>
      </c>
      <c r="D604" s="405">
        <v>0.4450810185185185</v>
      </c>
      <c r="E604" s="405">
        <v>0.44525462962962964</v>
      </c>
      <c r="F604" s="406">
        <f t="shared" si="145"/>
        <v>1.56</v>
      </c>
      <c r="G604" s="468">
        <f t="shared" si="145"/>
        <v>10.5</v>
      </c>
      <c r="H604" s="407">
        <f t="shared" si="145"/>
        <v>1.2</v>
      </c>
      <c r="I604" s="407">
        <f t="shared" si="146"/>
        <v>12.06</v>
      </c>
      <c r="J604" s="407">
        <f t="shared" si="142"/>
        <v>12.160000001490117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12.56</v>
      </c>
      <c r="N604" s="410">
        <f t="shared" si="150"/>
        <v>12.660000001490117</v>
      </c>
      <c r="O604" s="411"/>
      <c r="P604" s="485">
        <f t="shared" ca="1" si="151"/>
        <v>0.603680555555555</v>
      </c>
      <c r="Q604" s="484">
        <f t="shared" ca="1" si="152"/>
        <v>0.60381944444444391</v>
      </c>
      <c r="R604" s="486">
        <v>0.10000000149011612</v>
      </c>
      <c r="S604" s="486"/>
      <c r="T604">
        <v>23</v>
      </c>
      <c r="U604" s="469" t="str">
        <f t="shared" si="143"/>
        <v>C47-R41</v>
      </c>
      <c r="V604">
        <v>47</v>
      </c>
      <c r="W604" s="470" t="s">
        <v>493</v>
      </c>
      <c r="X604" s="470" t="s">
        <v>494</v>
      </c>
      <c r="Y604">
        <v>41</v>
      </c>
      <c r="Z604" s="400">
        <v>484</v>
      </c>
      <c r="AA604" s="502">
        <v>484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C47-R43</v>
      </c>
      <c r="D605" s="405">
        <v>0.44537037037037036</v>
      </c>
      <c r="E605" s="405">
        <v>0.4455439814814815</v>
      </c>
      <c r="F605" s="406">
        <f t="shared" si="145"/>
        <v>1.56</v>
      </c>
      <c r="G605" s="468">
        <f t="shared" si="145"/>
        <v>10.5</v>
      </c>
      <c r="H605" s="407">
        <f t="shared" si="145"/>
        <v>1.2</v>
      </c>
      <c r="I605" s="407">
        <f t="shared" si="146"/>
        <v>12.06</v>
      </c>
      <c r="J605" s="407">
        <f t="shared" si="142"/>
        <v>12.160000001490117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12.56</v>
      </c>
      <c r="N605" s="410">
        <f t="shared" si="150"/>
        <v>12.660000001490117</v>
      </c>
      <c r="O605" s="411"/>
      <c r="P605" s="485">
        <f t="shared" ca="1" si="151"/>
        <v>0.60405092592592535</v>
      </c>
      <c r="Q605" s="484">
        <f t="shared" ca="1" si="152"/>
        <v>0.60421296296296234</v>
      </c>
      <c r="R605" s="486">
        <v>0.10000000149011612</v>
      </c>
      <c r="S605" s="486"/>
      <c r="T605">
        <v>23</v>
      </c>
      <c r="U605" s="469" t="str">
        <f t="shared" si="143"/>
        <v>C47-R43</v>
      </c>
      <c r="V605">
        <v>47</v>
      </c>
      <c r="W605" s="470" t="s">
        <v>493</v>
      </c>
      <c r="X605" s="470" t="s">
        <v>494</v>
      </c>
      <c r="Y605">
        <v>43</v>
      </c>
      <c r="Z605" s="400">
        <v>484</v>
      </c>
      <c r="AA605" s="502">
        <v>484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C47-R45</v>
      </c>
      <c r="D606" s="405">
        <v>0.44562499999999999</v>
      </c>
      <c r="E606" s="405">
        <v>0.44577546296296294</v>
      </c>
      <c r="F606" s="406">
        <f t="shared" si="145"/>
        <v>1.56</v>
      </c>
      <c r="G606" s="468">
        <f t="shared" si="145"/>
        <v>10.5</v>
      </c>
      <c r="H606" s="407">
        <f t="shared" si="145"/>
        <v>1.2</v>
      </c>
      <c r="I606" s="407">
        <f t="shared" si="146"/>
        <v>12.06</v>
      </c>
      <c r="J606" s="407">
        <f t="shared" si="142"/>
        <v>12.160000001490117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12.56</v>
      </c>
      <c r="N606" s="410">
        <f t="shared" si="150"/>
        <v>12.660000001490117</v>
      </c>
      <c r="O606" s="411"/>
      <c r="P606" s="485">
        <f t="shared" ca="1" si="151"/>
        <v>0.60447916666666601</v>
      </c>
      <c r="Q606" s="484">
        <f t="shared" ca="1" si="152"/>
        <v>0.604641203703703</v>
      </c>
      <c r="R606" s="486">
        <v>0.10000000149011612</v>
      </c>
      <c r="S606" s="486"/>
      <c r="T606">
        <v>23</v>
      </c>
      <c r="U606" s="469" t="str">
        <f t="shared" si="143"/>
        <v>C47-R45</v>
      </c>
      <c r="V606">
        <v>47</v>
      </c>
      <c r="W606" s="470" t="s">
        <v>493</v>
      </c>
      <c r="X606" s="470" t="s">
        <v>494</v>
      </c>
      <c r="Y606">
        <v>45</v>
      </c>
      <c r="Z606" s="400">
        <v>484</v>
      </c>
      <c r="AA606" s="502">
        <v>484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C47-R47</v>
      </c>
      <c r="D607" s="405">
        <v>0.44586805555555553</v>
      </c>
      <c r="E607" s="405">
        <v>0.44600694444444444</v>
      </c>
      <c r="F607" s="406">
        <f t="shared" si="145"/>
        <v>1.56</v>
      </c>
      <c r="G607" s="468">
        <f t="shared" si="145"/>
        <v>10.5</v>
      </c>
      <c r="H607" s="407">
        <f t="shared" si="145"/>
        <v>1.2</v>
      </c>
      <c r="I607" s="407">
        <f t="shared" si="146"/>
        <v>12.06</v>
      </c>
      <c r="J607" s="407">
        <f t="shared" si="142"/>
        <v>12.160000001490117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12.56</v>
      </c>
      <c r="N607" s="410">
        <f t="shared" si="150"/>
        <v>12.660000001490117</v>
      </c>
      <c r="O607" s="411"/>
      <c r="P607" s="485">
        <f t="shared" ca="1" si="151"/>
        <v>0.60490740740740667</v>
      </c>
      <c r="Q607" s="484">
        <f t="shared" ca="1" si="152"/>
        <v>0.60508101851851781</v>
      </c>
      <c r="R607" s="486">
        <v>0.10000000149011612</v>
      </c>
      <c r="S607" s="486"/>
      <c r="T607">
        <v>23</v>
      </c>
      <c r="U607" s="469" t="str">
        <f t="shared" si="143"/>
        <v>C47-R47</v>
      </c>
      <c r="V607">
        <v>47</v>
      </c>
      <c r="W607" s="470" t="s">
        <v>493</v>
      </c>
      <c r="X607" s="470" t="s">
        <v>494</v>
      </c>
      <c r="Y607">
        <v>47</v>
      </c>
      <c r="Z607" s="400">
        <v>484</v>
      </c>
      <c r="AA607" s="502">
        <v>484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C47-R49</v>
      </c>
      <c r="D608" s="405">
        <v>0.44611111111111112</v>
      </c>
      <c r="E608" s="405">
        <v>0.44624999999999998</v>
      </c>
      <c r="F608" s="406">
        <f t="shared" si="145"/>
        <v>1.56</v>
      </c>
      <c r="G608" s="468">
        <f t="shared" si="145"/>
        <v>10.5</v>
      </c>
      <c r="H608" s="407">
        <f t="shared" si="145"/>
        <v>1.2</v>
      </c>
      <c r="I608" s="407">
        <f t="shared" si="146"/>
        <v>12.06</v>
      </c>
      <c r="J608" s="407">
        <f t="shared" si="142"/>
        <v>12.160000001490117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12.56</v>
      </c>
      <c r="N608" s="410">
        <f t="shared" si="150"/>
        <v>12.660000001490117</v>
      </c>
      <c r="O608" s="411"/>
      <c r="P608" s="485">
        <f t="shared" ca="1" si="151"/>
        <v>0.60531249999999925</v>
      </c>
      <c r="Q608" s="484">
        <f t="shared" ca="1" si="152"/>
        <v>0.60548611111111039</v>
      </c>
      <c r="R608" s="486">
        <v>0.10000000149011612</v>
      </c>
      <c r="S608" s="486"/>
      <c r="T608">
        <v>23</v>
      </c>
      <c r="U608" s="469" t="str">
        <f t="shared" si="143"/>
        <v>C47-R49</v>
      </c>
      <c r="V608">
        <v>47</v>
      </c>
      <c r="W608" s="470" t="s">
        <v>493</v>
      </c>
      <c r="X608" s="470" t="s">
        <v>494</v>
      </c>
      <c r="Y608">
        <v>49</v>
      </c>
      <c r="Z608" s="400">
        <v>484</v>
      </c>
      <c r="AA608" s="502">
        <v>484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C47-R51</v>
      </c>
      <c r="D609" s="405">
        <v>0.4463773148148148</v>
      </c>
      <c r="E609" s="405">
        <v>0.44653935185185184</v>
      </c>
      <c r="F609" s="406">
        <f t="shared" si="145"/>
        <v>1.56</v>
      </c>
      <c r="G609" s="468">
        <f t="shared" si="145"/>
        <v>10.5</v>
      </c>
      <c r="H609" s="407">
        <f t="shared" si="145"/>
        <v>1.2</v>
      </c>
      <c r="I609" s="407">
        <f t="shared" si="146"/>
        <v>12.06</v>
      </c>
      <c r="J609" s="407">
        <f t="shared" si="142"/>
        <v>12.160000001490117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12.56</v>
      </c>
      <c r="N609" s="410">
        <f t="shared" si="150"/>
        <v>12.660000001490117</v>
      </c>
      <c r="O609" s="411"/>
      <c r="P609" s="485">
        <f t="shared" ca="1" si="151"/>
        <v>0.60575231481481406</v>
      </c>
      <c r="Q609" s="484">
        <f t="shared" ca="1" si="152"/>
        <v>0.6059259259259252</v>
      </c>
      <c r="R609" s="486">
        <v>0.10000000149011612</v>
      </c>
      <c r="S609" s="486"/>
      <c r="T609">
        <v>23</v>
      </c>
      <c r="U609" s="469" t="str">
        <f t="shared" si="143"/>
        <v>C47-R51</v>
      </c>
      <c r="V609">
        <v>47</v>
      </c>
      <c r="W609" s="470" t="s">
        <v>493</v>
      </c>
      <c r="X609" s="470" t="s">
        <v>494</v>
      </c>
      <c r="Y609">
        <v>51</v>
      </c>
      <c r="Z609" s="400">
        <v>484</v>
      </c>
      <c r="AA609" s="502">
        <v>484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C47-R53</v>
      </c>
      <c r="D610" s="405">
        <v>0.44664351851851852</v>
      </c>
      <c r="E610" s="405">
        <v>0.44680555555555557</v>
      </c>
      <c r="F610" s="406">
        <f t="shared" si="145"/>
        <v>1.56</v>
      </c>
      <c r="G610" s="468">
        <f t="shared" si="145"/>
        <v>10.5</v>
      </c>
      <c r="H610" s="407">
        <f t="shared" si="145"/>
        <v>1.2</v>
      </c>
      <c r="I610" s="407">
        <f t="shared" si="146"/>
        <v>12.06</v>
      </c>
      <c r="J610" s="407">
        <f t="shared" si="142"/>
        <v>12.160000001490117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12.56</v>
      </c>
      <c r="N610" s="410">
        <f t="shared" si="150"/>
        <v>12.660000001490117</v>
      </c>
      <c r="O610" s="411"/>
      <c r="P610" s="485">
        <f t="shared" ca="1" si="151"/>
        <v>0.60615740740740665</v>
      </c>
      <c r="Q610" s="484">
        <f t="shared" ca="1" si="152"/>
        <v>0.60629629629629556</v>
      </c>
      <c r="R610" s="486">
        <v>0.10000000149011612</v>
      </c>
      <c r="S610" s="486"/>
      <c r="T610">
        <v>23</v>
      </c>
      <c r="U610" s="469" t="str">
        <f t="shared" si="143"/>
        <v>C47-R53</v>
      </c>
      <c r="V610">
        <v>47</v>
      </c>
      <c r="W610" s="470" t="s">
        <v>493</v>
      </c>
      <c r="X610" s="470" t="s">
        <v>494</v>
      </c>
      <c r="Y610">
        <v>53</v>
      </c>
      <c r="Z610" s="400">
        <v>484</v>
      </c>
      <c r="AA610" s="502">
        <v>484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C48-R54</v>
      </c>
      <c r="D611" s="405">
        <v>0.44692129629629629</v>
      </c>
      <c r="E611" s="405">
        <v>0.4470601851851852</v>
      </c>
      <c r="F611" s="406">
        <f t="shared" ref="F611:H626" si="153">F610</f>
        <v>1.56</v>
      </c>
      <c r="G611" s="468">
        <f t="shared" si="153"/>
        <v>10.5</v>
      </c>
      <c r="H611" s="407">
        <f t="shared" si="153"/>
        <v>1.2</v>
      </c>
      <c r="I611" s="407">
        <f t="shared" si="146"/>
        <v>12.06</v>
      </c>
      <c r="J611" s="407">
        <f t="shared" si="142"/>
        <v>12.160000001490117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12.56</v>
      </c>
      <c r="N611" s="410">
        <f t="shared" si="150"/>
        <v>12.660000001490117</v>
      </c>
      <c r="O611" s="411"/>
      <c r="P611" s="485">
        <f t="shared" ca="1" si="151"/>
        <v>0.60655092592592519</v>
      </c>
      <c r="Q611" s="484">
        <f t="shared" ca="1" si="152"/>
        <v>0.60670138888888814</v>
      </c>
      <c r="R611" s="486">
        <v>0.10000000149011612</v>
      </c>
      <c r="S611" s="486"/>
      <c r="T611">
        <v>23</v>
      </c>
      <c r="U611" s="469" t="str">
        <f t="shared" si="143"/>
        <v>C48-R54</v>
      </c>
      <c r="V611">
        <v>48</v>
      </c>
      <c r="W611" s="470" t="s">
        <v>493</v>
      </c>
      <c r="X611" s="470" t="s">
        <v>494</v>
      </c>
      <c r="Y611">
        <v>54</v>
      </c>
      <c r="Z611" s="400">
        <v>484</v>
      </c>
      <c r="AA611" s="502">
        <v>484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C48-R52</v>
      </c>
      <c r="D612" s="405">
        <v>0.44715277777777779</v>
      </c>
      <c r="E612" s="405">
        <v>0.44730324074074074</v>
      </c>
      <c r="F612" s="406">
        <f t="shared" si="153"/>
        <v>1.56</v>
      </c>
      <c r="G612" s="468">
        <f t="shared" si="153"/>
        <v>10.5</v>
      </c>
      <c r="H612" s="407">
        <f t="shared" si="153"/>
        <v>1.2</v>
      </c>
      <c r="I612" s="407">
        <f t="shared" si="146"/>
        <v>12.06</v>
      </c>
      <c r="J612" s="407">
        <f t="shared" si="142"/>
        <v>12.160000001490117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12.56</v>
      </c>
      <c r="N612" s="410">
        <f t="shared" si="150"/>
        <v>12.660000001490117</v>
      </c>
      <c r="O612" s="411"/>
      <c r="P612" s="485">
        <f t="shared" ca="1" si="151"/>
        <v>0.60693287037036958</v>
      </c>
      <c r="Q612" s="484">
        <f t="shared" ca="1" si="152"/>
        <v>0.60708333333333253</v>
      </c>
      <c r="R612" s="486">
        <v>0.10000000149011612</v>
      </c>
      <c r="S612" s="486"/>
      <c r="T612">
        <v>23</v>
      </c>
      <c r="U612" s="469" t="str">
        <f t="shared" si="143"/>
        <v>C48-R52</v>
      </c>
      <c r="V612">
        <v>48</v>
      </c>
      <c r="W612" s="470" t="s">
        <v>493</v>
      </c>
      <c r="X612" s="470" t="s">
        <v>494</v>
      </c>
      <c r="Y612">
        <v>52</v>
      </c>
      <c r="Z612" s="400">
        <v>484</v>
      </c>
      <c r="AA612" s="502">
        <v>484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C48-R50</v>
      </c>
      <c r="D613" s="405">
        <v>0.44743055555555555</v>
      </c>
      <c r="E613" s="405">
        <v>0.44760416666666669</v>
      </c>
      <c r="F613" s="406">
        <f t="shared" si="153"/>
        <v>1.56</v>
      </c>
      <c r="G613" s="468">
        <f t="shared" si="153"/>
        <v>10.5</v>
      </c>
      <c r="H613" s="407">
        <f t="shared" si="153"/>
        <v>1.2</v>
      </c>
      <c r="I613" s="407">
        <f t="shared" si="146"/>
        <v>12.06</v>
      </c>
      <c r="J613" s="407">
        <f t="shared" si="142"/>
        <v>12.160000001490117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12.56</v>
      </c>
      <c r="N613" s="410">
        <f t="shared" si="150"/>
        <v>12.660000001490117</v>
      </c>
      <c r="O613" s="411"/>
      <c r="P613" s="485">
        <f t="shared" ca="1" si="151"/>
        <v>0.60737268518518439</v>
      </c>
      <c r="Q613" s="484">
        <f t="shared" ca="1" si="152"/>
        <v>0.6075115740740733</v>
      </c>
      <c r="R613" s="486">
        <v>0.10000000149011612</v>
      </c>
      <c r="S613" s="486"/>
      <c r="T613">
        <v>23</v>
      </c>
      <c r="U613" s="469" t="str">
        <f t="shared" si="143"/>
        <v>C48-R50</v>
      </c>
      <c r="V613">
        <v>48</v>
      </c>
      <c r="W613" s="470" t="s">
        <v>493</v>
      </c>
      <c r="X613" s="470" t="s">
        <v>494</v>
      </c>
      <c r="Y613">
        <v>50</v>
      </c>
      <c r="Z613" s="400">
        <v>484</v>
      </c>
      <c r="AA613" s="502">
        <v>484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C48-R48</v>
      </c>
      <c r="D614" s="405">
        <v>0.44766203703703705</v>
      </c>
      <c r="E614" s="405">
        <v>0.44780092592592591</v>
      </c>
      <c r="F614" s="406">
        <f t="shared" si="153"/>
        <v>1.56</v>
      </c>
      <c r="G614" s="468">
        <f t="shared" si="153"/>
        <v>10.5</v>
      </c>
      <c r="H614" s="407">
        <f t="shared" si="153"/>
        <v>1.2</v>
      </c>
      <c r="I614" s="407">
        <f t="shared" si="146"/>
        <v>12.06</v>
      </c>
      <c r="J614" s="407">
        <f t="shared" si="142"/>
        <v>12.160000001490117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12.56</v>
      </c>
      <c r="N614" s="410">
        <f t="shared" si="150"/>
        <v>12.660000001490117</v>
      </c>
      <c r="O614" s="411"/>
      <c r="P614" s="485">
        <f t="shared" ca="1" si="151"/>
        <v>0.60774305555555475</v>
      </c>
      <c r="Q614" s="484">
        <f t="shared" ca="1" si="152"/>
        <v>0.60791666666666588</v>
      </c>
      <c r="R614" s="486">
        <v>0.10000000149011612</v>
      </c>
      <c r="S614" s="486"/>
      <c r="T614">
        <v>23</v>
      </c>
      <c r="U614" s="469" t="str">
        <f t="shared" si="143"/>
        <v>C48-R48</v>
      </c>
      <c r="V614">
        <v>48</v>
      </c>
      <c r="W614" s="470" t="s">
        <v>493</v>
      </c>
      <c r="X614" s="470" t="s">
        <v>494</v>
      </c>
      <c r="Y614">
        <v>48</v>
      </c>
      <c r="Z614" s="400">
        <v>484</v>
      </c>
      <c r="AA614" s="502">
        <v>484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C48-R46</v>
      </c>
      <c r="D615" s="405">
        <v>0.44795138888888891</v>
      </c>
      <c r="E615" s="405">
        <v>0.4481134259259259</v>
      </c>
      <c r="F615" s="406">
        <f t="shared" si="153"/>
        <v>1.56</v>
      </c>
      <c r="G615" s="468">
        <f t="shared" si="153"/>
        <v>10.5</v>
      </c>
      <c r="H615" s="407">
        <f t="shared" si="153"/>
        <v>1.2</v>
      </c>
      <c r="I615" s="407">
        <f t="shared" si="146"/>
        <v>12.06</v>
      </c>
      <c r="J615" s="407">
        <f t="shared" si="142"/>
        <v>12.160000001490117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12.56</v>
      </c>
      <c r="N615" s="410">
        <f t="shared" si="150"/>
        <v>12.660000001490117</v>
      </c>
      <c r="O615" s="411"/>
      <c r="P615" s="485">
        <f t="shared" ca="1" si="151"/>
        <v>0.60815972222222148</v>
      </c>
      <c r="Q615" s="484">
        <f t="shared" ca="1" si="152"/>
        <v>0.60829861111111039</v>
      </c>
      <c r="R615" s="486">
        <v>0.10000000149011612</v>
      </c>
      <c r="S615" s="486"/>
      <c r="T615">
        <v>23</v>
      </c>
      <c r="U615" s="469" t="str">
        <f t="shared" si="143"/>
        <v>C48-R46</v>
      </c>
      <c r="V615">
        <v>48</v>
      </c>
      <c r="W615" s="470" t="s">
        <v>493</v>
      </c>
      <c r="X615" s="470" t="s">
        <v>494</v>
      </c>
      <c r="Y615">
        <v>46</v>
      </c>
      <c r="Z615" s="400">
        <v>484</v>
      </c>
      <c r="AA615" s="502">
        <v>484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C48-R44</v>
      </c>
      <c r="D616" s="405">
        <v>0.44818287037037036</v>
      </c>
      <c r="E616" s="405">
        <v>0.4483449074074074</v>
      </c>
      <c r="F616" s="406">
        <f t="shared" si="153"/>
        <v>1.56</v>
      </c>
      <c r="G616" s="468">
        <f t="shared" si="153"/>
        <v>10.5</v>
      </c>
      <c r="H616" s="407">
        <f t="shared" si="153"/>
        <v>1.2</v>
      </c>
      <c r="I616" s="407">
        <f t="shared" si="146"/>
        <v>12.06</v>
      </c>
      <c r="J616" s="407">
        <f t="shared" si="142"/>
        <v>12.160000001490117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12.56</v>
      </c>
      <c r="N616" s="410">
        <f t="shared" si="150"/>
        <v>12.660000001490117</v>
      </c>
      <c r="O616" s="411"/>
      <c r="P616" s="485">
        <f t="shared" ca="1" si="151"/>
        <v>0.60853009259259183</v>
      </c>
      <c r="Q616" s="484">
        <f t="shared" ca="1" si="152"/>
        <v>0.60866898148148074</v>
      </c>
      <c r="R616" s="486">
        <v>0.10000000149011612</v>
      </c>
      <c r="S616" s="486"/>
      <c r="T616">
        <v>23</v>
      </c>
      <c r="U616" s="469" t="str">
        <f t="shared" si="143"/>
        <v>C48-R44</v>
      </c>
      <c r="V616">
        <v>48</v>
      </c>
      <c r="W616" s="470" t="s">
        <v>493</v>
      </c>
      <c r="X616" s="470" t="s">
        <v>494</v>
      </c>
      <c r="Y616">
        <v>44</v>
      </c>
      <c r="Z616" s="400">
        <v>484</v>
      </c>
      <c r="AA616" s="502">
        <v>484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C48-R42</v>
      </c>
      <c r="D617" s="405">
        <v>0.44847222222222222</v>
      </c>
      <c r="E617" s="405">
        <v>0.44861111111111113</v>
      </c>
      <c r="F617" s="406">
        <f t="shared" si="153"/>
        <v>1.56</v>
      </c>
      <c r="G617" s="468">
        <f t="shared" si="153"/>
        <v>10.5</v>
      </c>
      <c r="H617" s="407">
        <f t="shared" si="153"/>
        <v>1.2</v>
      </c>
      <c r="I617" s="407">
        <f t="shared" si="146"/>
        <v>12.06</v>
      </c>
      <c r="J617" s="407">
        <f t="shared" si="142"/>
        <v>12.160000001490117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12.56</v>
      </c>
      <c r="N617" s="410">
        <f t="shared" si="150"/>
        <v>12.660000001490117</v>
      </c>
      <c r="O617" s="411"/>
      <c r="P617" s="485">
        <f t="shared" ca="1" si="151"/>
        <v>0.6089583333333326</v>
      </c>
      <c r="Q617" s="484">
        <f t="shared" ca="1" si="152"/>
        <v>0.60910879629629555</v>
      </c>
      <c r="R617" s="486">
        <v>0.10000000149011612</v>
      </c>
      <c r="S617" s="486"/>
      <c r="T617">
        <v>23</v>
      </c>
      <c r="U617" s="469" t="str">
        <f t="shared" si="143"/>
        <v>C48-R42</v>
      </c>
      <c r="V617">
        <v>48</v>
      </c>
      <c r="W617" s="470" t="s">
        <v>493</v>
      </c>
      <c r="X617" s="470" t="s">
        <v>494</v>
      </c>
      <c r="Y617">
        <v>42</v>
      </c>
      <c r="Z617" s="400">
        <v>484</v>
      </c>
      <c r="AA617" s="502">
        <v>484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C48-R40</v>
      </c>
      <c r="D618" s="405">
        <v>0.44872685185185185</v>
      </c>
      <c r="E618" s="405">
        <v>0.44890046296296299</v>
      </c>
      <c r="F618" s="406">
        <f t="shared" si="153"/>
        <v>1.56</v>
      </c>
      <c r="G618" s="468">
        <f t="shared" si="153"/>
        <v>10.5</v>
      </c>
      <c r="H618" s="407">
        <f t="shared" si="153"/>
        <v>1.2</v>
      </c>
      <c r="I618" s="407">
        <f t="shared" si="146"/>
        <v>12.06</v>
      </c>
      <c r="J618" s="407">
        <f t="shared" si="142"/>
        <v>12.160000001490117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12.56</v>
      </c>
      <c r="N618" s="410">
        <f t="shared" si="150"/>
        <v>12.660000001490117</v>
      </c>
      <c r="O618" s="411"/>
      <c r="P618" s="485">
        <f t="shared" ca="1" si="151"/>
        <v>0.60936342592592518</v>
      </c>
      <c r="Q618" s="484">
        <f t="shared" ca="1" si="152"/>
        <v>0.60950231481481409</v>
      </c>
      <c r="R618" s="486">
        <v>0.10000000149011612</v>
      </c>
      <c r="S618" s="486"/>
      <c r="T618">
        <v>23</v>
      </c>
      <c r="U618" s="469" t="str">
        <f t="shared" si="143"/>
        <v>C48-R40</v>
      </c>
      <c r="V618">
        <v>48</v>
      </c>
      <c r="W618" s="470" t="s">
        <v>493</v>
      </c>
      <c r="X618" s="470" t="s">
        <v>494</v>
      </c>
      <c r="Y618">
        <v>40</v>
      </c>
      <c r="Z618" s="400">
        <v>484</v>
      </c>
      <c r="AA618" s="502">
        <v>484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C48-R38</v>
      </c>
      <c r="D619" s="405">
        <v>0.44899305555555558</v>
      </c>
      <c r="E619" s="405">
        <v>0.44913194444444443</v>
      </c>
      <c r="F619" s="406">
        <f t="shared" si="153"/>
        <v>1.56</v>
      </c>
      <c r="G619" s="468">
        <f t="shared" si="153"/>
        <v>10.5</v>
      </c>
      <c r="H619" s="407">
        <f t="shared" si="153"/>
        <v>1.2</v>
      </c>
      <c r="I619" s="407">
        <f t="shared" si="146"/>
        <v>12.06</v>
      </c>
      <c r="J619" s="407">
        <f t="shared" si="142"/>
        <v>12.160000001490117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12.56</v>
      </c>
      <c r="N619" s="410">
        <f t="shared" si="150"/>
        <v>12.660000001490117</v>
      </c>
      <c r="O619" s="411"/>
      <c r="P619" s="485">
        <f t="shared" ca="1" si="151"/>
        <v>0.60975694444444373</v>
      </c>
      <c r="Q619" s="484">
        <f t="shared" ca="1" si="152"/>
        <v>0.60993055555555487</v>
      </c>
      <c r="R619" s="486">
        <v>0.10000000149011612</v>
      </c>
      <c r="S619" s="486"/>
      <c r="T619">
        <v>23</v>
      </c>
      <c r="U619" s="469" t="str">
        <f t="shared" si="143"/>
        <v>C48-R38</v>
      </c>
      <c r="V619">
        <v>48</v>
      </c>
      <c r="W619" s="470" t="s">
        <v>493</v>
      </c>
      <c r="X619" s="470" t="s">
        <v>494</v>
      </c>
      <c r="Y619">
        <v>38</v>
      </c>
      <c r="Z619" s="400">
        <v>484</v>
      </c>
      <c r="AA619" s="502">
        <v>484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C48-R36</v>
      </c>
      <c r="D620" s="405">
        <v>0.44927083333333334</v>
      </c>
      <c r="E620" s="405">
        <v>0.4494097222222222</v>
      </c>
      <c r="F620" s="406">
        <f t="shared" si="153"/>
        <v>1.56</v>
      </c>
      <c r="G620" s="468">
        <f t="shared" si="153"/>
        <v>10.5</v>
      </c>
      <c r="H620" s="407">
        <f t="shared" si="153"/>
        <v>1.2</v>
      </c>
      <c r="I620" s="407">
        <f t="shared" si="146"/>
        <v>12.06</v>
      </c>
      <c r="J620" s="407">
        <f t="shared" si="142"/>
        <v>12.160000001490117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12.56</v>
      </c>
      <c r="N620" s="410">
        <f t="shared" si="150"/>
        <v>12.660000001490117</v>
      </c>
      <c r="O620" s="411"/>
      <c r="P620" s="485">
        <f t="shared" ca="1" si="151"/>
        <v>0.6101851851851845</v>
      </c>
      <c r="Q620" s="484">
        <f t="shared" ca="1" si="152"/>
        <v>0.61034722222222149</v>
      </c>
      <c r="R620" s="486">
        <v>0.10000000149011612</v>
      </c>
      <c r="S620" s="486"/>
      <c r="T620">
        <v>23</v>
      </c>
      <c r="U620" s="469" t="str">
        <f t="shared" si="143"/>
        <v>C48-R36</v>
      </c>
      <c r="V620">
        <v>48</v>
      </c>
      <c r="W620" s="470" t="s">
        <v>493</v>
      </c>
      <c r="X620" s="470" t="s">
        <v>494</v>
      </c>
      <c r="Y620">
        <v>36</v>
      </c>
      <c r="Z620" s="400">
        <v>484</v>
      </c>
      <c r="AA620" s="502">
        <v>484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C48-R34</v>
      </c>
      <c r="D621" s="405">
        <v>0.4495601851851852</v>
      </c>
      <c r="E621" s="405">
        <v>0.44973379629629628</v>
      </c>
      <c r="F621" s="406">
        <f t="shared" si="153"/>
        <v>1.56</v>
      </c>
      <c r="G621" s="468">
        <f t="shared" si="153"/>
        <v>10.5</v>
      </c>
      <c r="H621" s="407">
        <f t="shared" si="153"/>
        <v>1.2</v>
      </c>
      <c r="I621" s="407">
        <f t="shared" si="146"/>
        <v>12.06</v>
      </c>
      <c r="J621" s="407">
        <f t="shared" si="142"/>
        <v>12.160000001490117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12.56</v>
      </c>
      <c r="N621" s="410">
        <f t="shared" si="150"/>
        <v>12.660000001490117</v>
      </c>
      <c r="O621" s="411"/>
      <c r="P621" s="485">
        <f t="shared" ca="1" si="151"/>
        <v>0.61062499999999931</v>
      </c>
      <c r="Q621" s="484">
        <f t="shared" ca="1" si="152"/>
        <v>0.61077546296296226</v>
      </c>
      <c r="R621" s="486">
        <v>0.10000000149011612</v>
      </c>
      <c r="S621" s="486"/>
      <c r="T621">
        <v>23</v>
      </c>
      <c r="U621" s="469" t="str">
        <f t="shared" si="143"/>
        <v>C48-R34</v>
      </c>
      <c r="V621">
        <v>48</v>
      </c>
      <c r="W621" s="470" t="s">
        <v>493</v>
      </c>
      <c r="X621" s="470" t="s">
        <v>494</v>
      </c>
      <c r="Y621">
        <v>34</v>
      </c>
      <c r="Z621" s="400">
        <v>484</v>
      </c>
      <c r="AA621" s="502">
        <v>484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C48-R32</v>
      </c>
      <c r="D622" s="405">
        <v>0.44981481481481483</v>
      </c>
      <c r="E622" s="405">
        <v>0.44996527777777778</v>
      </c>
      <c r="F622" s="406">
        <f t="shared" si="153"/>
        <v>1.56</v>
      </c>
      <c r="G622" s="468">
        <f t="shared" si="153"/>
        <v>10.5</v>
      </c>
      <c r="H622" s="407">
        <f t="shared" si="153"/>
        <v>1.2</v>
      </c>
      <c r="I622" s="407">
        <f t="shared" si="146"/>
        <v>12.06</v>
      </c>
      <c r="J622" s="407">
        <f t="shared" si="142"/>
        <v>12.160000001490117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12.56</v>
      </c>
      <c r="N622" s="410">
        <f t="shared" si="150"/>
        <v>12.660000001490117</v>
      </c>
      <c r="O622" s="411"/>
      <c r="P622" s="485">
        <f t="shared" ca="1" si="151"/>
        <v>0.61106481481481412</v>
      </c>
      <c r="Q622" s="484">
        <f t="shared" ca="1" si="152"/>
        <v>0.61120370370370303</v>
      </c>
      <c r="R622" s="486">
        <v>0.10000000149011612</v>
      </c>
      <c r="S622" s="486"/>
      <c r="T622">
        <v>23</v>
      </c>
      <c r="U622" s="469" t="str">
        <f t="shared" si="143"/>
        <v>C48-R32</v>
      </c>
      <c r="V622">
        <v>48</v>
      </c>
      <c r="W622" s="470" t="s">
        <v>493</v>
      </c>
      <c r="X622" s="470" t="s">
        <v>494</v>
      </c>
      <c r="Y622">
        <v>32</v>
      </c>
      <c r="Z622" s="400">
        <v>484</v>
      </c>
      <c r="AA622" s="502">
        <v>484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C48-R30</v>
      </c>
      <c r="D623" s="405">
        <v>0.45005787037037037</v>
      </c>
      <c r="E623" s="405">
        <v>0.45023148148148145</v>
      </c>
      <c r="F623" s="406">
        <f t="shared" si="153"/>
        <v>1.56</v>
      </c>
      <c r="G623" s="468">
        <f t="shared" si="153"/>
        <v>10.5</v>
      </c>
      <c r="H623" s="407">
        <f t="shared" si="153"/>
        <v>1.2</v>
      </c>
      <c r="I623" s="407">
        <f t="shared" si="146"/>
        <v>12.06</v>
      </c>
      <c r="J623" s="407">
        <f t="shared" si="142"/>
        <v>12.160000001490117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12.56</v>
      </c>
      <c r="N623" s="410">
        <f t="shared" si="150"/>
        <v>12.660000001490117</v>
      </c>
      <c r="O623" s="411"/>
      <c r="P623" s="485">
        <f t="shared" ca="1" si="151"/>
        <v>0.61148148148148085</v>
      </c>
      <c r="Q623" s="484">
        <f t="shared" ca="1" si="152"/>
        <v>0.61165509259259199</v>
      </c>
      <c r="R623" s="486">
        <v>0.10000000149011612</v>
      </c>
      <c r="S623" s="486"/>
      <c r="T623">
        <v>23</v>
      </c>
      <c r="U623" s="469" t="str">
        <f t="shared" si="143"/>
        <v>C48-R30</v>
      </c>
      <c r="V623">
        <v>48</v>
      </c>
      <c r="W623" s="470" t="s">
        <v>493</v>
      </c>
      <c r="X623" s="470" t="s">
        <v>494</v>
      </c>
      <c r="Y623">
        <v>30</v>
      </c>
      <c r="Z623" s="400">
        <v>484</v>
      </c>
      <c r="AA623" s="502">
        <v>484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C48-R28</v>
      </c>
      <c r="D624" s="405">
        <v>0.45034722222222223</v>
      </c>
      <c r="E624" s="405">
        <v>0.45049768518518518</v>
      </c>
      <c r="F624" s="406">
        <f t="shared" si="153"/>
        <v>1.56</v>
      </c>
      <c r="G624" s="468">
        <f t="shared" si="153"/>
        <v>10.5</v>
      </c>
      <c r="H624" s="407">
        <f t="shared" si="153"/>
        <v>1.2</v>
      </c>
      <c r="I624" s="407">
        <f t="shared" si="146"/>
        <v>12.06</v>
      </c>
      <c r="J624" s="407">
        <f t="shared" si="142"/>
        <v>12.160000001490117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12.56</v>
      </c>
      <c r="N624" s="410">
        <f t="shared" si="150"/>
        <v>12.660000001490117</v>
      </c>
      <c r="O624" s="411"/>
      <c r="P624" s="485">
        <f t="shared" ca="1" si="151"/>
        <v>0.61188657407407343</v>
      </c>
      <c r="Q624" s="484">
        <f t="shared" ca="1" si="152"/>
        <v>0.61202546296296234</v>
      </c>
      <c r="R624" s="486">
        <v>0.10000000149011612</v>
      </c>
      <c r="S624" s="486"/>
      <c r="T624">
        <v>23</v>
      </c>
      <c r="U624" s="469" t="str">
        <f t="shared" si="143"/>
        <v>C48-R28</v>
      </c>
      <c r="V624">
        <v>48</v>
      </c>
      <c r="W624" s="470" t="s">
        <v>493</v>
      </c>
      <c r="X624" s="470" t="s">
        <v>494</v>
      </c>
      <c r="Y624">
        <v>28</v>
      </c>
      <c r="Z624" s="400">
        <v>484</v>
      </c>
      <c r="AA624" s="502">
        <v>484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C48-R26</v>
      </c>
      <c r="D625" s="405">
        <v>0.450625</v>
      </c>
      <c r="E625" s="405">
        <v>0.45076388888888891</v>
      </c>
      <c r="F625" s="406">
        <f t="shared" si="153"/>
        <v>1.56</v>
      </c>
      <c r="G625" s="468">
        <f t="shared" si="153"/>
        <v>10.5</v>
      </c>
      <c r="H625" s="407">
        <f t="shared" si="153"/>
        <v>1.2</v>
      </c>
      <c r="I625" s="407">
        <f t="shared" si="146"/>
        <v>12.06</v>
      </c>
      <c r="J625" s="407">
        <f t="shared" si="142"/>
        <v>12.160000001490117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12.56</v>
      </c>
      <c r="N625" s="410">
        <f t="shared" si="150"/>
        <v>12.660000001490117</v>
      </c>
      <c r="O625" s="411"/>
      <c r="P625" s="485">
        <f t="shared" ca="1" si="151"/>
        <v>0.61228009259259197</v>
      </c>
      <c r="Q625" s="484">
        <f t="shared" ca="1" si="152"/>
        <v>0.61243055555555492</v>
      </c>
      <c r="R625" s="486">
        <v>0.10000000149011612</v>
      </c>
      <c r="S625" s="486"/>
      <c r="T625">
        <v>23</v>
      </c>
      <c r="U625" s="469" t="str">
        <f t="shared" si="143"/>
        <v>C48-R26</v>
      </c>
      <c r="V625">
        <v>48</v>
      </c>
      <c r="W625" s="470" t="s">
        <v>493</v>
      </c>
      <c r="X625" s="470" t="s">
        <v>494</v>
      </c>
      <c r="Y625">
        <v>26</v>
      </c>
      <c r="Z625" s="400">
        <v>484</v>
      </c>
      <c r="AA625" s="502">
        <v>484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C48-R24</v>
      </c>
      <c r="D626" s="405">
        <v>0.45086805555555554</v>
      </c>
      <c r="E626" s="405">
        <v>0.45104166666666667</v>
      </c>
      <c r="F626" s="406">
        <f t="shared" si="153"/>
        <v>1.56</v>
      </c>
      <c r="G626" s="468">
        <f t="shared" si="153"/>
        <v>10.5</v>
      </c>
      <c r="H626" s="407">
        <f t="shared" si="153"/>
        <v>1.2</v>
      </c>
      <c r="I626" s="407">
        <f t="shared" si="146"/>
        <v>12.06</v>
      </c>
      <c r="J626" s="407">
        <f t="shared" si="142"/>
        <v>12.160000001490117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12.56</v>
      </c>
      <c r="N626" s="410">
        <f t="shared" si="150"/>
        <v>12.660000001490117</v>
      </c>
      <c r="O626" s="411"/>
      <c r="P626" s="485">
        <f t="shared" ca="1" si="151"/>
        <v>0.61268518518518456</v>
      </c>
      <c r="Q626" s="484">
        <f t="shared" ca="1" si="152"/>
        <v>0.61284722222222154</v>
      </c>
      <c r="R626" s="486">
        <v>0.10000000149011612</v>
      </c>
      <c r="S626" s="486"/>
      <c r="T626">
        <v>23</v>
      </c>
      <c r="U626" s="469" t="str">
        <f t="shared" si="143"/>
        <v>C48-R24</v>
      </c>
      <c r="V626">
        <v>48</v>
      </c>
      <c r="W626" s="470" t="s">
        <v>493</v>
      </c>
      <c r="X626" s="470" t="s">
        <v>494</v>
      </c>
      <c r="Y626">
        <v>24</v>
      </c>
      <c r="Z626" s="400">
        <v>484</v>
      </c>
      <c r="AA626" s="502">
        <v>484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C48-R22</v>
      </c>
      <c r="D627" s="405">
        <v>0.4511574074074074</v>
      </c>
      <c r="E627" s="405">
        <v>0.45130787037037035</v>
      </c>
      <c r="F627" s="406">
        <f t="shared" ref="F627:H642" si="154">F626</f>
        <v>1.56</v>
      </c>
      <c r="G627" s="468">
        <f t="shared" si="154"/>
        <v>10.5</v>
      </c>
      <c r="H627" s="407">
        <f t="shared" si="154"/>
        <v>1.2</v>
      </c>
      <c r="I627" s="407">
        <f t="shared" si="146"/>
        <v>12.06</v>
      </c>
      <c r="J627" s="407">
        <f t="shared" si="142"/>
        <v>12.160000001490117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12.56</v>
      </c>
      <c r="N627" s="410">
        <f t="shared" si="150"/>
        <v>12.660000001490117</v>
      </c>
      <c r="O627" s="411"/>
      <c r="P627" s="485">
        <f t="shared" ca="1" si="151"/>
        <v>0.6131365740740734</v>
      </c>
      <c r="Q627" s="484">
        <f t="shared" ca="1" si="152"/>
        <v>0.61329861111111039</v>
      </c>
      <c r="R627" s="486">
        <v>0.10000000149011612</v>
      </c>
      <c r="S627" s="486"/>
      <c r="T627">
        <v>23</v>
      </c>
      <c r="U627" s="469" t="str">
        <f t="shared" si="143"/>
        <v>C48-R22</v>
      </c>
      <c r="V627">
        <v>48</v>
      </c>
      <c r="W627" s="470" t="s">
        <v>493</v>
      </c>
      <c r="X627" s="470" t="s">
        <v>494</v>
      </c>
      <c r="Y627">
        <v>22</v>
      </c>
      <c r="Z627" s="400">
        <v>484</v>
      </c>
      <c r="AA627" s="502">
        <v>484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C48-R20</v>
      </c>
      <c r="D628" s="405">
        <v>0.45144675925925926</v>
      </c>
      <c r="E628" s="405">
        <v>0.45159722222222221</v>
      </c>
      <c r="F628" s="406">
        <f t="shared" si="154"/>
        <v>1.56</v>
      </c>
      <c r="G628" s="468">
        <f t="shared" si="154"/>
        <v>10.5</v>
      </c>
      <c r="H628" s="407">
        <f t="shared" si="154"/>
        <v>1.2</v>
      </c>
      <c r="I628" s="407">
        <f t="shared" si="146"/>
        <v>12.06</v>
      </c>
      <c r="J628" s="407">
        <f t="shared" si="142"/>
        <v>12.160000001490117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12.56</v>
      </c>
      <c r="N628" s="410">
        <f t="shared" si="150"/>
        <v>12.660000001490117</v>
      </c>
      <c r="O628" s="411"/>
      <c r="P628" s="485">
        <f t="shared" ca="1" si="151"/>
        <v>0.61358796296296225</v>
      </c>
      <c r="Q628" s="484">
        <f t="shared" ca="1" si="152"/>
        <v>0.6137384259259252</v>
      </c>
      <c r="R628" s="486">
        <v>0.10000000149011612</v>
      </c>
      <c r="S628" s="486"/>
      <c r="T628">
        <v>23</v>
      </c>
      <c r="U628" s="469" t="str">
        <f t="shared" si="143"/>
        <v>C48-R20</v>
      </c>
      <c r="V628">
        <v>48</v>
      </c>
      <c r="W628" s="470" t="s">
        <v>493</v>
      </c>
      <c r="X628" s="470" t="s">
        <v>494</v>
      </c>
      <c r="Y628">
        <v>20</v>
      </c>
      <c r="Z628" s="400">
        <v>484</v>
      </c>
      <c r="AA628" s="502">
        <v>484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C48-R18</v>
      </c>
      <c r="D629" s="405">
        <v>0.45167824074074076</v>
      </c>
      <c r="E629" s="405">
        <v>0.45181712962962961</v>
      </c>
      <c r="F629" s="406">
        <f t="shared" si="154"/>
        <v>1.56</v>
      </c>
      <c r="G629" s="468">
        <f t="shared" si="154"/>
        <v>10.5</v>
      </c>
      <c r="H629" s="407">
        <f t="shared" si="154"/>
        <v>1.2</v>
      </c>
      <c r="I629" s="407">
        <f t="shared" si="146"/>
        <v>12.06</v>
      </c>
      <c r="J629" s="407">
        <f t="shared" si="142"/>
        <v>12.160000001490117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12.56</v>
      </c>
      <c r="N629" s="410">
        <f t="shared" si="150"/>
        <v>12.660000001490117</v>
      </c>
      <c r="O629" s="411"/>
      <c r="P629" s="485">
        <f t="shared" ca="1" si="151"/>
        <v>0.61400462962962887</v>
      </c>
      <c r="Q629" s="484">
        <f t="shared" ca="1" si="152"/>
        <v>0.61415509259259182</v>
      </c>
      <c r="R629" s="486">
        <v>0.10000000149011612</v>
      </c>
      <c r="S629" s="486"/>
      <c r="T629">
        <v>23</v>
      </c>
      <c r="U629" s="469" t="str">
        <f t="shared" si="143"/>
        <v>C48-R18</v>
      </c>
      <c r="V629">
        <v>48</v>
      </c>
      <c r="W629" s="470" t="s">
        <v>493</v>
      </c>
      <c r="X629" s="470" t="s">
        <v>494</v>
      </c>
      <c r="Y629">
        <v>18</v>
      </c>
      <c r="Z629" s="400">
        <v>484</v>
      </c>
      <c r="AA629" s="502">
        <v>484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C48-R16</v>
      </c>
      <c r="D630" s="405">
        <v>0.45192129629629629</v>
      </c>
      <c r="E630" s="405">
        <v>0.4520601851851852</v>
      </c>
      <c r="F630" s="406">
        <f t="shared" si="154"/>
        <v>1.56</v>
      </c>
      <c r="G630" s="468">
        <f t="shared" si="154"/>
        <v>10.5</v>
      </c>
      <c r="H630" s="407">
        <f t="shared" si="154"/>
        <v>1.2</v>
      </c>
      <c r="I630" s="407">
        <f t="shared" si="146"/>
        <v>12.06</v>
      </c>
      <c r="J630" s="407">
        <f t="shared" si="142"/>
        <v>12.160000001490117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12.56</v>
      </c>
      <c r="N630" s="410">
        <f t="shared" si="150"/>
        <v>12.660000001490117</v>
      </c>
      <c r="O630" s="411"/>
      <c r="P630" s="485">
        <f t="shared" ca="1" si="151"/>
        <v>0.61438657407407327</v>
      </c>
      <c r="Q630" s="484">
        <f t="shared" ca="1" si="152"/>
        <v>0.61452546296296218</v>
      </c>
      <c r="R630" s="486">
        <v>0.10000000149011612</v>
      </c>
      <c r="S630" s="486"/>
      <c r="T630">
        <v>23</v>
      </c>
      <c r="U630" s="469" t="str">
        <f t="shared" si="143"/>
        <v>C48-R16</v>
      </c>
      <c r="V630">
        <v>48</v>
      </c>
      <c r="W630" s="470" t="s">
        <v>493</v>
      </c>
      <c r="X630" s="470" t="s">
        <v>494</v>
      </c>
      <c r="Y630">
        <v>16</v>
      </c>
      <c r="Z630" s="400">
        <v>484</v>
      </c>
      <c r="AA630" s="502">
        <v>484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C48-R14</v>
      </c>
      <c r="D631" s="405">
        <v>0.45216435185185183</v>
      </c>
      <c r="E631" s="405">
        <v>0.45231481481481484</v>
      </c>
      <c r="F631" s="406">
        <f t="shared" si="154"/>
        <v>1.56</v>
      </c>
      <c r="G631" s="468">
        <f t="shared" si="154"/>
        <v>10.5</v>
      </c>
      <c r="H631" s="407">
        <f t="shared" si="154"/>
        <v>1.2</v>
      </c>
      <c r="I631" s="407">
        <f t="shared" si="146"/>
        <v>12.06</v>
      </c>
      <c r="J631" s="407">
        <f t="shared" si="142"/>
        <v>12.160000001490117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12.56</v>
      </c>
      <c r="N631" s="410">
        <f t="shared" si="150"/>
        <v>12.660000001490117</v>
      </c>
      <c r="O631" s="411"/>
      <c r="P631" s="485">
        <f t="shared" ca="1" si="151"/>
        <v>0.61476851851851777</v>
      </c>
      <c r="Q631" s="484">
        <f t="shared" ca="1" si="152"/>
        <v>0.61491898148148072</v>
      </c>
      <c r="R631" s="486">
        <v>0.10000000149011612</v>
      </c>
      <c r="S631" s="486"/>
      <c r="T631">
        <v>23</v>
      </c>
      <c r="U631" s="469" t="str">
        <f t="shared" si="143"/>
        <v>C48-R14</v>
      </c>
      <c r="V631">
        <v>48</v>
      </c>
      <c r="W631" s="470" t="s">
        <v>493</v>
      </c>
      <c r="X631" s="470" t="s">
        <v>494</v>
      </c>
      <c r="Y631">
        <v>14</v>
      </c>
      <c r="Z631" s="400">
        <v>484</v>
      </c>
      <c r="AA631" s="502">
        <v>484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C48-R12</v>
      </c>
      <c r="D632" s="405">
        <v>0.45241898148148146</v>
      </c>
      <c r="E632" s="405">
        <v>0.45258101851851851</v>
      </c>
      <c r="F632" s="406">
        <f t="shared" si="154"/>
        <v>1.56</v>
      </c>
      <c r="G632" s="468">
        <f t="shared" si="154"/>
        <v>10.5</v>
      </c>
      <c r="H632" s="407">
        <f t="shared" si="154"/>
        <v>1.2</v>
      </c>
      <c r="I632" s="407">
        <f t="shared" si="146"/>
        <v>12.06</v>
      </c>
      <c r="J632" s="407">
        <f t="shared" si="142"/>
        <v>12.160000001490117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12.56</v>
      </c>
      <c r="N632" s="410">
        <f t="shared" si="150"/>
        <v>12.660000001490117</v>
      </c>
      <c r="O632" s="411"/>
      <c r="P632" s="485">
        <f t="shared" ca="1" si="151"/>
        <v>0.61516203703703631</v>
      </c>
      <c r="Q632" s="484">
        <f t="shared" ca="1" si="152"/>
        <v>0.61533564814814745</v>
      </c>
      <c r="R632" s="486">
        <v>0.10000000149011612</v>
      </c>
      <c r="S632" s="486"/>
      <c r="T632">
        <v>23</v>
      </c>
      <c r="U632" s="469" t="str">
        <f t="shared" si="143"/>
        <v>C48-R12</v>
      </c>
      <c r="V632">
        <v>48</v>
      </c>
      <c r="W632" s="470" t="s">
        <v>493</v>
      </c>
      <c r="X632" s="470" t="s">
        <v>494</v>
      </c>
      <c r="Y632">
        <v>12</v>
      </c>
      <c r="Z632" s="400">
        <v>484</v>
      </c>
      <c r="AA632" s="502">
        <v>484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C48-R10</v>
      </c>
      <c r="D633" s="405">
        <v>0.45269675925925928</v>
      </c>
      <c r="E633" s="405">
        <v>0.45287037037037037</v>
      </c>
      <c r="F633" s="406">
        <f t="shared" si="154"/>
        <v>1.56</v>
      </c>
      <c r="G633" s="468">
        <f t="shared" si="154"/>
        <v>10.5</v>
      </c>
      <c r="H633" s="407">
        <f t="shared" si="154"/>
        <v>1.2</v>
      </c>
      <c r="I633" s="407">
        <f t="shared" si="146"/>
        <v>12.06</v>
      </c>
      <c r="J633" s="407">
        <f t="shared" si="142"/>
        <v>12.160000001490117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12.56</v>
      </c>
      <c r="N633" s="410">
        <f t="shared" si="150"/>
        <v>12.660000001490117</v>
      </c>
      <c r="O633" s="411"/>
      <c r="P633" s="485">
        <f t="shared" ca="1" si="151"/>
        <v>0.61561342592592527</v>
      </c>
      <c r="Q633" s="484">
        <f t="shared" ca="1" si="152"/>
        <v>0.61578703703703641</v>
      </c>
      <c r="R633" s="486">
        <v>0.10000000149011612</v>
      </c>
      <c r="S633" s="486"/>
      <c r="T633">
        <v>23</v>
      </c>
      <c r="U633" s="469" t="str">
        <f t="shared" si="143"/>
        <v>C48-R10</v>
      </c>
      <c r="V633">
        <v>48</v>
      </c>
      <c r="W633" s="470" t="s">
        <v>493</v>
      </c>
      <c r="X633" s="470" t="s">
        <v>494</v>
      </c>
      <c r="Y633">
        <v>10</v>
      </c>
      <c r="Z633" s="400">
        <v>484</v>
      </c>
      <c r="AA633" s="502">
        <v>484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C48-R8</v>
      </c>
      <c r="D634" s="405">
        <v>0.45293981481481482</v>
      </c>
      <c r="E634" s="405">
        <v>0.45309027777777777</v>
      </c>
      <c r="F634" s="406">
        <f t="shared" si="154"/>
        <v>1.56</v>
      </c>
      <c r="G634" s="468">
        <f t="shared" si="154"/>
        <v>10.5</v>
      </c>
      <c r="H634" s="407">
        <f t="shared" si="154"/>
        <v>1.2</v>
      </c>
      <c r="I634" s="407">
        <f t="shared" si="146"/>
        <v>12.06</v>
      </c>
      <c r="J634" s="407">
        <f t="shared" si="142"/>
        <v>12.160000001490117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12.56</v>
      </c>
      <c r="N634" s="410">
        <f t="shared" si="150"/>
        <v>12.660000001490117</v>
      </c>
      <c r="O634" s="411"/>
      <c r="P634" s="485">
        <f t="shared" ca="1" si="151"/>
        <v>0.61601851851851785</v>
      </c>
      <c r="Q634" s="484">
        <f t="shared" ca="1" si="152"/>
        <v>0.61618055555555484</v>
      </c>
      <c r="R634" s="486">
        <v>0.10000000149011612</v>
      </c>
      <c r="S634" s="486"/>
      <c r="T634">
        <v>23</v>
      </c>
      <c r="U634" s="469" t="str">
        <f t="shared" si="143"/>
        <v>C48-R8</v>
      </c>
      <c r="V634">
        <v>48</v>
      </c>
      <c r="W634" s="470" t="s">
        <v>493</v>
      </c>
      <c r="X634" s="470" t="s">
        <v>494</v>
      </c>
      <c r="Y634">
        <v>8</v>
      </c>
      <c r="Z634" s="400">
        <v>484</v>
      </c>
      <c r="AA634" s="502">
        <v>484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C48-R6</v>
      </c>
      <c r="D635" s="405">
        <v>0.45319444444444446</v>
      </c>
      <c r="E635" s="405">
        <v>0.4533564814814815</v>
      </c>
      <c r="F635" s="406">
        <f t="shared" si="154"/>
        <v>1.56</v>
      </c>
      <c r="G635" s="468">
        <f t="shared" si="154"/>
        <v>10.5</v>
      </c>
      <c r="H635" s="407">
        <f t="shared" si="154"/>
        <v>1.2</v>
      </c>
      <c r="I635" s="407">
        <f t="shared" si="146"/>
        <v>12.06</v>
      </c>
      <c r="J635" s="407">
        <f t="shared" si="142"/>
        <v>12.160000001490117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12.56</v>
      </c>
      <c r="N635" s="410">
        <f t="shared" si="150"/>
        <v>12.660000001490117</v>
      </c>
      <c r="O635" s="411"/>
      <c r="P635" s="485">
        <f t="shared" ca="1" si="151"/>
        <v>0.6164699074074067</v>
      </c>
      <c r="Q635" s="484">
        <f t="shared" ca="1" si="152"/>
        <v>0.61660879629629561</v>
      </c>
      <c r="R635" s="486">
        <v>0.10000000149011612</v>
      </c>
      <c r="S635" s="486"/>
      <c r="T635">
        <v>23</v>
      </c>
      <c r="U635" s="469" t="str">
        <f t="shared" si="143"/>
        <v>C48-R6</v>
      </c>
      <c r="V635">
        <v>48</v>
      </c>
      <c r="W635" s="470" t="s">
        <v>493</v>
      </c>
      <c r="X635" s="470" t="s">
        <v>494</v>
      </c>
      <c r="Y635">
        <v>6</v>
      </c>
      <c r="Z635" s="400">
        <v>484</v>
      </c>
      <c r="AA635" s="502">
        <v>484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C48-R4</v>
      </c>
      <c r="D636" s="405">
        <v>0.45348379629629632</v>
      </c>
      <c r="E636" s="405">
        <v>0.45364583333333336</v>
      </c>
      <c r="F636" s="406">
        <f t="shared" si="154"/>
        <v>1.56</v>
      </c>
      <c r="G636" s="468">
        <f t="shared" si="154"/>
        <v>10.5</v>
      </c>
      <c r="H636" s="407">
        <f t="shared" si="154"/>
        <v>1.2</v>
      </c>
      <c r="I636" s="407">
        <f t="shared" si="146"/>
        <v>12.06</v>
      </c>
      <c r="J636" s="407">
        <f t="shared" si="142"/>
        <v>12.160000001490117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12.56</v>
      </c>
      <c r="N636" s="410">
        <f t="shared" si="150"/>
        <v>12.660000001490117</v>
      </c>
      <c r="O636" s="411"/>
      <c r="P636" s="485">
        <f t="shared" ca="1" si="151"/>
        <v>0.61686342592592525</v>
      </c>
      <c r="Q636" s="484">
        <f t="shared" ca="1" si="152"/>
        <v>0.61702546296296223</v>
      </c>
      <c r="R636" s="486">
        <v>0.10000000149011612</v>
      </c>
      <c r="S636" s="486"/>
      <c r="T636">
        <v>23</v>
      </c>
      <c r="U636" s="469" t="str">
        <f t="shared" si="143"/>
        <v>C48-R4</v>
      </c>
      <c r="V636">
        <v>48</v>
      </c>
      <c r="W636" s="470" t="s">
        <v>493</v>
      </c>
      <c r="X636" s="470" t="s">
        <v>494</v>
      </c>
      <c r="Y636">
        <v>4</v>
      </c>
      <c r="Z636" s="400">
        <v>484</v>
      </c>
      <c r="AA636" s="502">
        <v>484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C48-R2</v>
      </c>
      <c r="D637" s="405">
        <v>0.45371527777777776</v>
      </c>
      <c r="E637" s="405">
        <v>0.4538888888888889</v>
      </c>
      <c r="F637" s="406">
        <f t="shared" si="154"/>
        <v>1.56</v>
      </c>
      <c r="G637" s="468">
        <f t="shared" si="154"/>
        <v>10.5</v>
      </c>
      <c r="H637" s="407">
        <f t="shared" si="154"/>
        <v>1.2</v>
      </c>
      <c r="I637" s="407">
        <f t="shared" si="146"/>
        <v>12.06</v>
      </c>
      <c r="J637" s="407">
        <f t="shared" si="142"/>
        <v>12.160000001490117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12.56</v>
      </c>
      <c r="N637" s="410">
        <f t="shared" si="150"/>
        <v>12.660000001490117</v>
      </c>
      <c r="O637" s="411"/>
      <c r="P637" s="485">
        <f t="shared" ca="1" si="151"/>
        <v>0.61729166666666591</v>
      </c>
      <c r="Q637" s="484">
        <f t="shared" ca="1" si="152"/>
        <v>0.61743055555555482</v>
      </c>
      <c r="R637" s="486">
        <v>0.10000000149011612</v>
      </c>
      <c r="S637" s="486"/>
      <c r="T637">
        <v>23</v>
      </c>
      <c r="U637" s="469" t="str">
        <f t="shared" si="143"/>
        <v>C48-R2</v>
      </c>
      <c r="V637">
        <v>48</v>
      </c>
      <c r="W637" s="470" t="s">
        <v>493</v>
      </c>
      <c r="X637" s="470" t="s">
        <v>494</v>
      </c>
      <c r="Y637">
        <v>2</v>
      </c>
      <c r="Z637" s="400">
        <v>484</v>
      </c>
      <c r="AA637" s="502">
        <v>484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C49-R1</v>
      </c>
      <c r="D638" s="405">
        <v>0.45395833333333335</v>
      </c>
      <c r="E638" s="405">
        <v>0.45413194444444444</v>
      </c>
      <c r="F638" s="406">
        <f t="shared" si="154"/>
        <v>1.56</v>
      </c>
      <c r="G638" s="468">
        <f t="shared" si="154"/>
        <v>10.5</v>
      </c>
      <c r="H638" s="407">
        <f t="shared" si="154"/>
        <v>1.2</v>
      </c>
      <c r="I638" s="407">
        <f t="shared" si="146"/>
        <v>12.06</v>
      </c>
      <c r="J638" s="407">
        <f t="shared" si="142"/>
        <v>12.160000001490117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12.56</v>
      </c>
      <c r="N638" s="410">
        <f t="shared" si="150"/>
        <v>12.660000001490117</v>
      </c>
      <c r="O638" s="411"/>
      <c r="P638" s="485">
        <f t="shared" ca="1" si="151"/>
        <v>0.61769675925925849</v>
      </c>
      <c r="Q638" s="484">
        <f t="shared" ca="1" si="152"/>
        <v>0.61785879629629548</v>
      </c>
      <c r="R638" s="486">
        <v>0.10000000149011612</v>
      </c>
      <c r="S638" s="486"/>
      <c r="T638">
        <v>23</v>
      </c>
      <c r="U638" s="469" t="str">
        <f t="shared" si="143"/>
        <v>C49-R1</v>
      </c>
      <c r="V638">
        <v>49</v>
      </c>
      <c r="W638" s="470" t="s">
        <v>493</v>
      </c>
      <c r="X638" s="470" t="s">
        <v>494</v>
      </c>
      <c r="Y638">
        <v>1</v>
      </c>
      <c r="Z638" s="400">
        <v>484</v>
      </c>
      <c r="AA638" s="502">
        <v>484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C49-R3</v>
      </c>
      <c r="D639" s="405">
        <v>0.45422453703703702</v>
      </c>
      <c r="E639" s="405">
        <v>0.45438657407407407</v>
      </c>
      <c r="F639" s="406">
        <f t="shared" si="154"/>
        <v>1.56</v>
      </c>
      <c r="G639" s="468">
        <f t="shared" si="154"/>
        <v>10.5</v>
      </c>
      <c r="H639" s="407">
        <f t="shared" si="154"/>
        <v>1.2</v>
      </c>
      <c r="I639" s="407">
        <f t="shared" si="146"/>
        <v>12.06</v>
      </c>
      <c r="J639" s="407">
        <f t="shared" si="142"/>
        <v>12.160000001490117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12.56</v>
      </c>
      <c r="N639" s="410">
        <f t="shared" si="150"/>
        <v>12.660000001490117</v>
      </c>
      <c r="O639" s="411"/>
      <c r="P639" s="485">
        <f t="shared" ca="1" si="151"/>
        <v>0.61812499999999915</v>
      </c>
      <c r="Q639" s="484">
        <f t="shared" ca="1" si="152"/>
        <v>0.61829861111111029</v>
      </c>
      <c r="R639" s="486">
        <v>0.10000000149011612</v>
      </c>
      <c r="S639" s="486"/>
      <c r="T639">
        <v>23</v>
      </c>
      <c r="U639" s="469" t="str">
        <f t="shared" si="143"/>
        <v>C49-R3</v>
      </c>
      <c r="V639">
        <v>49</v>
      </c>
      <c r="W639" s="470" t="s">
        <v>493</v>
      </c>
      <c r="X639" s="470" t="s">
        <v>494</v>
      </c>
      <c r="Y639">
        <v>3</v>
      </c>
      <c r="Z639" s="400">
        <v>484</v>
      </c>
      <c r="AA639" s="502">
        <v>484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C49-R5</v>
      </c>
      <c r="D640" s="405">
        <v>0.45446759259259262</v>
      </c>
      <c r="E640" s="405">
        <v>0.45462962962962961</v>
      </c>
      <c r="F640" s="406">
        <f t="shared" si="154"/>
        <v>1.56</v>
      </c>
      <c r="G640" s="468">
        <f t="shared" si="154"/>
        <v>10.5</v>
      </c>
      <c r="H640" s="407">
        <f t="shared" si="154"/>
        <v>1.2</v>
      </c>
      <c r="I640" s="407">
        <f t="shared" si="146"/>
        <v>12.06</v>
      </c>
      <c r="J640" s="407">
        <f t="shared" si="142"/>
        <v>12.160000001490117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12.56</v>
      </c>
      <c r="N640" s="410">
        <f t="shared" si="150"/>
        <v>12.660000001490117</v>
      </c>
      <c r="O640" s="411"/>
      <c r="P640" s="485">
        <f t="shared" ca="1" si="151"/>
        <v>0.61854166666666588</v>
      </c>
      <c r="Q640" s="484">
        <f t="shared" ca="1" si="152"/>
        <v>0.61869212962962883</v>
      </c>
      <c r="R640" s="486">
        <v>0.10000000149011612</v>
      </c>
      <c r="S640" s="486"/>
      <c r="T640">
        <v>23</v>
      </c>
      <c r="U640" s="469" t="str">
        <f t="shared" si="143"/>
        <v>C49-R5</v>
      </c>
      <c r="V640">
        <v>49</v>
      </c>
      <c r="W640" s="470" t="s">
        <v>493</v>
      </c>
      <c r="X640" s="470" t="s">
        <v>494</v>
      </c>
      <c r="Y640">
        <v>5</v>
      </c>
      <c r="Z640" s="400">
        <v>484</v>
      </c>
      <c r="AA640" s="502">
        <v>484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C49-R7</v>
      </c>
      <c r="D641" s="405">
        <v>0.45471064814814816</v>
      </c>
      <c r="E641" s="405">
        <v>0.4548611111111111</v>
      </c>
      <c r="F641" s="406">
        <f t="shared" si="154"/>
        <v>1.56</v>
      </c>
      <c r="G641" s="468">
        <f t="shared" si="154"/>
        <v>10.5</v>
      </c>
      <c r="H641" s="407">
        <f t="shared" si="154"/>
        <v>1.2</v>
      </c>
      <c r="I641" s="407">
        <f t="shared" si="146"/>
        <v>12.06</v>
      </c>
      <c r="J641" s="407">
        <f t="shared" si="142"/>
        <v>12.160000001490117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12.56</v>
      </c>
      <c r="N641" s="410">
        <f t="shared" si="150"/>
        <v>12.660000001490117</v>
      </c>
      <c r="O641" s="411"/>
      <c r="P641" s="485">
        <f t="shared" ca="1" si="151"/>
        <v>0.61896990740740665</v>
      </c>
      <c r="Q641" s="484">
        <f t="shared" ca="1" si="152"/>
        <v>0.6191203703703696</v>
      </c>
      <c r="R641" s="486">
        <v>0.10000000149011612</v>
      </c>
      <c r="S641" s="486"/>
      <c r="T641">
        <v>23</v>
      </c>
      <c r="U641" s="469" t="str">
        <f t="shared" si="143"/>
        <v>C49-R7</v>
      </c>
      <c r="V641">
        <v>49</v>
      </c>
      <c r="W641" s="470" t="s">
        <v>493</v>
      </c>
      <c r="X641" s="470" t="s">
        <v>494</v>
      </c>
      <c r="Y641">
        <v>7</v>
      </c>
      <c r="Z641" s="400">
        <v>484</v>
      </c>
      <c r="AA641" s="502">
        <v>484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C49-R9</v>
      </c>
      <c r="D642" s="405">
        <v>0.45494212962962965</v>
      </c>
      <c r="E642" s="405">
        <v>0.45508101851851851</v>
      </c>
      <c r="F642" s="406">
        <f t="shared" si="154"/>
        <v>1.56</v>
      </c>
      <c r="G642" s="468">
        <f t="shared" si="154"/>
        <v>10.5</v>
      </c>
      <c r="H642" s="407">
        <f t="shared" si="154"/>
        <v>1.2</v>
      </c>
      <c r="I642" s="407">
        <f t="shared" si="146"/>
        <v>12.06</v>
      </c>
      <c r="J642" s="407">
        <f t="shared" si="142"/>
        <v>12.160000001490117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12.56</v>
      </c>
      <c r="N642" s="410">
        <f t="shared" si="150"/>
        <v>12.660000001490117</v>
      </c>
      <c r="O642" s="411"/>
      <c r="P642" s="485">
        <f t="shared" ca="1" si="151"/>
        <v>0.61937499999999923</v>
      </c>
      <c r="Q642" s="484">
        <f t="shared" ca="1" si="152"/>
        <v>0.61951388888888814</v>
      </c>
      <c r="R642" s="486">
        <v>0.10000000149011612</v>
      </c>
      <c r="S642" s="486"/>
      <c r="T642">
        <v>23</v>
      </c>
      <c r="U642" s="469" t="str">
        <f t="shared" si="143"/>
        <v>C49-R9</v>
      </c>
      <c r="V642">
        <v>49</v>
      </c>
      <c r="W642" s="470" t="s">
        <v>493</v>
      </c>
      <c r="X642" s="470" t="s">
        <v>494</v>
      </c>
      <c r="Y642">
        <v>9</v>
      </c>
      <c r="Z642" s="400">
        <v>484</v>
      </c>
      <c r="AA642" s="502">
        <v>484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C49-R11</v>
      </c>
      <c r="D643" s="405">
        <v>0.45521990740740742</v>
      </c>
      <c r="E643" s="405">
        <v>0.45535879629629628</v>
      </c>
      <c r="F643" s="406">
        <f t="shared" ref="F643:H658" si="155">F642</f>
        <v>1.56</v>
      </c>
      <c r="G643" s="468">
        <f t="shared" si="155"/>
        <v>10.5</v>
      </c>
      <c r="H643" s="407">
        <f t="shared" si="155"/>
        <v>1.2</v>
      </c>
      <c r="I643" s="407">
        <f t="shared" si="146"/>
        <v>12.06</v>
      </c>
      <c r="J643" s="407">
        <f t="shared" si="142"/>
        <v>12.160000001490117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12.56</v>
      </c>
      <c r="N643" s="410">
        <f t="shared" si="150"/>
        <v>12.660000001490117</v>
      </c>
      <c r="O643" s="411"/>
      <c r="P643" s="485">
        <f t="shared" ca="1" si="151"/>
        <v>0.61974537037036959</v>
      </c>
      <c r="Q643" s="484">
        <f t="shared" ca="1" si="152"/>
        <v>0.61989583333333254</v>
      </c>
      <c r="R643" s="486">
        <v>0.10000000149011612</v>
      </c>
      <c r="S643" s="486"/>
      <c r="T643">
        <v>23</v>
      </c>
      <c r="U643" s="469" t="str">
        <f t="shared" si="143"/>
        <v>C49-R11</v>
      </c>
      <c r="V643">
        <v>49</v>
      </c>
      <c r="W643" s="470" t="s">
        <v>493</v>
      </c>
      <c r="X643" s="470" t="s">
        <v>494</v>
      </c>
      <c r="Y643">
        <v>11</v>
      </c>
      <c r="Z643" s="400">
        <v>484</v>
      </c>
      <c r="AA643" s="502">
        <v>484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C49-R13</v>
      </c>
      <c r="D644" s="405">
        <v>0.45547453703703705</v>
      </c>
      <c r="E644" s="405">
        <v>0.4556365740740741</v>
      </c>
      <c r="F644" s="406">
        <f t="shared" si="155"/>
        <v>1.56</v>
      </c>
      <c r="G644" s="468">
        <f t="shared" si="155"/>
        <v>10.5</v>
      </c>
      <c r="H644" s="407">
        <f t="shared" si="155"/>
        <v>1.2</v>
      </c>
      <c r="I644" s="407">
        <f t="shared" si="146"/>
        <v>12.06</v>
      </c>
      <c r="J644" s="407">
        <f t="shared" si="142"/>
        <v>12.160000001490117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12.56</v>
      </c>
      <c r="N644" s="410">
        <f t="shared" si="150"/>
        <v>12.660000001490117</v>
      </c>
      <c r="O644" s="411"/>
      <c r="P644" s="485">
        <f t="shared" ca="1" si="151"/>
        <v>0.62015046296296217</v>
      </c>
      <c r="Q644" s="484">
        <f t="shared" ca="1" si="152"/>
        <v>0.62030092592592512</v>
      </c>
      <c r="R644" s="486">
        <v>0.10000000149011612</v>
      </c>
      <c r="S644" s="486"/>
      <c r="T644">
        <v>23</v>
      </c>
      <c r="U644" s="469" t="str">
        <f t="shared" si="143"/>
        <v>C49-R13</v>
      </c>
      <c r="V644">
        <v>49</v>
      </c>
      <c r="W644" s="470" t="s">
        <v>493</v>
      </c>
      <c r="X644" s="470" t="s">
        <v>494</v>
      </c>
      <c r="Y644">
        <v>13</v>
      </c>
      <c r="Z644" s="400">
        <v>484</v>
      </c>
      <c r="AA644" s="502">
        <v>484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C49-R15</v>
      </c>
      <c r="D645" s="405">
        <v>0.45572916666666669</v>
      </c>
      <c r="E645" s="405">
        <v>0.45586805555555554</v>
      </c>
      <c r="F645" s="406">
        <f t="shared" si="155"/>
        <v>1.56</v>
      </c>
      <c r="G645" s="468">
        <f t="shared" si="155"/>
        <v>10.5</v>
      </c>
      <c r="H645" s="407">
        <f t="shared" si="155"/>
        <v>1.2</v>
      </c>
      <c r="I645" s="407">
        <f t="shared" si="146"/>
        <v>12.06</v>
      </c>
      <c r="J645" s="407">
        <f t="shared" si="142"/>
        <v>12.160000001490117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12.56</v>
      </c>
      <c r="N645" s="410">
        <f t="shared" si="150"/>
        <v>12.660000001490117</v>
      </c>
      <c r="O645" s="411"/>
      <c r="P645" s="485">
        <f t="shared" ca="1" si="151"/>
        <v>0.62057870370370294</v>
      </c>
      <c r="Q645" s="484">
        <f t="shared" ca="1" si="152"/>
        <v>0.62071759259259185</v>
      </c>
      <c r="R645" s="486">
        <v>0.10000000149011612</v>
      </c>
      <c r="S645" s="486"/>
      <c r="T645">
        <v>23</v>
      </c>
      <c r="U645" s="469" t="str">
        <f t="shared" si="143"/>
        <v>C49-R15</v>
      </c>
      <c r="V645">
        <v>49</v>
      </c>
      <c r="W645" s="470" t="s">
        <v>493</v>
      </c>
      <c r="X645" s="470" t="s">
        <v>494</v>
      </c>
      <c r="Y645">
        <v>15</v>
      </c>
      <c r="Z645" s="400">
        <v>484</v>
      </c>
      <c r="AA645" s="502">
        <v>484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C49-R17</v>
      </c>
      <c r="D646" s="405">
        <v>0.45599537037037036</v>
      </c>
      <c r="E646" s="405">
        <v>0.4561574074074074</v>
      </c>
      <c r="F646" s="406">
        <f t="shared" si="155"/>
        <v>1.56</v>
      </c>
      <c r="G646" s="468">
        <f t="shared" si="155"/>
        <v>10.5</v>
      </c>
      <c r="H646" s="407">
        <f t="shared" si="155"/>
        <v>1.2</v>
      </c>
      <c r="I646" s="407">
        <f t="shared" si="146"/>
        <v>12.06</v>
      </c>
      <c r="J646" s="407">
        <f t="shared" si="142"/>
        <v>12.160000001490117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12.56</v>
      </c>
      <c r="N646" s="410">
        <f t="shared" si="150"/>
        <v>12.660000001490117</v>
      </c>
      <c r="O646" s="411"/>
      <c r="P646" s="485">
        <f t="shared" ca="1" si="151"/>
        <v>0.62094907407407329</v>
      </c>
      <c r="Q646" s="484">
        <f t="shared" ca="1" si="152"/>
        <v>0.62111111111111028</v>
      </c>
      <c r="R646" s="486">
        <v>0.10000000149011612</v>
      </c>
      <c r="S646" s="486"/>
      <c r="T646">
        <v>23</v>
      </c>
      <c r="U646" s="469" t="str">
        <f t="shared" si="143"/>
        <v>C49-R17</v>
      </c>
      <c r="V646">
        <v>49</v>
      </c>
      <c r="W646" s="470" t="s">
        <v>493</v>
      </c>
      <c r="X646" s="470" t="s">
        <v>494</v>
      </c>
      <c r="Y646">
        <v>17</v>
      </c>
      <c r="Z646" s="400">
        <v>484</v>
      </c>
      <c r="AA646" s="502">
        <v>484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C49-R19</v>
      </c>
      <c r="D647" s="405">
        <v>0.45623842592592595</v>
      </c>
      <c r="E647" s="405">
        <v>0.45637731481481481</v>
      </c>
      <c r="F647" s="406">
        <f t="shared" si="155"/>
        <v>1.56</v>
      </c>
      <c r="G647" s="468">
        <f t="shared" si="155"/>
        <v>10.5</v>
      </c>
      <c r="H647" s="407">
        <f t="shared" si="155"/>
        <v>1.2</v>
      </c>
      <c r="I647" s="407">
        <f t="shared" si="146"/>
        <v>12.06</v>
      </c>
      <c r="J647" s="407">
        <f t="shared" si="142"/>
        <v>12.160000001490117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12.56</v>
      </c>
      <c r="N647" s="410">
        <f t="shared" si="150"/>
        <v>12.660000001490117</v>
      </c>
      <c r="O647" s="411"/>
      <c r="P647" s="485">
        <f t="shared" ca="1" si="151"/>
        <v>0.62134259259259172</v>
      </c>
      <c r="Q647" s="484">
        <f t="shared" ca="1" si="152"/>
        <v>0.62148148148148064</v>
      </c>
      <c r="R647" s="486">
        <v>0.10000000149011612</v>
      </c>
      <c r="S647" s="486"/>
      <c r="T647">
        <v>23</v>
      </c>
      <c r="U647" s="469" t="str">
        <f t="shared" si="143"/>
        <v>C49-R19</v>
      </c>
      <c r="V647">
        <v>49</v>
      </c>
      <c r="W647" s="470" t="s">
        <v>493</v>
      </c>
      <c r="X647" s="470" t="s">
        <v>494</v>
      </c>
      <c r="Y647">
        <v>19</v>
      </c>
      <c r="Z647" s="400">
        <v>484</v>
      </c>
      <c r="AA647" s="502">
        <v>484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C49-R21</v>
      </c>
      <c r="D648" s="405">
        <v>0.45648148148148149</v>
      </c>
      <c r="E648" s="405">
        <v>0.45665509259259257</v>
      </c>
      <c r="F648" s="406">
        <f t="shared" si="155"/>
        <v>1.56</v>
      </c>
      <c r="G648" s="468">
        <f t="shared" si="155"/>
        <v>10.5</v>
      </c>
      <c r="H648" s="407">
        <f t="shared" si="155"/>
        <v>1.2</v>
      </c>
      <c r="I648" s="407">
        <f t="shared" si="146"/>
        <v>12.06</v>
      </c>
      <c r="J648" s="407">
        <f t="shared" si="142"/>
        <v>12.160000001490117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12.56</v>
      </c>
      <c r="N648" s="410">
        <f t="shared" si="150"/>
        <v>12.660000001490117</v>
      </c>
      <c r="O648" s="411"/>
      <c r="P648" s="485">
        <f t="shared" ca="1" si="151"/>
        <v>0.62173611111111027</v>
      </c>
      <c r="Q648" s="484">
        <f t="shared" ca="1" si="152"/>
        <v>0.62188657407407322</v>
      </c>
      <c r="R648" s="486">
        <v>0.10000000149011612</v>
      </c>
      <c r="S648" s="486"/>
      <c r="T648">
        <v>23</v>
      </c>
      <c r="U648" s="469" t="str">
        <f t="shared" si="143"/>
        <v>C49-R21</v>
      </c>
      <c r="V648">
        <v>49</v>
      </c>
      <c r="W648" s="470" t="s">
        <v>493</v>
      </c>
      <c r="X648" s="470" t="s">
        <v>494</v>
      </c>
      <c r="Y648">
        <v>21</v>
      </c>
      <c r="Z648" s="400">
        <v>484</v>
      </c>
      <c r="AA648" s="502">
        <v>484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C49-R23</v>
      </c>
      <c r="D649" s="405">
        <v>0.45672453703703703</v>
      </c>
      <c r="E649" s="405">
        <v>0.45688657407407407</v>
      </c>
      <c r="F649" s="406">
        <f t="shared" si="155"/>
        <v>1.56</v>
      </c>
      <c r="G649" s="468">
        <f t="shared" si="155"/>
        <v>10.5</v>
      </c>
      <c r="H649" s="407">
        <f t="shared" si="155"/>
        <v>1.2</v>
      </c>
      <c r="I649" s="407">
        <f t="shared" si="146"/>
        <v>12.06</v>
      </c>
      <c r="J649" s="407">
        <f t="shared" si="142"/>
        <v>12.160000001490117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12.56</v>
      </c>
      <c r="N649" s="410">
        <f t="shared" si="150"/>
        <v>12.660000001490117</v>
      </c>
      <c r="O649" s="411"/>
      <c r="P649" s="485">
        <f t="shared" ca="1" si="151"/>
        <v>0.62214120370370285</v>
      </c>
      <c r="Q649" s="484">
        <f t="shared" ca="1" si="152"/>
        <v>0.62228009259259176</v>
      </c>
      <c r="R649" s="486">
        <v>0.10000000149011612</v>
      </c>
      <c r="S649" s="486"/>
      <c r="T649">
        <v>23</v>
      </c>
      <c r="U649" s="469" t="str">
        <f t="shared" si="143"/>
        <v>C49-R23</v>
      </c>
      <c r="V649">
        <v>49</v>
      </c>
      <c r="W649" s="470" t="s">
        <v>493</v>
      </c>
      <c r="X649" s="470" t="s">
        <v>494</v>
      </c>
      <c r="Y649">
        <v>23</v>
      </c>
      <c r="Z649" s="400">
        <v>484</v>
      </c>
      <c r="AA649" s="502">
        <v>484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C49-R25</v>
      </c>
      <c r="D650" s="405">
        <v>0.45695601851851853</v>
      </c>
      <c r="E650" s="405">
        <v>0.45712962962962961</v>
      </c>
      <c r="F650" s="406">
        <f t="shared" si="155"/>
        <v>1.56</v>
      </c>
      <c r="G650" s="468">
        <f t="shared" si="155"/>
        <v>10.5</v>
      </c>
      <c r="H650" s="407">
        <f t="shared" si="155"/>
        <v>1.2</v>
      </c>
      <c r="I650" s="407">
        <f t="shared" si="146"/>
        <v>12.06</v>
      </c>
      <c r="J650" s="407">
        <f t="shared" si="142"/>
        <v>12.160000001490117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12.56</v>
      </c>
      <c r="N650" s="410">
        <f t="shared" si="150"/>
        <v>12.660000001490117</v>
      </c>
      <c r="O650" s="411"/>
      <c r="P650" s="485">
        <f t="shared" ca="1" si="151"/>
        <v>0.62254629629629543</v>
      </c>
      <c r="Q650" s="484">
        <f t="shared" ca="1" si="152"/>
        <v>0.62271990740740657</v>
      </c>
      <c r="R650" s="486">
        <v>0.10000000149011612</v>
      </c>
      <c r="S650" s="486"/>
      <c r="T650">
        <v>23</v>
      </c>
      <c r="U650" s="469" t="str">
        <f t="shared" si="143"/>
        <v>C49-R25</v>
      </c>
      <c r="V650">
        <v>49</v>
      </c>
      <c r="W650" s="470" t="s">
        <v>493</v>
      </c>
      <c r="X650" s="470" t="s">
        <v>494</v>
      </c>
      <c r="Y650">
        <v>25</v>
      </c>
      <c r="Z650" s="400">
        <v>484</v>
      </c>
      <c r="AA650" s="502">
        <v>484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C49-R27</v>
      </c>
      <c r="D651" s="405">
        <v>0.4572222222222222</v>
      </c>
      <c r="E651" s="405">
        <v>0.45736111111111111</v>
      </c>
      <c r="F651" s="406">
        <f t="shared" si="155"/>
        <v>1.56</v>
      </c>
      <c r="G651" s="468">
        <f t="shared" si="155"/>
        <v>10.5</v>
      </c>
      <c r="H651" s="407">
        <f t="shared" si="155"/>
        <v>1.2</v>
      </c>
      <c r="I651" s="407">
        <f t="shared" si="146"/>
        <v>12.06</v>
      </c>
      <c r="J651" s="407">
        <f t="shared" si="142"/>
        <v>12.160000001490117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12.56</v>
      </c>
      <c r="N651" s="410">
        <f t="shared" si="150"/>
        <v>12.660000001490117</v>
      </c>
      <c r="O651" s="411"/>
      <c r="P651" s="485">
        <f t="shared" ca="1" si="151"/>
        <v>0.62298611111111024</v>
      </c>
      <c r="Q651" s="484">
        <f t="shared" ca="1" si="152"/>
        <v>0.62312499999999915</v>
      </c>
      <c r="R651" s="486">
        <v>0.10000000149011612</v>
      </c>
      <c r="S651" s="486"/>
      <c r="T651">
        <v>23</v>
      </c>
      <c r="U651" s="469" t="str">
        <f t="shared" si="143"/>
        <v>C49-R27</v>
      </c>
      <c r="V651">
        <v>49</v>
      </c>
      <c r="W651" s="470" t="s">
        <v>493</v>
      </c>
      <c r="X651" s="470" t="s">
        <v>494</v>
      </c>
      <c r="Y651">
        <v>27</v>
      </c>
      <c r="Z651" s="400">
        <v>484</v>
      </c>
      <c r="AA651" s="502">
        <v>484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C49-R29</v>
      </c>
      <c r="D652" s="405">
        <v>0.45747685185185183</v>
      </c>
      <c r="E652" s="405">
        <v>0.45763888888888887</v>
      </c>
      <c r="F652" s="406">
        <f t="shared" si="155"/>
        <v>1.56</v>
      </c>
      <c r="G652" s="468">
        <f t="shared" si="155"/>
        <v>10.5</v>
      </c>
      <c r="H652" s="407">
        <f t="shared" si="155"/>
        <v>1.2</v>
      </c>
      <c r="I652" s="407">
        <f t="shared" si="146"/>
        <v>12.06</v>
      </c>
      <c r="J652" s="407">
        <f t="shared" si="142"/>
        <v>12.160000001490117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12.56</v>
      </c>
      <c r="N652" s="410">
        <f t="shared" si="150"/>
        <v>12.660000001490117</v>
      </c>
      <c r="O652" s="411"/>
      <c r="P652" s="485">
        <f t="shared" ca="1" si="151"/>
        <v>0.6233564814814806</v>
      </c>
      <c r="Q652" s="484">
        <f t="shared" ca="1" si="152"/>
        <v>0.62351851851851758</v>
      </c>
      <c r="R652" s="486">
        <v>0.10000000149011612</v>
      </c>
      <c r="S652" s="486"/>
      <c r="T652">
        <v>23</v>
      </c>
      <c r="U652" s="469" t="str">
        <f t="shared" si="143"/>
        <v>C49-R29</v>
      </c>
      <c r="V652">
        <v>49</v>
      </c>
      <c r="W652" s="470" t="s">
        <v>493</v>
      </c>
      <c r="X652" s="470" t="s">
        <v>494</v>
      </c>
      <c r="Y652">
        <v>29</v>
      </c>
      <c r="Z652" s="400">
        <v>484</v>
      </c>
      <c r="AA652" s="502">
        <v>484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C49-R31</v>
      </c>
      <c r="D653" s="405">
        <v>0.45771990740740742</v>
      </c>
      <c r="E653" s="405">
        <v>0.45787037037037037</v>
      </c>
      <c r="F653" s="406">
        <f t="shared" si="155"/>
        <v>1.56</v>
      </c>
      <c r="G653" s="468">
        <f t="shared" si="155"/>
        <v>10.5</v>
      </c>
      <c r="H653" s="407">
        <f t="shared" si="155"/>
        <v>1.2</v>
      </c>
      <c r="I653" s="407">
        <f t="shared" si="146"/>
        <v>12.06</v>
      </c>
      <c r="J653" s="407">
        <f t="shared" si="142"/>
        <v>12.160000001490117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12.56</v>
      </c>
      <c r="N653" s="410">
        <f t="shared" si="150"/>
        <v>12.660000001490117</v>
      </c>
      <c r="O653" s="411"/>
      <c r="P653" s="485">
        <f t="shared" ca="1" si="151"/>
        <v>0.62380787037036944</v>
      </c>
      <c r="Q653" s="484">
        <f t="shared" ca="1" si="152"/>
        <v>0.62396990740740643</v>
      </c>
      <c r="R653" s="486">
        <v>0.10000000149011612</v>
      </c>
      <c r="S653" s="486"/>
      <c r="T653">
        <v>23</v>
      </c>
      <c r="U653" s="469" t="str">
        <f t="shared" si="143"/>
        <v>C49-R31</v>
      </c>
      <c r="V653">
        <v>49</v>
      </c>
      <c r="W653" s="470" t="s">
        <v>493</v>
      </c>
      <c r="X653" s="470" t="s">
        <v>494</v>
      </c>
      <c r="Y653">
        <v>31</v>
      </c>
      <c r="Z653" s="400">
        <v>484</v>
      </c>
      <c r="AA653" s="502">
        <v>484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C49-R33</v>
      </c>
      <c r="D654" s="405">
        <v>0.45798611111111109</v>
      </c>
      <c r="E654" s="405">
        <v>0.458125</v>
      </c>
      <c r="F654" s="406">
        <f t="shared" si="155"/>
        <v>1.56</v>
      </c>
      <c r="G654" s="468">
        <f t="shared" si="155"/>
        <v>10.5</v>
      </c>
      <c r="H654" s="407">
        <f t="shared" si="155"/>
        <v>1.2</v>
      </c>
      <c r="I654" s="407">
        <f t="shared" si="146"/>
        <v>12.06</v>
      </c>
      <c r="J654" s="407">
        <f t="shared" si="142"/>
        <v>12.160000001490117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12.56</v>
      </c>
      <c r="N654" s="410">
        <f t="shared" si="150"/>
        <v>12.660000001490117</v>
      </c>
      <c r="O654" s="411"/>
      <c r="P654" s="485">
        <f t="shared" ca="1" si="151"/>
        <v>0.62422453703703606</v>
      </c>
      <c r="Q654" s="484">
        <f t="shared" ca="1" si="152"/>
        <v>0.62436342592592498</v>
      </c>
      <c r="R654" s="486">
        <v>0.10000000149011612</v>
      </c>
      <c r="S654" s="486"/>
      <c r="T654">
        <v>23</v>
      </c>
      <c r="U654" s="469" t="str">
        <f t="shared" si="143"/>
        <v>C49-R33</v>
      </c>
      <c r="V654">
        <v>49</v>
      </c>
      <c r="W654" s="470" t="s">
        <v>493</v>
      </c>
      <c r="X654" s="470" t="s">
        <v>494</v>
      </c>
      <c r="Y654">
        <v>33</v>
      </c>
      <c r="Z654" s="400">
        <v>484</v>
      </c>
      <c r="AA654" s="502">
        <v>484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C49-R35</v>
      </c>
      <c r="D655" s="405">
        <v>0.45824074074074073</v>
      </c>
      <c r="E655" s="405">
        <v>0.45841435185185186</v>
      </c>
      <c r="F655" s="406">
        <f t="shared" si="155"/>
        <v>1.56</v>
      </c>
      <c r="G655" s="468">
        <f t="shared" si="155"/>
        <v>10.5</v>
      </c>
      <c r="H655" s="407">
        <f t="shared" si="155"/>
        <v>1.2</v>
      </c>
      <c r="I655" s="407">
        <f t="shared" si="146"/>
        <v>12.06</v>
      </c>
      <c r="J655" s="407">
        <f t="shared" si="142"/>
        <v>12.160000001490117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12.56</v>
      </c>
      <c r="N655" s="410">
        <f t="shared" si="150"/>
        <v>12.660000001490117</v>
      </c>
      <c r="O655" s="411"/>
      <c r="P655" s="485">
        <f t="shared" ca="1" si="151"/>
        <v>0.62465277777777684</v>
      </c>
      <c r="Q655" s="484">
        <f t="shared" ca="1" si="152"/>
        <v>0.62481481481481382</v>
      </c>
      <c r="R655" s="486">
        <v>0.10000000149011612</v>
      </c>
      <c r="S655" s="486"/>
      <c r="T655">
        <v>23</v>
      </c>
      <c r="U655" s="469" t="str">
        <f t="shared" si="143"/>
        <v>C49-R35</v>
      </c>
      <c r="V655">
        <v>49</v>
      </c>
      <c r="W655" s="470" t="s">
        <v>493</v>
      </c>
      <c r="X655" s="470" t="s">
        <v>494</v>
      </c>
      <c r="Y655">
        <v>35</v>
      </c>
      <c r="Z655" s="400">
        <v>484</v>
      </c>
      <c r="AA655" s="502">
        <v>484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C49-R37</v>
      </c>
      <c r="D656" s="405">
        <v>0.45848379629629632</v>
      </c>
      <c r="E656" s="405">
        <v>0.4586574074074074</v>
      </c>
      <c r="F656" s="406">
        <f t="shared" si="155"/>
        <v>1.56</v>
      </c>
      <c r="G656" s="468">
        <f t="shared" si="155"/>
        <v>10.5</v>
      </c>
      <c r="H656" s="407">
        <f t="shared" si="155"/>
        <v>1.2</v>
      </c>
      <c r="I656" s="407">
        <f t="shared" si="146"/>
        <v>12.06</v>
      </c>
      <c r="J656" s="407">
        <f t="shared" si="142"/>
        <v>12.160000001490117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12.56</v>
      </c>
      <c r="N656" s="410">
        <f t="shared" si="150"/>
        <v>12.660000001490117</v>
      </c>
      <c r="O656" s="411"/>
      <c r="P656" s="485">
        <f t="shared" ca="1" si="151"/>
        <v>0.62505787037036942</v>
      </c>
      <c r="Q656" s="484">
        <f t="shared" ca="1" si="152"/>
        <v>0.62519675925925833</v>
      </c>
      <c r="R656" s="486">
        <v>0.10000000149011612</v>
      </c>
      <c r="S656" s="486"/>
      <c r="T656">
        <v>23</v>
      </c>
      <c r="U656" s="469" t="str">
        <f t="shared" si="143"/>
        <v>C49-R37</v>
      </c>
      <c r="V656">
        <v>49</v>
      </c>
      <c r="W656" s="470" t="s">
        <v>493</v>
      </c>
      <c r="X656" s="470" t="s">
        <v>494</v>
      </c>
      <c r="Y656">
        <v>37</v>
      </c>
      <c r="Z656" s="400">
        <v>484</v>
      </c>
      <c r="AA656" s="502">
        <v>484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C49-R39</v>
      </c>
      <c r="D657" s="405">
        <v>0.45871527777777776</v>
      </c>
      <c r="E657" s="405">
        <v>0.45887731481481481</v>
      </c>
      <c r="F657" s="406">
        <f t="shared" si="155"/>
        <v>1.56</v>
      </c>
      <c r="G657" s="468">
        <f t="shared" si="155"/>
        <v>10.5</v>
      </c>
      <c r="H657" s="407">
        <f t="shared" si="155"/>
        <v>1.2</v>
      </c>
      <c r="I657" s="407">
        <f t="shared" si="146"/>
        <v>12.06</v>
      </c>
      <c r="J657" s="407">
        <f t="shared" si="142"/>
        <v>12.160000001490117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12.56</v>
      </c>
      <c r="N657" s="410">
        <f t="shared" si="150"/>
        <v>12.660000001490117</v>
      </c>
      <c r="O657" s="411"/>
      <c r="P657" s="485">
        <f t="shared" ca="1" si="151"/>
        <v>0.62542824074073977</v>
      </c>
      <c r="Q657" s="484">
        <f t="shared" ca="1" si="152"/>
        <v>0.62556712962962868</v>
      </c>
      <c r="R657" s="486">
        <v>0.10000000149011612</v>
      </c>
      <c r="S657" s="486"/>
      <c r="T657">
        <v>23</v>
      </c>
      <c r="U657" s="469" t="str">
        <f t="shared" si="143"/>
        <v>C49-R39</v>
      </c>
      <c r="V657">
        <v>49</v>
      </c>
      <c r="W657" s="470" t="s">
        <v>493</v>
      </c>
      <c r="X657" s="470" t="s">
        <v>494</v>
      </c>
      <c r="Y657">
        <v>39</v>
      </c>
      <c r="Z657" s="400">
        <v>484</v>
      </c>
      <c r="AA657" s="502">
        <v>484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C49-R41</v>
      </c>
      <c r="D658" s="405">
        <v>0.45898148148148149</v>
      </c>
      <c r="E658" s="405">
        <v>0.45914351851851853</v>
      </c>
      <c r="F658" s="406">
        <f t="shared" si="155"/>
        <v>1.56</v>
      </c>
      <c r="G658" s="468">
        <f t="shared" si="155"/>
        <v>10.5</v>
      </c>
      <c r="H658" s="407">
        <f t="shared" si="155"/>
        <v>1.2</v>
      </c>
      <c r="I658" s="407">
        <f t="shared" si="146"/>
        <v>12.06</v>
      </c>
      <c r="J658" s="407">
        <f t="shared" ref="J658:J721" si="157">I658+R658</f>
        <v>12.160000001490117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12.56</v>
      </c>
      <c r="N658" s="410">
        <f t="shared" si="150"/>
        <v>12.660000001490117</v>
      </c>
      <c r="O658" s="411"/>
      <c r="P658" s="485">
        <f t="shared" ca="1" si="151"/>
        <v>0.62583333333333235</v>
      </c>
      <c r="Q658" s="484">
        <f t="shared" ca="1" si="152"/>
        <v>0.6259837962962953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C49-R41</v>
      </c>
      <c r="V658">
        <v>49</v>
      </c>
      <c r="W658" s="470" t="s">
        <v>493</v>
      </c>
      <c r="X658" s="470" t="s">
        <v>494</v>
      </c>
      <c r="Y658">
        <v>41</v>
      </c>
      <c r="Z658" s="400">
        <v>484</v>
      </c>
      <c r="AA658" s="502">
        <v>484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C49-R43</v>
      </c>
      <c r="D659" s="405">
        <v>0.45921296296296299</v>
      </c>
      <c r="E659" s="405">
        <v>0.45937499999999998</v>
      </c>
      <c r="F659" s="406">
        <f t="shared" ref="F659:H674" si="160">F658</f>
        <v>1.56</v>
      </c>
      <c r="G659" s="468">
        <f t="shared" si="160"/>
        <v>10.5</v>
      </c>
      <c r="H659" s="407">
        <f t="shared" si="160"/>
        <v>1.2</v>
      </c>
      <c r="I659" s="407">
        <f t="shared" ref="I659:I722" si="161">F659+G659</f>
        <v>12.06</v>
      </c>
      <c r="J659" s="407">
        <f t="shared" si="157"/>
        <v>12.160000001490117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12.56</v>
      </c>
      <c r="N659" s="410">
        <f t="shared" ref="N659:N722" si="165">J659+L659</f>
        <v>12.660000001490117</v>
      </c>
      <c r="O659" s="411"/>
      <c r="P659" s="485">
        <f t="shared" ref="P659:P722" ca="1" si="166">Q658+TIME(0,0,RANDBETWEEN(20,25))</f>
        <v>0.62623842592592494</v>
      </c>
      <c r="Q659" s="484">
        <f t="shared" ref="Q659:Q722" ca="1" si="167">P659+TIME(0,0,RANDBETWEEN(12,15))</f>
        <v>0.62640046296296192</v>
      </c>
      <c r="R659" s="486">
        <v>0.10000000149011612</v>
      </c>
      <c r="S659" s="486"/>
      <c r="T659">
        <v>23</v>
      </c>
      <c r="U659" s="469" t="str">
        <f t="shared" si="158"/>
        <v>C49-R43</v>
      </c>
      <c r="V659">
        <v>49</v>
      </c>
      <c r="W659" s="470" t="s">
        <v>493</v>
      </c>
      <c r="X659" s="470" t="s">
        <v>494</v>
      </c>
      <c r="Y659">
        <v>43</v>
      </c>
      <c r="Z659" s="400">
        <v>484</v>
      </c>
      <c r="AA659" s="502">
        <v>484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C49-R45</v>
      </c>
      <c r="D660" s="405">
        <v>0.45947916666666666</v>
      </c>
      <c r="E660" s="405">
        <v>0.4596412037037037</v>
      </c>
      <c r="F660" s="406">
        <f t="shared" si="160"/>
        <v>1.56</v>
      </c>
      <c r="G660" s="468">
        <f t="shared" si="160"/>
        <v>10.5</v>
      </c>
      <c r="H660" s="407">
        <f t="shared" si="160"/>
        <v>1.2</v>
      </c>
      <c r="I660" s="407">
        <f t="shared" si="161"/>
        <v>12.06</v>
      </c>
      <c r="J660" s="407">
        <f t="shared" si="157"/>
        <v>12.160000001490117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12.56</v>
      </c>
      <c r="N660" s="410">
        <f t="shared" si="165"/>
        <v>12.660000001490117</v>
      </c>
      <c r="O660" s="411"/>
      <c r="P660" s="485">
        <f t="shared" ca="1" si="166"/>
        <v>0.62663194444444337</v>
      </c>
      <c r="Q660" s="484">
        <f t="shared" ca="1" si="167"/>
        <v>0.62679398148148036</v>
      </c>
      <c r="R660" s="486">
        <v>0.10000000149011612</v>
      </c>
      <c r="S660" s="486"/>
      <c r="T660">
        <v>23</v>
      </c>
      <c r="U660" s="469" t="str">
        <f t="shared" si="158"/>
        <v>C49-R45</v>
      </c>
      <c r="V660">
        <v>49</v>
      </c>
      <c r="W660" s="470" t="s">
        <v>493</v>
      </c>
      <c r="X660" s="470" t="s">
        <v>494</v>
      </c>
      <c r="Y660">
        <v>45</v>
      </c>
      <c r="Z660" s="400">
        <v>484</v>
      </c>
      <c r="AA660" s="502">
        <v>484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C49-R47</v>
      </c>
      <c r="D661" s="405">
        <v>0.45975694444444443</v>
      </c>
      <c r="E661" s="405">
        <v>0.45989583333333334</v>
      </c>
      <c r="F661" s="406">
        <f t="shared" si="160"/>
        <v>1.56</v>
      </c>
      <c r="G661" s="468">
        <f t="shared" si="160"/>
        <v>10.5</v>
      </c>
      <c r="H661" s="407">
        <f t="shared" si="160"/>
        <v>1.2</v>
      </c>
      <c r="I661" s="407">
        <f t="shared" si="161"/>
        <v>12.06</v>
      </c>
      <c r="J661" s="407">
        <f t="shared" si="157"/>
        <v>12.160000001490117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12.56</v>
      </c>
      <c r="N661" s="410">
        <f t="shared" si="165"/>
        <v>12.660000001490117</v>
      </c>
      <c r="O661" s="411"/>
      <c r="P661" s="485">
        <f t="shared" ca="1" si="166"/>
        <v>0.6270254629629618</v>
      </c>
      <c r="Q661" s="484">
        <f t="shared" ca="1" si="167"/>
        <v>0.62717592592592475</v>
      </c>
      <c r="R661" s="486">
        <v>0.10000000149011612</v>
      </c>
      <c r="S661" s="486"/>
      <c r="T661">
        <v>23</v>
      </c>
      <c r="U661" s="469" t="str">
        <f t="shared" si="158"/>
        <v>C49-R47</v>
      </c>
      <c r="V661">
        <v>49</v>
      </c>
      <c r="W661" s="470" t="s">
        <v>493</v>
      </c>
      <c r="X661" s="470" t="s">
        <v>494</v>
      </c>
      <c r="Y661">
        <v>47</v>
      </c>
      <c r="Z661" s="400">
        <v>484</v>
      </c>
      <c r="AA661" s="502">
        <v>484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C49-R49</v>
      </c>
      <c r="D662" s="405">
        <v>0.45998842592592593</v>
      </c>
      <c r="E662" s="405">
        <v>0.46012731481481484</v>
      </c>
      <c r="F662" s="406">
        <f t="shared" si="160"/>
        <v>1.56</v>
      </c>
      <c r="G662" s="468">
        <f t="shared" si="160"/>
        <v>10.5</v>
      </c>
      <c r="H662" s="407">
        <f t="shared" si="160"/>
        <v>1.2</v>
      </c>
      <c r="I662" s="407">
        <f t="shared" si="161"/>
        <v>12.06</v>
      </c>
      <c r="J662" s="407">
        <f t="shared" si="157"/>
        <v>12.160000001490117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12.56</v>
      </c>
      <c r="N662" s="410">
        <f t="shared" si="165"/>
        <v>12.660000001490117</v>
      </c>
      <c r="O662" s="411"/>
      <c r="P662" s="485">
        <f t="shared" ca="1" si="166"/>
        <v>0.62744212962962842</v>
      </c>
      <c r="Q662" s="484">
        <f t="shared" ca="1" si="167"/>
        <v>0.62760416666666541</v>
      </c>
      <c r="R662" s="486">
        <v>0.10000000149011612</v>
      </c>
      <c r="S662" s="486"/>
      <c r="T662">
        <v>23</v>
      </c>
      <c r="U662" s="469" t="str">
        <f t="shared" si="158"/>
        <v>C49-R49</v>
      </c>
      <c r="V662">
        <v>49</v>
      </c>
      <c r="W662" s="470" t="s">
        <v>493</v>
      </c>
      <c r="X662" s="470" t="s">
        <v>494</v>
      </c>
      <c r="Y662">
        <v>49</v>
      </c>
      <c r="Z662" s="400">
        <v>484</v>
      </c>
      <c r="AA662" s="502">
        <v>484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C49-R51</v>
      </c>
      <c r="D663" s="405">
        <v>0.46025462962962965</v>
      </c>
      <c r="E663" s="405">
        <v>0.46039351851851851</v>
      </c>
      <c r="F663" s="406">
        <f t="shared" si="160"/>
        <v>1.56</v>
      </c>
      <c r="G663" s="468">
        <f t="shared" si="160"/>
        <v>10.5</v>
      </c>
      <c r="H663" s="407">
        <f t="shared" si="160"/>
        <v>1.2</v>
      </c>
      <c r="I663" s="407">
        <f t="shared" si="161"/>
        <v>12.06</v>
      </c>
      <c r="J663" s="407">
        <f t="shared" si="157"/>
        <v>12.160000001490117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12.56</v>
      </c>
      <c r="N663" s="410">
        <f t="shared" si="165"/>
        <v>12.660000001490117</v>
      </c>
      <c r="O663" s="411"/>
      <c r="P663" s="485">
        <f t="shared" ca="1" si="166"/>
        <v>0.62785879629629504</v>
      </c>
      <c r="Q663" s="484">
        <f t="shared" ca="1" si="167"/>
        <v>0.62803240740740618</v>
      </c>
      <c r="R663" s="486">
        <v>0.10000000149011612</v>
      </c>
      <c r="S663" s="486"/>
      <c r="T663">
        <v>23</v>
      </c>
      <c r="U663" s="469" t="str">
        <f t="shared" si="158"/>
        <v>C49-R51</v>
      </c>
      <c r="V663">
        <v>49</v>
      </c>
      <c r="W663" s="470" t="s">
        <v>493</v>
      </c>
      <c r="X663" s="470" t="s">
        <v>494</v>
      </c>
      <c r="Y663">
        <v>51</v>
      </c>
      <c r="Z663" s="400">
        <v>484</v>
      </c>
      <c r="AA663" s="502">
        <v>484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C49-R53</v>
      </c>
      <c r="D664" s="405">
        <v>0.46050925925925928</v>
      </c>
      <c r="E664" s="405">
        <v>0.46064814814814814</v>
      </c>
      <c r="F664" s="406">
        <f t="shared" si="160"/>
        <v>1.56</v>
      </c>
      <c r="G664" s="468">
        <f t="shared" si="160"/>
        <v>10.5</v>
      </c>
      <c r="H664" s="407">
        <f t="shared" si="160"/>
        <v>1.2</v>
      </c>
      <c r="I664" s="407">
        <f t="shared" si="161"/>
        <v>12.06</v>
      </c>
      <c r="J664" s="407">
        <f t="shared" si="157"/>
        <v>12.160000001490117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12.56</v>
      </c>
      <c r="N664" s="410">
        <f t="shared" si="165"/>
        <v>12.660000001490117</v>
      </c>
      <c r="O664" s="411"/>
      <c r="P664" s="485">
        <f t="shared" ca="1" si="166"/>
        <v>0.628310185185184</v>
      </c>
      <c r="Q664" s="484">
        <f t="shared" ca="1" si="167"/>
        <v>0.62848379629629514</v>
      </c>
      <c r="R664" s="486">
        <v>0.10000000149011612</v>
      </c>
      <c r="S664" s="486"/>
      <c r="T664">
        <v>23</v>
      </c>
      <c r="U664" s="469" t="str">
        <f t="shared" si="158"/>
        <v>C49-R53</v>
      </c>
      <c r="V664">
        <v>49</v>
      </c>
      <c r="W664" s="470" t="s">
        <v>493</v>
      </c>
      <c r="X664" s="470" t="s">
        <v>494</v>
      </c>
      <c r="Y664">
        <v>53</v>
      </c>
      <c r="Z664" s="400">
        <v>484</v>
      </c>
      <c r="AA664" s="502">
        <v>484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C50-R54</v>
      </c>
      <c r="D665" s="405">
        <v>0.46079861111111109</v>
      </c>
      <c r="E665" s="405">
        <v>0.4609375</v>
      </c>
      <c r="F665" s="406">
        <f t="shared" si="160"/>
        <v>1.56</v>
      </c>
      <c r="G665" s="468">
        <f t="shared" si="160"/>
        <v>10.5</v>
      </c>
      <c r="H665" s="407">
        <f t="shared" si="160"/>
        <v>1.2</v>
      </c>
      <c r="I665" s="407">
        <f t="shared" si="161"/>
        <v>12.06</v>
      </c>
      <c r="J665" s="407">
        <f t="shared" si="157"/>
        <v>12.160000001490117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12.56</v>
      </c>
      <c r="N665" s="410">
        <f t="shared" si="165"/>
        <v>12.660000001490117</v>
      </c>
      <c r="O665" s="411"/>
      <c r="P665" s="485">
        <f t="shared" ca="1" si="166"/>
        <v>0.62873842592592477</v>
      </c>
      <c r="Q665" s="484">
        <f t="shared" ca="1" si="167"/>
        <v>0.62887731481481368</v>
      </c>
      <c r="R665" s="486">
        <v>0.10000000149011612</v>
      </c>
      <c r="S665" s="486"/>
      <c r="T665">
        <v>23</v>
      </c>
      <c r="U665" s="469" t="str">
        <f t="shared" si="158"/>
        <v>C50-R54</v>
      </c>
      <c r="V665">
        <v>50</v>
      </c>
      <c r="W665" s="470" t="s">
        <v>493</v>
      </c>
      <c r="X665" s="470" t="s">
        <v>494</v>
      </c>
      <c r="Y665">
        <v>54</v>
      </c>
      <c r="Z665" s="400">
        <v>484</v>
      </c>
      <c r="AA665" s="502">
        <v>484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C50-R52</v>
      </c>
      <c r="D666" s="405">
        <v>0.46104166666666668</v>
      </c>
      <c r="E666" s="405">
        <v>0.46119212962962963</v>
      </c>
      <c r="F666" s="406">
        <f t="shared" si="160"/>
        <v>1.56</v>
      </c>
      <c r="G666" s="468">
        <f t="shared" si="160"/>
        <v>10.5</v>
      </c>
      <c r="H666" s="407">
        <f t="shared" si="160"/>
        <v>1.2</v>
      </c>
      <c r="I666" s="407">
        <f t="shared" si="161"/>
        <v>12.06</v>
      </c>
      <c r="J666" s="407">
        <f t="shared" si="157"/>
        <v>12.160000001490117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12.56</v>
      </c>
      <c r="N666" s="410">
        <f t="shared" si="165"/>
        <v>12.660000001490117</v>
      </c>
      <c r="O666" s="411"/>
      <c r="P666" s="485">
        <f t="shared" ca="1" si="166"/>
        <v>0.6291550925925915</v>
      </c>
      <c r="Q666" s="484">
        <f t="shared" ca="1" si="167"/>
        <v>0.62929398148148041</v>
      </c>
      <c r="R666" s="486">
        <v>0.10000000149011612</v>
      </c>
      <c r="S666" s="486"/>
      <c r="T666">
        <v>23</v>
      </c>
      <c r="U666" s="469" t="str">
        <f t="shared" si="158"/>
        <v>C50-R52</v>
      </c>
      <c r="V666">
        <v>50</v>
      </c>
      <c r="W666" s="470" t="s">
        <v>493</v>
      </c>
      <c r="X666" s="470" t="s">
        <v>494</v>
      </c>
      <c r="Y666">
        <v>52</v>
      </c>
      <c r="Z666" s="400">
        <v>484</v>
      </c>
      <c r="AA666" s="502">
        <v>484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C50-R50</v>
      </c>
      <c r="D667" s="405">
        <v>0.46130787037037035</v>
      </c>
      <c r="E667" s="405">
        <v>0.4614699074074074</v>
      </c>
      <c r="F667" s="406">
        <f t="shared" si="160"/>
        <v>1.56</v>
      </c>
      <c r="G667" s="468">
        <f t="shared" si="160"/>
        <v>10.5</v>
      </c>
      <c r="H667" s="407">
        <f t="shared" si="160"/>
        <v>1.2</v>
      </c>
      <c r="I667" s="407">
        <f t="shared" si="161"/>
        <v>12.06</v>
      </c>
      <c r="J667" s="407">
        <f t="shared" si="157"/>
        <v>12.160000001490117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12.56</v>
      </c>
      <c r="N667" s="410">
        <f t="shared" si="165"/>
        <v>12.660000001490117</v>
      </c>
      <c r="O667" s="411"/>
      <c r="P667" s="485">
        <f t="shared" ca="1" si="166"/>
        <v>0.62954861111111005</v>
      </c>
      <c r="Q667" s="484">
        <f t="shared" ca="1" si="167"/>
        <v>0.62971064814814703</v>
      </c>
      <c r="R667" s="486">
        <v>0.10000000149011612</v>
      </c>
      <c r="S667" s="486"/>
      <c r="T667">
        <v>23</v>
      </c>
      <c r="U667" s="469" t="str">
        <f t="shared" si="158"/>
        <v>C50-R50</v>
      </c>
      <c r="V667">
        <v>50</v>
      </c>
      <c r="W667" s="470" t="s">
        <v>493</v>
      </c>
      <c r="X667" s="470" t="s">
        <v>494</v>
      </c>
      <c r="Y667">
        <v>50</v>
      </c>
      <c r="Z667" s="400">
        <v>484</v>
      </c>
      <c r="AA667" s="502">
        <v>484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C50-R48</v>
      </c>
      <c r="D668" s="405">
        <v>0.46155092592592595</v>
      </c>
      <c r="E668" s="405">
        <v>0.4616898148148148</v>
      </c>
      <c r="F668" s="406">
        <f t="shared" si="160"/>
        <v>1.56</v>
      </c>
      <c r="G668" s="468">
        <f t="shared" si="160"/>
        <v>10.5</v>
      </c>
      <c r="H668" s="407">
        <f t="shared" si="160"/>
        <v>1.2</v>
      </c>
      <c r="I668" s="407">
        <f t="shared" si="161"/>
        <v>12.06</v>
      </c>
      <c r="J668" s="407">
        <f t="shared" si="157"/>
        <v>12.160000001490117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12.56</v>
      </c>
      <c r="N668" s="410">
        <f t="shared" si="165"/>
        <v>12.660000001490117</v>
      </c>
      <c r="O668" s="411"/>
      <c r="P668" s="485">
        <f t="shared" ca="1" si="166"/>
        <v>0.62997685185185071</v>
      </c>
      <c r="Q668" s="484">
        <f t="shared" ca="1" si="167"/>
        <v>0.63011574074073962</v>
      </c>
      <c r="R668" s="486">
        <v>0.10000000149011612</v>
      </c>
      <c r="S668" s="486"/>
      <c r="T668">
        <v>23</v>
      </c>
      <c r="U668" s="469" t="str">
        <f t="shared" si="158"/>
        <v>C50-R48</v>
      </c>
      <c r="V668">
        <v>50</v>
      </c>
      <c r="W668" s="470" t="s">
        <v>493</v>
      </c>
      <c r="X668" s="470" t="s">
        <v>494</v>
      </c>
      <c r="Y668">
        <v>48</v>
      </c>
      <c r="Z668" s="400">
        <v>484</v>
      </c>
      <c r="AA668" s="502">
        <v>484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C50-R46</v>
      </c>
      <c r="D669" s="405">
        <v>0.46184027777777775</v>
      </c>
      <c r="E669" s="405">
        <v>0.46201388888888889</v>
      </c>
      <c r="F669" s="406">
        <f t="shared" si="160"/>
        <v>1.56</v>
      </c>
      <c r="G669" s="468">
        <f t="shared" si="160"/>
        <v>10.5</v>
      </c>
      <c r="H669" s="407">
        <f t="shared" si="160"/>
        <v>1.2</v>
      </c>
      <c r="I669" s="407">
        <f t="shared" si="161"/>
        <v>12.06</v>
      </c>
      <c r="J669" s="407">
        <f t="shared" si="157"/>
        <v>12.160000001490117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12.56</v>
      </c>
      <c r="N669" s="410">
        <f t="shared" si="165"/>
        <v>12.660000001490117</v>
      </c>
      <c r="O669" s="411"/>
      <c r="P669" s="485">
        <f t="shared" ca="1" si="166"/>
        <v>0.63039351851851744</v>
      </c>
      <c r="Q669" s="484">
        <f t="shared" ca="1" si="167"/>
        <v>0.63056712962962858</v>
      </c>
      <c r="R669" s="486">
        <v>0.10000000149011612</v>
      </c>
      <c r="S669" s="486"/>
      <c r="T669">
        <v>23</v>
      </c>
      <c r="U669" s="469" t="str">
        <f t="shared" si="158"/>
        <v>C50-R46</v>
      </c>
      <c r="V669">
        <v>50</v>
      </c>
      <c r="W669" s="470" t="s">
        <v>493</v>
      </c>
      <c r="X669" s="470" t="s">
        <v>494</v>
      </c>
      <c r="Y669">
        <v>46</v>
      </c>
      <c r="Z669" s="400">
        <v>484</v>
      </c>
      <c r="AA669" s="502">
        <v>484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C50-R44</v>
      </c>
      <c r="D670" s="405">
        <v>0.46210648148148148</v>
      </c>
      <c r="E670" s="405">
        <v>0.46225694444444443</v>
      </c>
      <c r="F670" s="406">
        <f t="shared" si="160"/>
        <v>1.56</v>
      </c>
      <c r="G670" s="468">
        <f t="shared" si="160"/>
        <v>10.5</v>
      </c>
      <c r="H670" s="407">
        <f t="shared" si="160"/>
        <v>1.2</v>
      </c>
      <c r="I670" s="407">
        <f t="shared" si="161"/>
        <v>12.06</v>
      </c>
      <c r="J670" s="407">
        <f t="shared" si="157"/>
        <v>12.160000001490117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12.56</v>
      </c>
      <c r="N670" s="410">
        <f t="shared" si="165"/>
        <v>12.660000001490117</v>
      </c>
      <c r="O670" s="411"/>
      <c r="P670" s="485">
        <f t="shared" ca="1" si="166"/>
        <v>0.63083333333333225</v>
      </c>
      <c r="Q670" s="484">
        <f t="shared" ca="1" si="167"/>
        <v>0.63100694444444339</v>
      </c>
      <c r="R670" s="486">
        <v>0.10000000149011612</v>
      </c>
      <c r="S670" s="486"/>
      <c r="T670">
        <v>23</v>
      </c>
      <c r="U670" s="469" t="str">
        <f t="shared" si="158"/>
        <v>C50-R44</v>
      </c>
      <c r="V670">
        <v>50</v>
      </c>
      <c r="W670" s="470" t="s">
        <v>493</v>
      </c>
      <c r="X670" s="470" t="s">
        <v>494</v>
      </c>
      <c r="Y670">
        <v>44</v>
      </c>
      <c r="Z670" s="400">
        <v>484</v>
      </c>
      <c r="AA670" s="502">
        <v>484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C50-R42</v>
      </c>
      <c r="D671" s="405">
        <v>0.46238425925925924</v>
      </c>
      <c r="E671" s="405">
        <v>0.46253472222222225</v>
      </c>
      <c r="F671" s="406">
        <f t="shared" si="160"/>
        <v>1.56</v>
      </c>
      <c r="G671" s="468">
        <f t="shared" si="160"/>
        <v>10.5</v>
      </c>
      <c r="H671" s="407">
        <f t="shared" si="160"/>
        <v>1.2</v>
      </c>
      <c r="I671" s="407">
        <f t="shared" si="161"/>
        <v>12.06</v>
      </c>
      <c r="J671" s="407">
        <f t="shared" si="157"/>
        <v>12.160000001490117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12.56</v>
      </c>
      <c r="N671" s="410">
        <f t="shared" si="165"/>
        <v>12.660000001490117</v>
      </c>
      <c r="O671" s="411"/>
      <c r="P671" s="485">
        <f t="shared" ca="1" si="166"/>
        <v>0.63126157407407302</v>
      </c>
      <c r="Q671" s="484">
        <f t="shared" ca="1" si="167"/>
        <v>0.63142361111111001</v>
      </c>
      <c r="R671" s="486">
        <v>0.10000000149011612</v>
      </c>
      <c r="S671" s="486"/>
      <c r="T671">
        <v>23</v>
      </c>
      <c r="U671" s="469" t="str">
        <f t="shared" si="158"/>
        <v>C50-R42</v>
      </c>
      <c r="V671">
        <v>50</v>
      </c>
      <c r="W671" s="470" t="s">
        <v>493</v>
      </c>
      <c r="X671" s="470" t="s">
        <v>494</v>
      </c>
      <c r="Y671">
        <v>42</v>
      </c>
      <c r="Z671" s="400">
        <v>484</v>
      </c>
      <c r="AA671" s="502">
        <v>484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C50-R40</v>
      </c>
      <c r="D672" s="405">
        <v>0.46266203703703701</v>
      </c>
      <c r="E672" s="405">
        <v>0.46280092592592592</v>
      </c>
      <c r="F672" s="406">
        <f t="shared" si="160"/>
        <v>1.56</v>
      </c>
      <c r="G672" s="468">
        <f t="shared" si="160"/>
        <v>10.5</v>
      </c>
      <c r="H672" s="407">
        <f t="shared" si="160"/>
        <v>1.2</v>
      </c>
      <c r="I672" s="407">
        <f t="shared" si="161"/>
        <v>12.06</v>
      </c>
      <c r="J672" s="407">
        <f t="shared" si="157"/>
        <v>12.160000001490117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12.56</v>
      </c>
      <c r="N672" s="410">
        <f t="shared" si="165"/>
        <v>12.660000001490117</v>
      </c>
      <c r="O672" s="411"/>
      <c r="P672" s="485">
        <f t="shared" ca="1" si="166"/>
        <v>0.63170138888888783</v>
      </c>
      <c r="Q672" s="484">
        <f t="shared" ca="1" si="167"/>
        <v>0.63185185185185078</v>
      </c>
      <c r="R672" s="486">
        <v>0.10000000149011612</v>
      </c>
      <c r="S672" s="486"/>
      <c r="T672">
        <v>23</v>
      </c>
      <c r="U672" s="469" t="str">
        <f t="shared" si="158"/>
        <v>C50-R40</v>
      </c>
      <c r="V672">
        <v>50</v>
      </c>
      <c r="W672" s="470" t="s">
        <v>493</v>
      </c>
      <c r="X672" s="470" t="s">
        <v>494</v>
      </c>
      <c r="Y672">
        <v>40</v>
      </c>
      <c r="Z672" s="400">
        <v>484</v>
      </c>
      <c r="AA672" s="502">
        <v>484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C50-R38</v>
      </c>
      <c r="D673" s="405">
        <v>0.46291666666666664</v>
      </c>
      <c r="E673" s="405">
        <v>0.46307870370370369</v>
      </c>
      <c r="F673" s="406">
        <f t="shared" si="160"/>
        <v>1.56</v>
      </c>
      <c r="G673" s="468">
        <f t="shared" si="160"/>
        <v>10.5</v>
      </c>
      <c r="H673" s="407">
        <f t="shared" si="160"/>
        <v>1.2</v>
      </c>
      <c r="I673" s="407">
        <f t="shared" si="161"/>
        <v>12.06</v>
      </c>
      <c r="J673" s="407">
        <f t="shared" si="157"/>
        <v>12.160000001490117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12.56</v>
      </c>
      <c r="N673" s="410">
        <f t="shared" si="165"/>
        <v>12.660000001490117</v>
      </c>
      <c r="O673" s="411"/>
      <c r="P673" s="485">
        <f t="shared" ca="1" si="166"/>
        <v>0.63211805555555445</v>
      </c>
      <c r="Q673" s="484">
        <f t="shared" ca="1" si="167"/>
        <v>0.63229166666666559</v>
      </c>
      <c r="R673" s="486">
        <v>0.10000000149011612</v>
      </c>
      <c r="S673" s="486"/>
      <c r="T673">
        <v>23</v>
      </c>
      <c r="U673" s="469" t="str">
        <f t="shared" si="158"/>
        <v>C50-R38</v>
      </c>
      <c r="V673">
        <v>50</v>
      </c>
      <c r="W673" s="470" t="s">
        <v>493</v>
      </c>
      <c r="X673" s="470" t="s">
        <v>494</v>
      </c>
      <c r="Y673">
        <v>38</v>
      </c>
      <c r="Z673" s="400">
        <v>484</v>
      </c>
      <c r="AA673" s="502">
        <v>484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C50-R36</v>
      </c>
      <c r="D674" s="405">
        <v>0.46317129629629628</v>
      </c>
      <c r="E674" s="405">
        <v>0.46331018518518519</v>
      </c>
      <c r="F674" s="406">
        <f t="shared" si="160"/>
        <v>1.56</v>
      </c>
      <c r="G674" s="468">
        <f t="shared" si="160"/>
        <v>10.5</v>
      </c>
      <c r="H674" s="407">
        <f t="shared" si="160"/>
        <v>1.2</v>
      </c>
      <c r="I674" s="407">
        <f t="shared" si="161"/>
        <v>12.06</v>
      </c>
      <c r="J674" s="407">
        <f t="shared" si="157"/>
        <v>12.160000001490117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12.56</v>
      </c>
      <c r="N674" s="410">
        <f t="shared" si="165"/>
        <v>12.660000001490117</v>
      </c>
      <c r="O674" s="411"/>
      <c r="P674" s="485">
        <f t="shared" ca="1" si="166"/>
        <v>0.63255787037036926</v>
      </c>
      <c r="Q674" s="484">
        <f t="shared" ca="1" si="167"/>
        <v>0.6327314814814804</v>
      </c>
      <c r="R674" s="486">
        <v>0.10000000149011612</v>
      </c>
      <c r="S674" s="486"/>
      <c r="T674">
        <v>23</v>
      </c>
      <c r="U674" s="469" t="str">
        <f t="shared" si="158"/>
        <v>C50-R36</v>
      </c>
      <c r="V674">
        <v>50</v>
      </c>
      <c r="W674" s="470" t="s">
        <v>493</v>
      </c>
      <c r="X674" s="470" t="s">
        <v>494</v>
      </c>
      <c r="Y674">
        <v>36</v>
      </c>
      <c r="Z674" s="400">
        <v>484</v>
      </c>
      <c r="AA674" s="502">
        <v>484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C50-R34</v>
      </c>
      <c r="D675" s="405">
        <v>0.4634490740740741</v>
      </c>
      <c r="E675" s="405">
        <v>0.46358796296296295</v>
      </c>
      <c r="F675" s="406">
        <f t="shared" ref="F675:H690" si="168">F674</f>
        <v>1.56</v>
      </c>
      <c r="G675" s="468">
        <f t="shared" si="168"/>
        <v>10.5</v>
      </c>
      <c r="H675" s="407">
        <f t="shared" si="168"/>
        <v>1.2</v>
      </c>
      <c r="I675" s="407">
        <f t="shared" si="161"/>
        <v>12.06</v>
      </c>
      <c r="J675" s="407">
        <f t="shared" si="157"/>
        <v>12.160000001490117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12.56</v>
      </c>
      <c r="N675" s="410">
        <f t="shared" si="165"/>
        <v>12.660000001490117</v>
      </c>
      <c r="O675" s="411"/>
      <c r="P675" s="485">
        <f t="shared" ca="1" si="166"/>
        <v>0.63297453703703599</v>
      </c>
      <c r="Q675" s="484">
        <f t="shared" ca="1" si="167"/>
        <v>0.63313657407407298</v>
      </c>
      <c r="R675" s="486">
        <v>0.10000000149011612</v>
      </c>
      <c r="S675" s="486"/>
      <c r="T675">
        <v>23</v>
      </c>
      <c r="U675" s="469" t="str">
        <f t="shared" si="158"/>
        <v>C50-R34</v>
      </c>
      <c r="V675">
        <v>50</v>
      </c>
      <c r="W675" s="470" t="s">
        <v>493</v>
      </c>
      <c r="X675" s="470" t="s">
        <v>494</v>
      </c>
      <c r="Y675">
        <v>34</v>
      </c>
      <c r="Z675" s="400">
        <v>484</v>
      </c>
      <c r="AA675" s="502">
        <v>484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C50-R32</v>
      </c>
      <c r="D676" s="405">
        <v>0.46369212962962963</v>
      </c>
      <c r="E676" s="405">
        <v>0.46385416666666668</v>
      </c>
      <c r="F676" s="406">
        <f t="shared" si="168"/>
        <v>1.56</v>
      </c>
      <c r="G676" s="468">
        <f t="shared" si="168"/>
        <v>10.5</v>
      </c>
      <c r="H676" s="407">
        <f t="shared" si="168"/>
        <v>1.2</v>
      </c>
      <c r="I676" s="407">
        <f t="shared" si="161"/>
        <v>12.06</v>
      </c>
      <c r="J676" s="407">
        <f t="shared" si="157"/>
        <v>12.160000001490117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12.56</v>
      </c>
      <c r="N676" s="410">
        <f t="shared" si="165"/>
        <v>12.660000001490117</v>
      </c>
      <c r="O676" s="411"/>
      <c r="P676" s="485">
        <f t="shared" ca="1" si="166"/>
        <v>0.63337962962962857</v>
      </c>
      <c r="Q676" s="484">
        <f t="shared" ca="1" si="167"/>
        <v>0.63355324074073971</v>
      </c>
      <c r="R676" s="486">
        <v>0.10000000149011612</v>
      </c>
      <c r="S676" s="486"/>
      <c r="T676">
        <v>23</v>
      </c>
      <c r="U676" s="469" t="str">
        <f t="shared" si="158"/>
        <v>C50-R32</v>
      </c>
      <c r="V676">
        <v>50</v>
      </c>
      <c r="W676" s="470" t="s">
        <v>493</v>
      </c>
      <c r="X676" s="470" t="s">
        <v>494</v>
      </c>
      <c r="Y676">
        <v>32</v>
      </c>
      <c r="Z676" s="400">
        <v>484</v>
      </c>
      <c r="AA676" s="502">
        <v>484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C50-R30</v>
      </c>
      <c r="D677" s="405">
        <v>0.46393518518518517</v>
      </c>
      <c r="E677" s="405">
        <v>0.46409722222222222</v>
      </c>
      <c r="F677" s="406">
        <f t="shared" si="168"/>
        <v>1.56</v>
      </c>
      <c r="G677" s="468">
        <f t="shared" si="168"/>
        <v>10.5</v>
      </c>
      <c r="H677" s="407">
        <f t="shared" si="168"/>
        <v>1.2</v>
      </c>
      <c r="I677" s="407">
        <f t="shared" si="161"/>
        <v>12.06</v>
      </c>
      <c r="J677" s="407">
        <f t="shared" si="157"/>
        <v>12.160000001490117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12.56</v>
      </c>
      <c r="N677" s="410">
        <f t="shared" si="165"/>
        <v>12.660000001490117</v>
      </c>
      <c r="O677" s="411"/>
      <c r="P677" s="485">
        <f t="shared" ca="1" si="166"/>
        <v>0.63380787037036934</v>
      </c>
      <c r="Q677" s="484">
        <f t="shared" ca="1" si="167"/>
        <v>0.63398148148148048</v>
      </c>
      <c r="R677" s="486">
        <v>0.10000000149011612</v>
      </c>
      <c r="S677" s="486"/>
      <c r="T677">
        <v>23</v>
      </c>
      <c r="U677" s="469" t="str">
        <f t="shared" si="158"/>
        <v>C50-R30</v>
      </c>
      <c r="V677">
        <v>50</v>
      </c>
      <c r="W677" s="470" t="s">
        <v>493</v>
      </c>
      <c r="X677" s="470" t="s">
        <v>494</v>
      </c>
      <c r="Y677">
        <v>30</v>
      </c>
      <c r="Z677" s="400">
        <v>484</v>
      </c>
      <c r="AA677" s="502">
        <v>484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C50-R28</v>
      </c>
      <c r="D678" s="405">
        <v>0.4642013888888889</v>
      </c>
      <c r="E678" s="405">
        <v>0.46434027777777775</v>
      </c>
      <c r="F678" s="406">
        <f t="shared" si="168"/>
        <v>1.56</v>
      </c>
      <c r="G678" s="468">
        <f t="shared" si="168"/>
        <v>10.5</v>
      </c>
      <c r="H678" s="407">
        <f t="shared" si="168"/>
        <v>1.2</v>
      </c>
      <c r="I678" s="407">
        <f t="shared" si="161"/>
        <v>12.06</v>
      </c>
      <c r="J678" s="407">
        <f t="shared" si="157"/>
        <v>12.160000001490117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12.56</v>
      </c>
      <c r="N678" s="410">
        <f t="shared" si="165"/>
        <v>12.660000001490117</v>
      </c>
      <c r="O678" s="411"/>
      <c r="P678" s="485">
        <f t="shared" ca="1" si="166"/>
        <v>0.63421296296296192</v>
      </c>
      <c r="Q678" s="484">
        <f t="shared" ca="1" si="167"/>
        <v>0.63435185185185083</v>
      </c>
      <c r="R678" s="486">
        <v>0.10000000149011612</v>
      </c>
      <c r="S678" s="486"/>
      <c r="T678">
        <v>23</v>
      </c>
      <c r="U678" s="469" t="str">
        <f t="shared" si="158"/>
        <v>C50-R28</v>
      </c>
      <c r="V678">
        <v>50</v>
      </c>
      <c r="W678" s="470" t="s">
        <v>493</v>
      </c>
      <c r="X678" s="470" t="s">
        <v>494</v>
      </c>
      <c r="Y678">
        <v>28</v>
      </c>
      <c r="Z678" s="400">
        <v>484</v>
      </c>
      <c r="AA678" s="502">
        <v>484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C50-R26</v>
      </c>
      <c r="D679" s="405">
        <v>0.46443287037037034</v>
      </c>
      <c r="E679" s="405">
        <v>0.46459490740740739</v>
      </c>
      <c r="F679" s="406">
        <f t="shared" si="168"/>
        <v>1.56</v>
      </c>
      <c r="G679" s="468">
        <f t="shared" si="168"/>
        <v>10.5</v>
      </c>
      <c r="H679" s="407">
        <f t="shared" si="168"/>
        <v>1.2</v>
      </c>
      <c r="I679" s="407">
        <f t="shared" si="161"/>
        <v>12.06</v>
      </c>
      <c r="J679" s="407">
        <f t="shared" si="157"/>
        <v>12.160000001490117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12.56</v>
      </c>
      <c r="N679" s="410">
        <f t="shared" si="165"/>
        <v>12.660000001490117</v>
      </c>
      <c r="O679" s="411"/>
      <c r="P679" s="485">
        <f t="shared" ca="1" si="166"/>
        <v>0.63464120370370269</v>
      </c>
      <c r="Q679" s="484">
        <f t="shared" ca="1" si="167"/>
        <v>0.6347800925925916</v>
      </c>
      <c r="R679" s="486">
        <v>0.10000000149011612</v>
      </c>
      <c r="S679" s="486"/>
      <c r="T679">
        <v>23</v>
      </c>
      <c r="U679" s="469" t="str">
        <f t="shared" si="158"/>
        <v>C50-R26</v>
      </c>
      <c r="V679">
        <v>50</v>
      </c>
      <c r="W679" s="470" t="s">
        <v>493</v>
      </c>
      <c r="X679" s="470" t="s">
        <v>494</v>
      </c>
      <c r="Y679">
        <v>26</v>
      </c>
      <c r="Z679" s="400">
        <v>484</v>
      </c>
      <c r="AA679" s="502">
        <v>484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C50-R24</v>
      </c>
      <c r="D680" s="405">
        <v>0.46471064814814816</v>
      </c>
      <c r="E680" s="405">
        <v>0.46488425925925925</v>
      </c>
      <c r="F680" s="406">
        <f t="shared" si="168"/>
        <v>1.56</v>
      </c>
      <c r="G680" s="468">
        <f t="shared" si="168"/>
        <v>10.5</v>
      </c>
      <c r="H680" s="407">
        <f t="shared" si="168"/>
        <v>1.2</v>
      </c>
      <c r="I680" s="407">
        <f t="shared" si="161"/>
        <v>12.06</v>
      </c>
      <c r="J680" s="407">
        <f t="shared" si="157"/>
        <v>12.160000001490117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12.56</v>
      </c>
      <c r="N680" s="410">
        <f t="shared" si="165"/>
        <v>12.660000001490117</v>
      </c>
      <c r="O680" s="411"/>
      <c r="P680" s="485">
        <f t="shared" ca="1" si="166"/>
        <v>0.63506944444444346</v>
      </c>
      <c r="Q680" s="484">
        <f t="shared" ca="1" si="167"/>
        <v>0.63521990740740641</v>
      </c>
      <c r="R680" s="486">
        <v>0.10000000149011612</v>
      </c>
      <c r="S680" s="486"/>
      <c r="T680">
        <v>23</v>
      </c>
      <c r="U680" s="469" t="str">
        <f t="shared" si="158"/>
        <v>C50-R24</v>
      </c>
      <c r="V680">
        <v>50</v>
      </c>
      <c r="W680" s="470" t="s">
        <v>493</v>
      </c>
      <c r="X680" s="470" t="s">
        <v>494</v>
      </c>
      <c r="Y680">
        <v>24</v>
      </c>
      <c r="Z680" s="400">
        <v>484</v>
      </c>
      <c r="AA680" s="502">
        <v>484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C50-R22</v>
      </c>
      <c r="D681" s="405">
        <v>0.46494212962962961</v>
      </c>
      <c r="E681" s="405">
        <v>0.46508101851851852</v>
      </c>
      <c r="F681" s="406">
        <f t="shared" si="168"/>
        <v>1.56</v>
      </c>
      <c r="G681" s="468">
        <f t="shared" si="168"/>
        <v>10.5</v>
      </c>
      <c r="H681" s="407">
        <f t="shared" si="168"/>
        <v>1.2</v>
      </c>
      <c r="I681" s="407">
        <f t="shared" si="161"/>
        <v>12.06</v>
      </c>
      <c r="J681" s="407">
        <f t="shared" si="157"/>
        <v>12.160000001490117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12.56</v>
      </c>
      <c r="N681" s="410">
        <f t="shared" si="165"/>
        <v>12.660000001490117</v>
      </c>
      <c r="O681" s="411"/>
      <c r="P681" s="485">
        <f t="shared" ca="1" si="166"/>
        <v>0.63550925925925827</v>
      </c>
      <c r="Q681" s="484">
        <f t="shared" ca="1" si="167"/>
        <v>0.63564814814814719</v>
      </c>
      <c r="R681" s="486">
        <v>0.10000000149011612</v>
      </c>
      <c r="S681" s="486"/>
      <c r="T681">
        <v>23</v>
      </c>
      <c r="U681" s="469" t="str">
        <f t="shared" si="158"/>
        <v>C50-R22</v>
      </c>
      <c r="V681">
        <v>50</v>
      </c>
      <c r="W681" s="470" t="s">
        <v>493</v>
      </c>
      <c r="X681" s="470" t="s">
        <v>494</v>
      </c>
      <c r="Y681">
        <v>22</v>
      </c>
      <c r="Z681" s="400">
        <v>484</v>
      </c>
      <c r="AA681" s="502">
        <v>484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C50-R20</v>
      </c>
      <c r="D682" s="405">
        <v>0.46521990740740743</v>
      </c>
      <c r="E682" s="405">
        <v>0.46537037037037038</v>
      </c>
      <c r="F682" s="406">
        <f t="shared" si="168"/>
        <v>1.56</v>
      </c>
      <c r="G682" s="468">
        <f t="shared" si="168"/>
        <v>10.5</v>
      </c>
      <c r="H682" s="407">
        <f t="shared" si="168"/>
        <v>1.2</v>
      </c>
      <c r="I682" s="407">
        <f t="shared" si="161"/>
        <v>12.06</v>
      </c>
      <c r="J682" s="407">
        <f t="shared" si="157"/>
        <v>12.160000001490117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12.56</v>
      </c>
      <c r="N682" s="410">
        <f t="shared" si="165"/>
        <v>12.660000001490117</v>
      </c>
      <c r="O682" s="411"/>
      <c r="P682" s="485">
        <f t="shared" ca="1" si="166"/>
        <v>0.63593749999999905</v>
      </c>
      <c r="Q682" s="484">
        <f t="shared" ca="1" si="167"/>
        <v>0.63609953703703603</v>
      </c>
      <c r="R682" s="486">
        <v>0.10000000149011612</v>
      </c>
      <c r="S682" s="486"/>
      <c r="T682">
        <v>23</v>
      </c>
      <c r="U682" s="469" t="str">
        <f t="shared" si="158"/>
        <v>C50-R20</v>
      </c>
      <c r="V682">
        <v>50</v>
      </c>
      <c r="W682" s="470" t="s">
        <v>493</v>
      </c>
      <c r="X682" s="470" t="s">
        <v>494</v>
      </c>
      <c r="Y682">
        <v>20</v>
      </c>
      <c r="Z682" s="400">
        <v>484</v>
      </c>
      <c r="AA682" s="502">
        <v>484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C50-R18</v>
      </c>
      <c r="D683" s="405">
        <v>0.46546296296296297</v>
      </c>
      <c r="E683" s="405">
        <v>0.46562500000000001</v>
      </c>
      <c r="F683" s="406">
        <f t="shared" si="168"/>
        <v>1.56</v>
      </c>
      <c r="G683" s="468">
        <f t="shared" si="168"/>
        <v>10.5</v>
      </c>
      <c r="H683" s="407">
        <f t="shared" si="168"/>
        <v>1.2</v>
      </c>
      <c r="I683" s="407">
        <f t="shared" si="161"/>
        <v>12.06</v>
      </c>
      <c r="J683" s="407">
        <f t="shared" si="157"/>
        <v>12.160000001490117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12.56</v>
      </c>
      <c r="N683" s="410">
        <f t="shared" si="165"/>
        <v>12.660000001490117</v>
      </c>
      <c r="O683" s="411"/>
      <c r="P683" s="485">
        <f t="shared" ca="1" si="166"/>
        <v>0.63633101851851748</v>
      </c>
      <c r="Q683" s="484">
        <f t="shared" ca="1" si="167"/>
        <v>0.63649305555555447</v>
      </c>
      <c r="R683" s="486">
        <v>0.10000000149011612</v>
      </c>
      <c r="S683" s="486"/>
      <c r="T683">
        <v>23</v>
      </c>
      <c r="U683" s="469" t="str">
        <f t="shared" si="158"/>
        <v>C50-R18</v>
      </c>
      <c r="V683">
        <v>50</v>
      </c>
      <c r="W683" s="470" t="s">
        <v>493</v>
      </c>
      <c r="X683" s="470" t="s">
        <v>494</v>
      </c>
      <c r="Y683">
        <v>18</v>
      </c>
      <c r="Z683" s="400">
        <v>484</v>
      </c>
      <c r="AA683" s="502">
        <v>484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C50-R16</v>
      </c>
      <c r="D684" s="405">
        <v>0.46572916666666669</v>
      </c>
      <c r="E684" s="405">
        <v>0.46586805555555555</v>
      </c>
      <c r="F684" s="406">
        <f t="shared" si="168"/>
        <v>1.56</v>
      </c>
      <c r="G684" s="468">
        <f t="shared" si="168"/>
        <v>10.5</v>
      </c>
      <c r="H684" s="407">
        <f t="shared" si="168"/>
        <v>1.2</v>
      </c>
      <c r="I684" s="407">
        <f t="shared" si="161"/>
        <v>12.06</v>
      </c>
      <c r="J684" s="407">
        <f t="shared" si="157"/>
        <v>12.160000001490117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12.56</v>
      </c>
      <c r="N684" s="410">
        <f t="shared" si="165"/>
        <v>12.660000001490117</v>
      </c>
      <c r="O684" s="411"/>
      <c r="P684" s="485">
        <f t="shared" ca="1" si="166"/>
        <v>0.63675925925925814</v>
      </c>
      <c r="Q684" s="484">
        <f t="shared" ca="1" si="167"/>
        <v>0.63689814814814705</v>
      </c>
      <c r="R684" s="486">
        <v>0.10000000149011612</v>
      </c>
      <c r="S684" s="486"/>
      <c r="T684">
        <v>23</v>
      </c>
      <c r="U684" s="469" t="str">
        <f t="shared" si="158"/>
        <v>C50-R16</v>
      </c>
      <c r="V684">
        <v>50</v>
      </c>
      <c r="W684" s="470" t="s">
        <v>493</v>
      </c>
      <c r="X684" s="470" t="s">
        <v>494</v>
      </c>
      <c r="Y684">
        <v>16</v>
      </c>
      <c r="Z684" s="400">
        <v>484</v>
      </c>
      <c r="AA684" s="502">
        <v>484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C50-R14</v>
      </c>
      <c r="D685" s="405">
        <v>0.46596064814814814</v>
      </c>
      <c r="E685" s="405">
        <v>0.46609953703703705</v>
      </c>
      <c r="F685" s="406">
        <f t="shared" si="168"/>
        <v>1.56</v>
      </c>
      <c r="G685" s="468">
        <f t="shared" si="168"/>
        <v>10.5</v>
      </c>
      <c r="H685" s="407">
        <f t="shared" si="168"/>
        <v>1.2</v>
      </c>
      <c r="I685" s="407">
        <f t="shared" si="161"/>
        <v>12.06</v>
      </c>
      <c r="J685" s="407">
        <f t="shared" si="157"/>
        <v>12.160000001490117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12.56</v>
      </c>
      <c r="N685" s="410">
        <f t="shared" si="165"/>
        <v>12.660000001490117</v>
      </c>
      <c r="O685" s="411"/>
      <c r="P685" s="485">
        <f t="shared" ca="1" si="166"/>
        <v>0.63717592592592487</v>
      </c>
      <c r="Q685" s="484">
        <f t="shared" ca="1" si="167"/>
        <v>0.63733796296296186</v>
      </c>
      <c r="R685" s="486">
        <v>0.10000000149011612</v>
      </c>
      <c r="S685" s="486"/>
      <c r="T685">
        <v>23</v>
      </c>
      <c r="U685" s="469" t="str">
        <f t="shared" si="158"/>
        <v>C50-R14</v>
      </c>
      <c r="V685">
        <v>50</v>
      </c>
      <c r="W685" s="470" t="s">
        <v>493</v>
      </c>
      <c r="X685" s="470" t="s">
        <v>494</v>
      </c>
      <c r="Y685">
        <v>14</v>
      </c>
      <c r="Z685" s="400">
        <v>484</v>
      </c>
      <c r="AA685" s="502">
        <v>484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C50-R12</v>
      </c>
      <c r="D686" s="405">
        <v>0.46621527777777777</v>
      </c>
      <c r="E686" s="405">
        <v>0.46635416666666668</v>
      </c>
      <c r="F686" s="406">
        <f t="shared" si="168"/>
        <v>1.56</v>
      </c>
      <c r="G686" s="468">
        <f t="shared" si="168"/>
        <v>10.5</v>
      </c>
      <c r="H686" s="407">
        <f t="shared" si="168"/>
        <v>1.2</v>
      </c>
      <c r="I686" s="407">
        <f t="shared" si="161"/>
        <v>12.06</v>
      </c>
      <c r="J686" s="407">
        <f t="shared" si="157"/>
        <v>12.160000001490117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12.56</v>
      </c>
      <c r="N686" s="410">
        <f t="shared" si="165"/>
        <v>12.660000001490117</v>
      </c>
      <c r="O686" s="411"/>
      <c r="P686" s="485">
        <f t="shared" ca="1" si="166"/>
        <v>0.63762731481481372</v>
      </c>
      <c r="Q686" s="484">
        <f t="shared" ca="1" si="167"/>
        <v>0.63777777777777667</v>
      </c>
      <c r="R686" s="486">
        <v>0.10000000149011612</v>
      </c>
      <c r="S686" s="486"/>
      <c r="T686">
        <v>23</v>
      </c>
      <c r="U686" s="469" t="str">
        <f t="shared" si="158"/>
        <v>C50-R12</v>
      </c>
      <c r="V686">
        <v>50</v>
      </c>
      <c r="W686" s="470" t="s">
        <v>493</v>
      </c>
      <c r="X686" s="470" t="s">
        <v>494</v>
      </c>
      <c r="Y686">
        <v>12</v>
      </c>
      <c r="Z686" s="400">
        <v>484</v>
      </c>
      <c r="AA686" s="502">
        <v>484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C50-R10</v>
      </c>
      <c r="D687" s="405">
        <v>0.4664699074074074</v>
      </c>
      <c r="E687" s="405">
        <v>0.46664351851851854</v>
      </c>
      <c r="F687" s="406">
        <f t="shared" si="168"/>
        <v>1.56</v>
      </c>
      <c r="G687" s="468">
        <f t="shared" si="168"/>
        <v>10.5</v>
      </c>
      <c r="H687" s="407">
        <f t="shared" si="168"/>
        <v>1.2</v>
      </c>
      <c r="I687" s="407">
        <f t="shared" si="161"/>
        <v>12.06</v>
      </c>
      <c r="J687" s="407">
        <f t="shared" si="157"/>
        <v>12.160000001490117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12.56</v>
      </c>
      <c r="N687" s="410">
        <f t="shared" si="165"/>
        <v>12.660000001490117</v>
      </c>
      <c r="O687" s="411"/>
      <c r="P687" s="485">
        <f t="shared" ca="1" si="166"/>
        <v>0.63805555555555449</v>
      </c>
      <c r="Q687" s="484">
        <f t="shared" ca="1" si="167"/>
        <v>0.63821759259259148</v>
      </c>
      <c r="R687" s="486">
        <v>0.10000000149011612</v>
      </c>
      <c r="S687" s="486"/>
      <c r="T687">
        <v>23</v>
      </c>
      <c r="U687" s="469" t="str">
        <f t="shared" si="158"/>
        <v>C50-R10</v>
      </c>
      <c r="V687">
        <v>50</v>
      </c>
      <c r="W687" s="470" t="s">
        <v>493</v>
      </c>
      <c r="X687" s="470" t="s">
        <v>494</v>
      </c>
      <c r="Y687">
        <v>10</v>
      </c>
      <c r="Z687" s="400">
        <v>484</v>
      </c>
      <c r="AA687" s="502">
        <v>484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C50-R8</v>
      </c>
      <c r="D688" s="405">
        <v>0.46674768518518517</v>
      </c>
      <c r="E688" s="405">
        <v>0.46688657407407408</v>
      </c>
      <c r="F688" s="406">
        <f t="shared" si="168"/>
        <v>1.56</v>
      </c>
      <c r="G688" s="468">
        <f t="shared" si="168"/>
        <v>10.5</v>
      </c>
      <c r="H688" s="407">
        <f t="shared" si="168"/>
        <v>1.2</v>
      </c>
      <c r="I688" s="407">
        <f t="shared" si="161"/>
        <v>12.06</v>
      </c>
      <c r="J688" s="407">
        <f t="shared" si="157"/>
        <v>12.160000001490117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12.56</v>
      </c>
      <c r="N688" s="410">
        <f t="shared" si="165"/>
        <v>12.660000001490117</v>
      </c>
      <c r="O688" s="411"/>
      <c r="P688" s="485">
        <f t="shared" ca="1" si="166"/>
        <v>0.63848379629629515</v>
      </c>
      <c r="Q688" s="484">
        <f t="shared" ca="1" si="167"/>
        <v>0.6386342592592581</v>
      </c>
      <c r="R688" s="486">
        <v>0.10000000149011612</v>
      </c>
      <c r="S688" s="486"/>
      <c r="T688">
        <v>23</v>
      </c>
      <c r="U688" s="469" t="str">
        <f t="shared" si="158"/>
        <v>C50-R8</v>
      </c>
      <c r="V688">
        <v>50</v>
      </c>
      <c r="W688" s="470" t="s">
        <v>493</v>
      </c>
      <c r="X688" s="470" t="s">
        <v>494</v>
      </c>
      <c r="Y688">
        <v>8</v>
      </c>
      <c r="Z688" s="400">
        <v>484</v>
      </c>
      <c r="AA688" s="502">
        <v>484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C50-R6</v>
      </c>
      <c r="D689" s="405">
        <v>0.46703703703703703</v>
      </c>
      <c r="E689" s="405">
        <v>0.46718749999999998</v>
      </c>
      <c r="F689" s="406">
        <f t="shared" si="168"/>
        <v>1.56</v>
      </c>
      <c r="G689" s="468">
        <f t="shared" si="168"/>
        <v>10.5</v>
      </c>
      <c r="H689" s="407">
        <f t="shared" si="168"/>
        <v>1.2</v>
      </c>
      <c r="I689" s="407">
        <f t="shared" si="161"/>
        <v>12.06</v>
      </c>
      <c r="J689" s="407">
        <f t="shared" si="157"/>
        <v>12.160000001490117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12.56</v>
      </c>
      <c r="N689" s="410">
        <f t="shared" si="165"/>
        <v>12.660000001490117</v>
      </c>
      <c r="O689" s="411"/>
      <c r="P689" s="485">
        <f t="shared" ca="1" si="166"/>
        <v>0.63890046296296177</v>
      </c>
      <c r="Q689" s="484">
        <f t="shared" ca="1" si="167"/>
        <v>0.63906249999999876</v>
      </c>
      <c r="R689" s="486">
        <v>0.10000000149011612</v>
      </c>
      <c r="S689" s="486"/>
      <c r="T689">
        <v>23</v>
      </c>
      <c r="U689" s="469" t="str">
        <f t="shared" si="158"/>
        <v>C50-R6</v>
      </c>
      <c r="V689">
        <v>50</v>
      </c>
      <c r="W689" s="470" t="s">
        <v>493</v>
      </c>
      <c r="X689" s="470" t="s">
        <v>494</v>
      </c>
      <c r="Y689">
        <v>6</v>
      </c>
      <c r="Z689" s="400">
        <v>484</v>
      </c>
      <c r="AA689" s="502">
        <v>484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C50-R4</v>
      </c>
      <c r="D690" s="405">
        <v>0.46729166666666666</v>
      </c>
      <c r="E690" s="405">
        <v>0.46744212962962961</v>
      </c>
      <c r="F690" s="406">
        <f t="shared" si="168"/>
        <v>1.56</v>
      </c>
      <c r="G690" s="468">
        <f t="shared" si="168"/>
        <v>10.5</v>
      </c>
      <c r="H690" s="407">
        <f t="shared" si="168"/>
        <v>1.2</v>
      </c>
      <c r="I690" s="407">
        <f t="shared" si="161"/>
        <v>12.06</v>
      </c>
      <c r="J690" s="407">
        <f t="shared" si="157"/>
        <v>12.160000001490117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12.56</v>
      </c>
      <c r="N690" s="410">
        <f t="shared" si="165"/>
        <v>12.660000001490117</v>
      </c>
      <c r="O690" s="411"/>
      <c r="P690" s="485">
        <f t="shared" ca="1" si="166"/>
        <v>0.6392939814814802</v>
      </c>
      <c r="Q690" s="484">
        <f t="shared" ca="1" si="167"/>
        <v>0.63945601851851719</v>
      </c>
      <c r="R690" s="486">
        <v>0.10000000149011612</v>
      </c>
      <c r="S690" s="486"/>
      <c r="T690">
        <v>23</v>
      </c>
      <c r="U690" s="469" t="str">
        <f t="shared" si="158"/>
        <v>C50-R4</v>
      </c>
      <c r="V690">
        <v>50</v>
      </c>
      <c r="W690" s="470" t="s">
        <v>493</v>
      </c>
      <c r="X690" s="470" t="s">
        <v>494</v>
      </c>
      <c r="Y690">
        <v>4</v>
      </c>
      <c r="Z690" s="400">
        <v>484</v>
      </c>
      <c r="AA690" s="502">
        <v>484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C50-R2</v>
      </c>
      <c r="D691" s="405">
        <v>0.46754629629629629</v>
      </c>
      <c r="E691" s="405">
        <v>0.46769675925925924</v>
      </c>
      <c r="F691" s="406">
        <f t="shared" ref="F691:H706" si="169">F690</f>
        <v>1.56</v>
      </c>
      <c r="G691" s="468">
        <f t="shared" si="169"/>
        <v>10.5</v>
      </c>
      <c r="H691" s="407">
        <f t="shared" si="169"/>
        <v>1.2</v>
      </c>
      <c r="I691" s="407">
        <f t="shared" si="161"/>
        <v>12.06</v>
      </c>
      <c r="J691" s="407">
        <f t="shared" si="157"/>
        <v>12.160000001490117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12.56</v>
      </c>
      <c r="N691" s="410">
        <f t="shared" si="165"/>
        <v>12.660000001490117</v>
      </c>
      <c r="O691" s="411"/>
      <c r="P691" s="485">
        <f t="shared" ca="1" si="166"/>
        <v>0.63971064814814682</v>
      </c>
      <c r="Q691" s="484">
        <f t="shared" ca="1" si="167"/>
        <v>0.63988425925925796</v>
      </c>
      <c r="R691" s="486">
        <v>0.10000000149011612</v>
      </c>
      <c r="S691" s="486"/>
      <c r="T691">
        <v>23</v>
      </c>
      <c r="U691" s="469" t="str">
        <f t="shared" si="158"/>
        <v>C50-R2</v>
      </c>
      <c r="V691">
        <v>50</v>
      </c>
      <c r="W691" s="470" t="s">
        <v>493</v>
      </c>
      <c r="X691" s="470" t="s">
        <v>494</v>
      </c>
      <c r="Y691">
        <v>2</v>
      </c>
      <c r="Z691" s="400">
        <v>484</v>
      </c>
      <c r="AA691" s="502">
        <v>484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C51-R1</v>
      </c>
      <c r="D692" s="405">
        <v>0.46781250000000002</v>
      </c>
      <c r="E692" s="405">
        <v>0.46797453703703706</v>
      </c>
      <c r="F692" s="406">
        <f t="shared" si="169"/>
        <v>1.56</v>
      </c>
      <c r="G692" s="468">
        <f t="shared" si="169"/>
        <v>10.5</v>
      </c>
      <c r="H692" s="407">
        <f t="shared" si="169"/>
        <v>1.2</v>
      </c>
      <c r="I692" s="407">
        <f t="shared" si="161"/>
        <v>12.06</v>
      </c>
      <c r="J692" s="407">
        <f t="shared" si="157"/>
        <v>12.160000001490117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12.56</v>
      </c>
      <c r="N692" s="410">
        <f t="shared" si="165"/>
        <v>12.660000001490117</v>
      </c>
      <c r="O692" s="411"/>
      <c r="P692" s="485">
        <f t="shared" ca="1" si="166"/>
        <v>0.64013888888888759</v>
      </c>
      <c r="Q692" s="484">
        <f t="shared" ca="1" si="167"/>
        <v>0.64030092592592458</v>
      </c>
      <c r="R692" s="486">
        <v>0.10000000149011612</v>
      </c>
      <c r="S692" s="486"/>
      <c r="T692">
        <v>23</v>
      </c>
      <c r="U692" s="469" t="str">
        <f t="shared" si="158"/>
        <v>C51-R1</v>
      </c>
      <c r="V692">
        <v>51</v>
      </c>
      <c r="W692" s="470" t="s">
        <v>493</v>
      </c>
      <c r="X692" s="470" t="s">
        <v>494</v>
      </c>
      <c r="Y692">
        <v>1</v>
      </c>
      <c r="Z692" s="400">
        <v>484</v>
      </c>
      <c r="AA692" s="502">
        <v>484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C51-R3</v>
      </c>
      <c r="D693" s="405">
        <v>0.46810185185185182</v>
      </c>
      <c r="E693" s="405">
        <v>0.46826388888888887</v>
      </c>
      <c r="F693" s="406">
        <f t="shared" si="169"/>
        <v>1.56</v>
      </c>
      <c r="G693" s="468">
        <f t="shared" si="169"/>
        <v>10.5</v>
      </c>
      <c r="H693" s="407">
        <f t="shared" si="169"/>
        <v>1.2</v>
      </c>
      <c r="I693" s="407">
        <f t="shared" si="161"/>
        <v>12.06</v>
      </c>
      <c r="J693" s="407">
        <f t="shared" si="157"/>
        <v>12.160000001490117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12.56</v>
      </c>
      <c r="N693" s="410">
        <f t="shared" si="165"/>
        <v>12.660000001490117</v>
      </c>
      <c r="O693" s="411"/>
      <c r="P693" s="485">
        <f t="shared" ca="1" si="166"/>
        <v>0.64054398148148017</v>
      </c>
      <c r="Q693" s="484">
        <f t="shared" ca="1" si="167"/>
        <v>0.64069444444444312</v>
      </c>
      <c r="R693" s="486">
        <v>0.10000000149011612</v>
      </c>
      <c r="S693" s="486"/>
      <c r="T693">
        <v>23</v>
      </c>
      <c r="U693" s="469" t="str">
        <f t="shared" si="158"/>
        <v>C51-R3</v>
      </c>
      <c r="V693">
        <v>51</v>
      </c>
      <c r="W693" s="470" t="s">
        <v>493</v>
      </c>
      <c r="X693" s="470" t="s">
        <v>494</v>
      </c>
      <c r="Y693">
        <v>3</v>
      </c>
      <c r="Z693" s="400">
        <v>484</v>
      </c>
      <c r="AA693" s="502">
        <v>484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C51-R5</v>
      </c>
      <c r="D694" s="405">
        <v>0.46837962962962965</v>
      </c>
      <c r="E694" s="405">
        <v>0.4685300925925926</v>
      </c>
      <c r="F694" s="406">
        <f t="shared" si="169"/>
        <v>1.56</v>
      </c>
      <c r="G694" s="468">
        <f t="shared" si="169"/>
        <v>10.5</v>
      </c>
      <c r="H694" s="407">
        <f t="shared" si="169"/>
        <v>1.2</v>
      </c>
      <c r="I694" s="407">
        <f t="shared" si="161"/>
        <v>12.06</v>
      </c>
      <c r="J694" s="407">
        <f t="shared" si="157"/>
        <v>12.160000001490117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12.56</v>
      </c>
      <c r="N694" s="410">
        <f t="shared" si="165"/>
        <v>12.660000001490117</v>
      </c>
      <c r="O694" s="411"/>
      <c r="P694" s="485">
        <f t="shared" ca="1" si="166"/>
        <v>0.64097222222222094</v>
      </c>
      <c r="Q694" s="484">
        <f t="shared" ca="1" si="167"/>
        <v>0.64114583333333208</v>
      </c>
      <c r="R694" s="486">
        <v>0.10000000149011612</v>
      </c>
      <c r="S694" s="486"/>
      <c r="T694">
        <v>23</v>
      </c>
      <c r="U694" s="469" t="str">
        <f t="shared" si="158"/>
        <v>C51-R5</v>
      </c>
      <c r="V694">
        <v>51</v>
      </c>
      <c r="W694" s="470" t="s">
        <v>493</v>
      </c>
      <c r="X694" s="470" t="s">
        <v>494</v>
      </c>
      <c r="Y694">
        <v>5</v>
      </c>
      <c r="Z694" s="400">
        <v>484</v>
      </c>
      <c r="AA694" s="502">
        <v>484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C51-R7</v>
      </c>
      <c r="D695" s="405">
        <v>0.46861111111111109</v>
      </c>
      <c r="E695" s="405">
        <v>0.46877314814814813</v>
      </c>
      <c r="F695" s="406">
        <f t="shared" si="169"/>
        <v>1.56</v>
      </c>
      <c r="G695" s="468">
        <f t="shared" si="169"/>
        <v>10.5</v>
      </c>
      <c r="H695" s="407">
        <f t="shared" si="169"/>
        <v>1.2</v>
      </c>
      <c r="I695" s="407">
        <f t="shared" si="161"/>
        <v>12.06</v>
      </c>
      <c r="J695" s="407">
        <f t="shared" si="157"/>
        <v>12.160000001490117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12.56</v>
      </c>
      <c r="N695" s="410">
        <f t="shared" si="165"/>
        <v>12.660000001490117</v>
      </c>
      <c r="O695" s="411"/>
      <c r="P695" s="485">
        <f t="shared" ca="1" si="166"/>
        <v>0.64143518518518394</v>
      </c>
      <c r="Q695" s="484">
        <f t="shared" ca="1" si="167"/>
        <v>0.64160879629629508</v>
      </c>
      <c r="R695" s="486">
        <v>0.10000000149011612</v>
      </c>
      <c r="S695" s="486"/>
      <c r="T695">
        <v>23</v>
      </c>
      <c r="U695" s="469" t="str">
        <f t="shared" si="158"/>
        <v>C51-R7</v>
      </c>
      <c r="V695">
        <v>51</v>
      </c>
      <c r="W695" s="470" t="s">
        <v>493</v>
      </c>
      <c r="X695" s="470" t="s">
        <v>494</v>
      </c>
      <c r="Y695">
        <v>7</v>
      </c>
      <c r="Z695" s="400">
        <v>484</v>
      </c>
      <c r="AA695" s="502">
        <v>484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C51-R9</v>
      </c>
      <c r="D696" s="405">
        <v>0.46888888888888891</v>
      </c>
      <c r="E696" s="405">
        <v>0.4690509259259259</v>
      </c>
      <c r="F696" s="406">
        <f t="shared" si="169"/>
        <v>1.56</v>
      </c>
      <c r="G696" s="468">
        <f t="shared" si="169"/>
        <v>10.5</v>
      </c>
      <c r="H696" s="407">
        <f t="shared" si="169"/>
        <v>1.2</v>
      </c>
      <c r="I696" s="407">
        <f t="shared" si="161"/>
        <v>12.06</v>
      </c>
      <c r="J696" s="407">
        <f t="shared" si="157"/>
        <v>12.160000001490117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12.56</v>
      </c>
      <c r="N696" s="410">
        <f t="shared" si="165"/>
        <v>12.660000001490117</v>
      </c>
      <c r="O696" s="411"/>
      <c r="P696" s="485">
        <f t="shared" ca="1" si="166"/>
        <v>0.64185185185185067</v>
      </c>
      <c r="Q696" s="484">
        <f t="shared" ca="1" si="167"/>
        <v>0.64201388888888766</v>
      </c>
      <c r="R696" s="486">
        <v>0.10000000149011612</v>
      </c>
      <c r="S696" s="486"/>
      <c r="T696">
        <v>23</v>
      </c>
      <c r="U696" s="469" t="str">
        <f t="shared" si="158"/>
        <v>C51-R9</v>
      </c>
      <c r="V696">
        <v>51</v>
      </c>
      <c r="W696" s="470" t="s">
        <v>493</v>
      </c>
      <c r="X696" s="470" t="s">
        <v>494</v>
      </c>
      <c r="Y696">
        <v>9</v>
      </c>
      <c r="Z696" s="400">
        <v>484</v>
      </c>
      <c r="AA696" s="502">
        <v>484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C51-R11</v>
      </c>
      <c r="D697" s="405">
        <v>0.46914351851851854</v>
      </c>
      <c r="E697" s="405">
        <v>0.46929398148148149</v>
      </c>
      <c r="F697" s="406">
        <f t="shared" si="169"/>
        <v>1.56</v>
      </c>
      <c r="G697" s="468">
        <f t="shared" si="169"/>
        <v>10.5</v>
      </c>
      <c r="H697" s="407">
        <f t="shared" si="169"/>
        <v>1.2</v>
      </c>
      <c r="I697" s="407">
        <f t="shared" si="161"/>
        <v>12.06</v>
      </c>
      <c r="J697" s="407">
        <f t="shared" si="157"/>
        <v>12.160000001490117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12.56</v>
      </c>
      <c r="N697" s="410">
        <f t="shared" si="165"/>
        <v>12.660000001490117</v>
      </c>
      <c r="O697" s="411"/>
      <c r="P697" s="485">
        <f t="shared" ca="1" si="166"/>
        <v>0.64224537037036911</v>
      </c>
      <c r="Q697" s="484">
        <f t="shared" ca="1" si="167"/>
        <v>0.64241898148148024</v>
      </c>
      <c r="R697" s="486">
        <v>0.10000000149011612</v>
      </c>
      <c r="S697" s="486"/>
      <c r="T697">
        <v>23</v>
      </c>
      <c r="U697" s="469" t="str">
        <f t="shared" si="158"/>
        <v>C51-R11</v>
      </c>
      <c r="V697">
        <v>51</v>
      </c>
      <c r="W697" s="470" t="s">
        <v>493</v>
      </c>
      <c r="X697" s="470" t="s">
        <v>494</v>
      </c>
      <c r="Y697">
        <v>11</v>
      </c>
      <c r="Z697" s="400">
        <v>484</v>
      </c>
      <c r="AA697" s="502">
        <v>484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C51-R13</v>
      </c>
      <c r="D698" s="405">
        <v>0.46938657407407408</v>
      </c>
      <c r="E698" s="405">
        <v>0.46956018518518516</v>
      </c>
      <c r="F698" s="406">
        <f t="shared" si="169"/>
        <v>1.56</v>
      </c>
      <c r="G698" s="468">
        <f t="shared" si="169"/>
        <v>10.5</v>
      </c>
      <c r="H698" s="407">
        <f t="shared" si="169"/>
        <v>1.2</v>
      </c>
      <c r="I698" s="407">
        <f t="shared" si="161"/>
        <v>12.06</v>
      </c>
      <c r="J698" s="407">
        <f t="shared" si="157"/>
        <v>12.160000001490117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12.56</v>
      </c>
      <c r="N698" s="410">
        <f t="shared" si="165"/>
        <v>12.660000001490117</v>
      </c>
      <c r="O698" s="411"/>
      <c r="P698" s="485">
        <f t="shared" ca="1" si="166"/>
        <v>0.64267361111110988</v>
      </c>
      <c r="Q698" s="484">
        <f t="shared" ca="1" si="167"/>
        <v>0.64281249999999879</v>
      </c>
      <c r="R698" s="486">
        <v>0.10000000149011612</v>
      </c>
      <c r="S698" s="486"/>
      <c r="T698">
        <v>23</v>
      </c>
      <c r="U698" s="469" t="str">
        <f t="shared" si="158"/>
        <v>C51-R13</v>
      </c>
      <c r="V698">
        <v>51</v>
      </c>
      <c r="W698" s="470" t="s">
        <v>493</v>
      </c>
      <c r="X698" s="470" t="s">
        <v>494</v>
      </c>
      <c r="Y698">
        <v>13</v>
      </c>
      <c r="Z698" s="400">
        <v>484</v>
      </c>
      <c r="AA698" s="502">
        <v>484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C51-R15</v>
      </c>
      <c r="D699" s="405">
        <v>0.46962962962962962</v>
      </c>
      <c r="E699" s="405">
        <v>0.46980324074074076</v>
      </c>
      <c r="F699" s="406">
        <f t="shared" si="169"/>
        <v>1.56</v>
      </c>
      <c r="G699" s="468">
        <f t="shared" si="169"/>
        <v>10.5</v>
      </c>
      <c r="H699" s="407">
        <f t="shared" si="169"/>
        <v>1.2</v>
      </c>
      <c r="I699" s="407">
        <f t="shared" si="161"/>
        <v>12.06</v>
      </c>
      <c r="J699" s="407">
        <f t="shared" si="157"/>
        <v>12.160000001490117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12.56</v>
      </c>
      <c r="N699" s="410">
        <f t="shared" si="165"/>
        <v>12.660000001490117</v>
      </c>
      <c r="O699" s="411"/>
      <c r="P699" s="485">
        <f t="shared" ca="1" si="166"/>
        <v>0.64306712962962842</v>
      </c>
      <c r="Q699" s="484">
        <f t="shared" ca="1" si="167"/>
        <v>0.64324074074073956</v>
      </c>
      <c r="R699" s="486">
        <v>0.10000000149011612</v>
      </c>
      <c r="S699" s="486"/>
      <c r="T699">
        <v>23</v>
      </c>
      <c r="U699" s="469" t="str">
        <f t="shared" si="158"/>
        <v>C51-R15</v>
      </c>
      <c r="V699">
        <v>51</v>
      </c>
      <c r="W699" s="470" t="s">
        <v>493</v>
      </c>
      <c r="X699" s="470" t="s">
        <v>494</v>
      </c>
      <c r="Y699">
        <v>15</v>
      </c>
      <c r="Z699" s="400">
        <v>484</v>
      </c>
      <c r="AA699" s="502">
        <v>484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C51-R17</v>
      </c>
      <c r="D700" s="405">
        <v>0.46989583333333335</v>
      </c>
      <c r="E700" s="405">
        <v>0.4700347222222222</v>
      </c>
      <c r="F700" s="406">
        <f t="shared" si="169"/>
        <v>1.56</v>
      </c>
      <c r="G700" s="468">
        <f t="shared" si="169"/>
        <v>10.5</v>
      </c>
      <c r="H700" s="407">
        <f t="shared" si="169"/>
        <v>1.2</v>
      </c>
      <c r="I700" s="407">
        <f t="shared" si="161"/>
        <v>12.06</v>
      </c>
      <c r="J700" s="407">
        <f t="shared" si="157"/>
        <v>12.160000001490117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12.56</v>
      </c>
      <c r="N700" s="410">
        <f t="shared" si="165"/>
        <v>12.660000001490117</v>
      </c>
      <c r="O700" s="411"/>
      <c r="P700" s="485">
        <f t="shared" ca="1" si="166"/>
        <v>0.64351851851851738</v>
      </c>
      <c r="Q700" s="484">
        <f t="shared" ca="1" si="167"/>
        <v>0.64369212962962852</v>
      </c>
      <c r="R700" s="486">
        <v>0.10000000149011612</v>
      </c>
      <c r="S700" s="486"/>
      <c r="T700">
        <v>23</v>
      </c>
      <c r="U700" s="469" t="str">
        <f t="shared" si="158"/>
        <v>C51-R17</v>
      </c>
      <c r="V700">
        <v>51</v>
      </c>
      <c r="W700" s="470" t="s">
        <v>493</v>
      </c>
      <c r="X700" s="470" t="s">
        <v>494</v>
      </c>
      <c r="Y700">
        <v>17</v>
      </c>
      <c r="Z700" s="400">
        <v>484</v>
      </c>
      <c r="AA700" s="502">
        <v>484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C51-R19</v>
      </c>
      <c r="D701" s="405">
        <v>0.47016203703703702</v>
      </c>
      <c r="E701" s="405">
        <v>0.47031250000000002</v>
      </c>
      <c r="F701" s="406">
        <f t="shared" si="169"/>
        <v>1.56</v>
      </c>
      <c r="G701" s="468">
        <f t="shared" si="169"/>
        <v>10.5</v>
      </c>
      <c r="H701" s="407">
        <f t="shared" si="169"/>
        <v>1.2</v>
      </c>
      <c r="I701" s="407">
        <f t="shared" si="161"/>
        <v>12.06</v>
      </c>
      <c r="J701" s="407">
        <f t="shared" si="157"/>
        <v>12.160000001490117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12.56</v>
      </c>
      <c r="N701" s="410">
        <f t="shared" si="165"/>
        <v>12.660000001490117</v>
      </c>
      <c r="O701" s="411"/>
      <c r="P701" s="485">
        <f t="shared" ca="1" si="166"/>
        <v>0.64395833333333219</v>
      </c>
      <c r="Q701" s="484">
        <f t="shared" ca="1" si="167"/>
        <v>0.6440972222222211</v>
      </c>
      <c r="R701" s="486">
        <v>0.10000000149011612</v>
      </c>
      <c r="S701" s="486"/>
      <c r="T701">
        <v>23</v>
      </c>
      <c r="U701" s="469" t="str">
        <f t="shared" si="158"/>
        <v>C51-R19</v>
      </c>
      <c r="V701">
        <v>51</v>
      </c>
      <c r="W701" s="470" t="s">
        <v>493</v>
      </c>
      <c r="X701" s="470" t="s">
        <v>494</v>
      </c>
      <c r="Y701">
        <v>19</v>
      </c>
      <c r="Z701" s="400">
        <v>484</v>
      </c>
      <c r="AA701" s="502">
        <v>484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C51-R21</v>
      </c>
      <c r="D702" s="405">
        <v>0.47042824074074074</v>
      </c>
      <c r="E702" s="405">
        <v>0.47059027777777779</v>
      </c>
      <c r="F702" s="406">
        <f t="shared" si="169"/>
        <v>1.56</v>
      </c>
      <c r="G702" s="468">
        <f t="shared" si="169"/>
        <v>10.5</v>
      </c>
      <c r="H702" s="407">
        <f t="shared" si="169"/>
        <v>1.2</v>
      </c>
      <c r="I702" s="407">
        <f t="shared" si="161"/>
        <v>12.06</v>
      </c>
      <c r="J702" s="407">
        <f t="shared" si="157"/>
        <v>12.160000001490117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12.56</v>
      </c>
      <c r="N702" s="410">
        <f t="shared" si="165"/>
        <v>12.660000001490117</v>
      </c>
      <c r="O702" s="411"/>
      <c r="P702" s="485">
        <f t="shared" ca="1" si="166"/>
        <v>0.64436342592592477</v>
      </c>
      <c r="Q702" s="484">
        <f t="shared" ca="1" si="167"/>
        <v>0.64450231481481368</v>
      </c>
      <c r="R702" s="486">
        <v>0.10000000149011612</v>
      </c>
      <c r="S702" s="486"/>
      <c r="T702">
        <v>23</v>
      </c>
      <c r="U702" s="469" t="str">
        <f t="shared" si="158"/>
        <v>C51-R21</v>
      </c>
      <c r="V702">
        <v>51</v>
      </c>
      <c r="W702" s="470" t="s">
        <v>493</v>
      </c>
      <c r="X702" s="470" t="s">
        <v>494</v>
      </c>
      <c r="Y702">
        <v>21</v>
      </c>
      <c r="Z702" s="400">
        <v>484</v>
      </c>
      <c r="AA702" s="502">
        <v>484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C51-R23</v>
      </c>
      <c r="D703" s="405">
        <v>0.47070601851851851</v>
      </c>
      <c r="E703" s="405">
        <v>0.47087962962962965</v>
      </c>
      <c r="F703" s="406">
        <f t="shared" si="169"/>
        <v>1.56</v>
      </c>
      <c r="G703" s="468">
        <f t="shared" si="169"/>
        <v>10.5</v>
      </c>
      <c r="H703" s="407">
        <f t="shared" si="169"/>
        <v>1.2</v>
      </c>
      <c r="I703" s="407">
        <f t="shared" si="161"/>
        <v>12.06</v>
      </c>
      <c r="J703" s="407">
        <f t="shared" si="157"/>
        <v>12.160000001490117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12.56</v>
      </c>
      <c r="N703" s="410">
        <f t="shared" si="165"/>
        <v>12.660000001490117</v>
      </c>
      <c r="O703" s="411"/>
      <c r="P703" s="485">
        <f t="shared" ca="1" si="166"/>
        <v>0.64475694444444331</v>
      </c>
      <c r="Q703" s="484">
        <f t="shared" ca="1" si="167"/>
        <v>0.64489583333333222</v>
      </c>
      <c r="R703" s="486">
        <v>0.10000000149011612</v>
      </c>
      <c r="S703" s="486"/>
      <c r="T703">
        <v>23</v>
      </c>
      <c r="U703" s="469" t="str">
        <f t="shared" si="158"/>
        <v>C51-R23</v>
      </c>
      <c r="V703">
        <v>51</v>
      </c>
      <c r="W703" s="470" t="s">
        <v>493</v>
      </c>
      <c r="X703" s="470" t="s">
        <v>494</v>
      </c>
      <c r="Y703">
        <v>23</v>
      </c>
      <c r="Z703" s="400">
        <v>484</v>
      </c>
      <c r="AA703" s="502">
        <v>484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C51-R25</v>
      </c>
      <c r="D704" s="405">
        <v>0.47099537037037037</v>
      </c>
      <c r="E704" s="405">
        <v>0.47114583333333332</v>
      </c>
      <c r="F704" s="406">
        <f t="shared" si="169"/>
        <v>1.56</v>
      </c>
      <c r="G704" s="468">
        <f t="shared" si="169"/>
        <v>10.5</v>
      </c>
      <c r="H704" s="407">
        <f t="shared" si="169"/>
        <v>1.2</v>
      </c>
      <c r="I704" s="407">
        <f t="shared" si="161"/>
        <v>12.06</v>
      </c>
      <c r="J704" s="407">
        <f t="shared" si="157"/>
        <v>12.160000001490117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12.56</v>
      </c>
      <c r="N704" s="410">
        <f t="shared" si="165"/>
        <v>12.660000001490117</v>
      </c>
      <c r="O704" s="411"/>
      <c r="P704" s="485">
        <f t="shared" ca="1" si="166"/>
        <v>0.64518518518518408</v>
      </c>
      <c r="Q704" s="484">
        <f t="shared" ca="1" si="167"/>
        <v>0.64535879629629522</v>
      </c>
      <c r="R704" s="486">
        <v>0.10000000149011612</v>
      </c>
      <c r="S704" s="486"/>
      <c r="T704">
        <v>23</v>
      </c>
      <c r="U704" s="469" t="str">
        <f t="shared" si="158"/>
        <v>C51-R25</v>
      </c>
      <c r="V704">
        <v>51</v>
      </c>
      <c r="W704" s="470" t="s">
        <v>493</v>
      </c>
      <c r="X704" s="470" t="s">
        <v>494</v>
      </c>
      <c r="Y704">
        <v>25</v>
      </c>
      <c r="Z704" s="400">
        <v>484</v>
      </c>
      <c r="AA704" s="502">
        <v>484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C51-R27</v>
      </c>
      <c r="D705" s="405">
        <v>0.47125</v>
      </c>
      <c r="E705" s="405">
        <v>0.47142361111111108</v>
      </c>
      <c r="F705" s="406">
        <f t="shared" si="169"/>
        <v>1.56</v>
      </c>
      <c r="G705" s="468">
        <f t="shared" si="169"/>
        <v>10.5</v>
      </c>
      <c r="H705" s="407">
        <f t="shared" si="169"/>
        <v>1.2</v>
      </c>
      <c r="I705" s="407">
        <f t="shared" si="161"/>
        <v>12.06</v>
      </c>
      <c r="J705" s="407">
        <f t="shared" si="157"/>
        <v>12.160000001490117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12.56</v>
      </c>
      <c r="N705" s="410">
        <f t="shared" si="165"/>
        <v>12.660000001490117</v>
      </c>
      <c r="O705" s="411"/>
      <c r="P705" s="485">
        <f t="shared" ca="1" si="166"/>
        <v>0.64561342592592486</v>
      </c>
      <c r="Q705" s="484">
        <f t="shared" ca="1" si="167"/>
        <v>0.64578703703703599</v>
      </c>
      <c r="R705" s="486">
        <v>0.10000000149011612</v>
      </c>
      <c r="S705" s="486"/>
      <c r="T705">
        <v>23</v>
      </c>
      <c r="U705" s="469" t="str">
        <f t="shared" si="158"/>
        <v>C51-R27</v>
      </c>
      <c r="V705">
        <v>51</v>
      </c>
      <c r="W705" s="470" t="s">
        <v>493</v>
      </c>
      <c r="X705" s="470" t="s">
        <v>494</v>
      </c>
      <c r="Y705">
        <v>27</v>
      </c>
      <c r="Z705" s="400">
        <v>484</v>
      </c>
      <c r="AA705" s="502">
        <v>484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C51-R29</v>
      </c>
      <c r="D706" s="405">
        <v>0.47151620370370373</v>
      </c>
      <c r="E706" s="405">
        <v>0.47165509259259258</v>
      </c>
      <c r="F706" s="406">
        <f t="shared" si="169"/>
        <v>1.56</v>
      </c>
      <c r="G706" s="468">
        <f t="shared" si="169"/>
        <v>10.5</v>
      </c>
      <c r="H706" s="407">
        <f t="shared" si="169"/>
        <v>1.2</v>
      </c>
      <c r="I706" s="407">
        <f t="shared" si="161"/>
        <v>12.06</v>
      </c>
      <c r="J706" s="407">
        <f t="shared" si="157"/>
        <v>12.160000001490117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12.56</v>
      </c>
      <c r="N706" s="410">
        <f t="shared" si="165"/>
        <v>12.660000001490117</v>
      </c>
      <c r="O706" s="411"/>
      <c r="P706" s="485">
        <f t="shared" ca="1" si="166"/>
        <v>0.64604166666666563</v>
      </c>
      <c r="Q706" s="484">
        <f t="shared" ca="1" si="167"/>
        <v>0.64620370370370261</v>
      </c>
      <c r="R706" s="486">
        <v>0.10000000149011612</v>
      </c>
      <c r="S706" s="486"/>
      <c r="T706">
        <v>23</v>
      </c>
      <c r="U706" s="469" t="str">
        <f t="shared" si="158"/>
        <v>C51-R29</v>
      </c>
      <c r="V706">
        <v>51</v>
      </c>
      <c r="W706" s="470" t="s">
        <v>493</v>
      </c>
      <c r="X706" s="470" t="s">
        <v>494</v>
      </c>
      <c r="Y706">
        <v>29</v>
      </c>
      <c r="Z706" s="400">
        <v>484</v>
      </c>
      <c r="AA706" s="502">
        <v>484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C51-R31</v>
      </c>
      <c r="D707" s="405">
        <v>0.47177083333333331</v>
      </c>
      <c r="E707" s="405">
        <v>0.47193287037037035</v>
      </c>
      <c r="F707" s="406">
        <f t="shared" ref="F707:H722" si="170">F706</f>
        <v>1.56</v>
      </c>
      <c r="G707" s="468">
        <f t="shared" si="170"/>
        <v>10.5</v>
      </c>
      <c r="H707" s="407">
        <f t="shared" si="170"/>
        <v>1.2</v>
      </c>
      <c r="I707" s="407">
        <f t="shared" si="161"/>
        <v>12.06</v>
      </c>
      <c r="J707" s="407">
        <f t="shared" si="157"/>
        <v>12.160000001490117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12.56</v>
      </c>
      <c r="N707" s="410">
        <f t="shared" si="165"/>
        <v>12.660000001490117</v>
      </c>
      <c r="O707" s="411"/>
      <c r="P707" s="485">
        <f t="shared" ca="1" si="166"/>
        <v>0.64648148148148044</v>
      </c>
      <c r="Q707" s="484">
        <f t="shared" ca="1" si="167"/>
        <v>0.64665509259259157</v>
      </c>
      <c r="R707" s="486">
        <v>0.10000000149011612</v>
      </c>
      <c r="S707" s="486"/>
      <c r="T707">
        <v>23</v>
      </c>
      <c r="U707" s="469" t="str">
        <f t="shared" si="158"/>
        <v>C51-R31</v>
      </c>
      <c r="V707">
        <v>51</v>
      </c>
      <c r="W707" s="470" t="s">
        <v>493</v>
      </c>
      <c r="X707" s="470" t="s">
        <v>494</v>
      </c>
      <c r="Y707">
        <v>31</v>
      </c>
      <c r="Z707" s="400">
        <v>484</v>
      </c>
      <c r="AA707" s="502">
        <v>484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C51-R33</v>
      </c>
      <c r="D708" s="405">
        <v>0.47202546296296294</v>
      </c>
      <c r="E708" s="405">
        <v>0.47217592592592594</v>
      </c>
      <c r="F708" s="406">
        <f t="shared" si="170"/>
        <v>1.56</v>
      </c>
      <c r="G708" s="468">
        <f t="shared" si="170"/>
        <v>10.5</v>
      </c>
      <c r="H708" s="407">
        <f t="shared" si="170"/>
        <v>1.2</v>
      </c>
      <c r="I708" s="407">
        <f t="shared" si="161"/>
        <v>12.06</v>
      </c>
      <c r="J708" s="407">
        <f t="shared" si="157"/>
        <v>12.160000001490117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12.56</v>
      </c>
      <c r="N708" s="410">
        <f t="shared" si="165"/>
        <v>12.660000001490117</v>
      </c>
      <c r="O708" s="411"/>
      <c r="P708" s="485">
        <f t="shared" ca="1" si="166"/>
        <v>0.64688657407407302</v>
      </c>
      <c r="Q708" s="484">
        <f t="shared" ca="1" si="167"/>
        <v>0.64703703703703597</v>
      </c>
      <c r="R708" s="486">
        <v>0.10000000149011612</v>
      </c>
      <c r="S708" s="486"/>
      <c r="T708">
        <v>23</v>
      </c>
      <c r="U708" s="469" t="str">
        <f t="shared" si="158"/>
        <v>C51-R33</v>
      </c>
      <c r="V708">
        <v>51</v>
      </c>
      <c r="W708" s="470" t="s">
        <v>493</v>
      </c>
      <c r="X708" s="470" t="s">
        <v>494</v>
      </c>
      <c r="Y708">
        <v>33</v>
      </c>
      <c r="Z708" s="400">
        <v>484</v>
      </c>
      <c r="AA708" s="502">
        <v>484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C51-R35</v>
      </c>
      <c r="D709" s="405">
        <v>0.4723148148148148</v>
      </c>
      <c r="E709" s="405">
        <v>0.47247685185185184</v>
      </c>
      <c r="F709" s="406">
        <f t="shared" si="170"/>
        <v>1.56</v>
      </c>
      <c r="G709" s="468">
        <f t="shared" si="170"/>
        <v>10.5</v>
      </c>
      <c r="H709" s="407">
        <f t="shared" si="170"/>
        <v>1.2</v>
      </c>
      <c r="I709" s="407">
        <f t="shared" si="161"/>
        <v>12.06</v>
      </c>
      <c r="J709" s="407">
        <f t="shared" si="157"/>
        <v>12.160000001490117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12.56</v>
      </c>
      <c r="N709" s="410">
        <f t="shared" si="165"/>
        <v>12.660000001490117</v>
      </c>
      <c r="O709" s="411"/>
      <c r="P709" s="485">
        <f t="shared" ca="1" si="166"/>
        <v>0.64728009259259156</v>
      </c>
      <c r="Q709" s="484">
        <f t="shared" ca="1" si="167"/>
        <v>0.64744212962962855</v>
      </c>
      <c r="R709" s="486">
        <v>0.10000000149011612</v>
      </c>
      <c r="S709" s="486"/>
      <c r="T709">
        <v>23</v>
      </c>
      <c r="U709" s="469" t="str">
        <f t="shared" si="158"/>
        <v>C51-R35</v>
      </c>
      <c r="V709">
        <v>51</v>
      </c>
      <c r="W709" s="470" t="s">
        <v>493</v>
      </c>
      <c r="X709" s="470" t="s">
        <v>494</v>
      </c>
      <c r="Y709">
        <v>35</v>
      </c>
      <c r="Z709" s="400">
        <v>484</v>
      </c>
      <c r="AA709" s="502">
        <v>484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C51-R37</v>
      </c>
      <c r="D710" s="405">
        <v>0.47255787037037039</v>
      </c>
      <c r="E710" s="405">
        <v>0.47273148148148147</v>
      </c>
      <c r="F710" s="406">
        <f t="shared" si="170"/>
        <v>1.56</v>
      </c>
      <c r="G710" s="468">
        <f t="shared" si="170"/>
        <v>10.5</v>
      </c>
      <c r="H710" s="407">
        <f t="shared" si="170"/>
        <v>1.2</v>
      </c>
      <c r="I710" s="407">
        <f t="shared" si="161"/>
        <v>12.06</v>
      </c>
      <c r="J710" s="407">
        <f t="shared" si="157"/>
        <v>12.160000001490117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12.56</v>
      </c>
      <c r="N710" s="410">
        <f t="shared" si="165"/>
        <v>12.660000001490117</v>
      </c>
      <c r="O710" s="411"/>
      <c r="P710" s="485">
        <f t="shared" ca="1" si="166"/>
        <v>0.64770833333333222</v>
      </c>
      <c r="Q710" s="484">
        <f t="shared" ca="1" si="167"/>
        <v>0.64787037037036921</v>
      </c>
      <c r="R710" s="486">
        <v>0.10000000149011612</v>
      </c>
      <c r="S710" s="486"/>
      <c r="T710">
        <v>23</v>
      </c>
      <c r="U710" s="469" t="str">
        <f t="shared" si="158"/>
        <v>C51-R37</v>
      </c>
      <c r="V710">
        <v>51</v>
      </c>
      <c r="W710" s="470" t="s">
        <v>493</v>
      </c>
      <c r="X710" s="470" t="s">
        <v>494</v>
      </c>
      <c r="Y710">
        <v>37</v>
      </c>
      <c r="Z710" s="400">
        <v>484</v>
      </c>
      <c r="AA710" s="502">
        <v>484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C51-R39</v>
      </c>
      <c r="D711" s="405">
        <v>0.47283564814814816</v>
      </c>
      <c r="E711" s="405">
        <v>0.4729976851851852</v>
      </c>
      <c r="F711" s="406">
        <f t="shared" si="170"/>
        <v>1.56</v>
      </c>
      <c r="G711" s="468">
        <f t="shared" si="170"/>
        <v>10.5</v>
      </c>
      <c r="H711" s="407">
        <f t="shared" si="170"/>
        <v>1.2</v>
      </c>
      <c r="I711" s="407">
        <f t="shared" si="161"/>
        <v>12.06</v>
      </c>
      <c r="J711" s="407">
        <f t="shared" si="157"/>
        <v>12.160000001490117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12.56</v>
      </c>
      <c r="N711" s="410">
        <f t="shared" si="165"/>
        <v>12.660000001490117</v>
      </c>
      <c r="O711" s="411"/>
      <c r="P711" s="485">
        <f t="shared" ca="1" si="166"/>
        <v>0.6481134259259248</v>
      </c>
      <c r="Q711" s="484">
        <f t="shared" ca="1" si="167"/>
        <v>0.64825231481481371</v>
      </c>
      <c r="R711" s="486">
        <v>0.10000000149011612</v>
      </c>
      <c r="S711" s="486"/>
      <c r="T711">
        <v>23</v>
      </c>
      <c r="U711" s="469" t="str">
        <f t="shared" si="158"/>
        <v>C51-R39</v>
      </c>
      <c r="V711">
        <v>51</v>
      </c>
      <c r="W711" s="470" t="s">
        <v>493</v>
      </c>
      <c r="X711" s="470" t="s">
        <v>494</v>
      </c>
      <c r="Y711">
        <v>39</v>
      </c>
      <c r="Z711" s="400">
        <v>484</v>
      </c>
      <c r="AA711" s="502">
        <v>484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C51-R41</v>
      </c>
      <c r="D712" s="405">
        <v>0.47311342592592592</v>
      </c>
      <c r="E712" s="405">
        <v>0.47326388888888887</v>
      </c>
      <c r="F712" s="406">
        <f t="shared" si="170"/>
        <v>1.56</v>
      </c>
      <c r="G712" s="468">
        <f t="shared" si="170"/>
        <v>10.5</v>
      </c>
      <c r="H712" s="407">
        <f t="shared" si="170"/>
        <v>1.2</v>
      </c>
      <c r="I712" s="407">
        <f t="shared" si="161"/>
        <v>12.06</v>
      </c>
      <c r="J712" s="407">
        <f t="shared" si="157"/>
        <v>12.160000001490117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12.56</v>
      </c>
      <c r="N712" s="410">
        <f t="shared" si="165"/>
        <v>12.660000001490117</v>
      </c>
      <c r="O712" s="411"/>
      <c r="P712" s="485">
        <f t="shared" ca="1" si="166"/>
        <v>0.64850694444444335</v>
      </c>
      <c r="Q712" s="484">
        <f t="shared" ca="1" si="167"/>
        <v>0.64865740740740629</v>
      </c>
      <c r="R712" s="486">
        <v>0.10000000149011612</v>
      </c>
      <c r="S712" s="486"/>
      <c r="T712">
        <v>23</v>
      </c>
      <c r="U712" s="469" t="str">
        <f t="shared" si="158"/>
        <v>C51-R41</v>
      </c>
      <c r="V712">
        <v>51</v>
      </c>
      <c r="W712" s="470" t="s">
        <v>493</v>
      </c>
      <c r="X712" s="470" t="s">
        <v>494</v>
      </c>
      <c r="Y712">
        <v>41</v>
      </c>
      <c r="Z712" s="400">
        <v>484</v>
      </c>
      <c r="AA712" s="502">
        <v>484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C51-R43</v>
      </c>
      <c r="D713" s="405">
        <v>0.47339120370370369</v>
      </c>
      <c r="E713" s="405">
        <v>0.47354166666666669</v>
      </c>
      <c r="F713" s="406">
        <f t="shared" si="170"/>
        <v>1.56</v>
      </c>
      <c r="G713" s="468">
        <f t="shared" si="170"/>
        <v>10.5</v>
      </c>
      <c r="H713" s="407">
        <f t="shared" si="170"/>
        <v>1.2</v>
      </c>
      <c r="I713" s="407">
        <f t="shared" si="161"/>
        <v>12.06</v>
      </c>
      <c r="J713" s="407">
        <f t="shared" si="157"/>
        <v>12.160000001490117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12.56</v>
      </c>
      <c r="N713" s="410">
        <f t="shared" si="165"/>
        <v>12.660000001490117</v>
      </c>
      <c r="O713" s="411"/>
      <c r="P713" s="485">
        <f t="shared" ca="1" si="166"/>
        <v>0.64894675925925815</v>
      </c>
      <c r="Q713" s="484">
        <f t="shared" ca="1" si="167"/>
        <v>0.64908564814814707</v>
      </c>
      <c r="R713" s="486">
        <v>0.10000000149011612</v>
      </c>
      <c r="S713" s="486"/>
      <c r="T713">
        <v>23</v>
      </c>
      <c r="U713" s="469" t="str">
        <f t="shared" si="158"/>
        <v>C51-R43</v>
      </c>
      <c r="V713">
        <v>51</v>
      </c>
      <c r="W713" s="470" t="s">
        <v>493</v>
      </c>
      <c r="X713" s="470" t="s">
        <v>494</v>
      </c>
      <c r="Y713">
        <v>43</v>
      </c>
      <c r="Z713" s="400">
        <v>484</v>
      </c>
      <c r="AA713" s="502">
        <v>484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C51-R45</v>
      </c>
      <c r="D714" s="405">
        <v>0.47362268518518519</v>
      </c>
      <c r="E714" s="405">
        <v>0.47378472222222223</v>
      </c>
      <c r="F714" s="406">
        <f t="shared" si="170"/>
        <v>1.56</v>
      </c>
      <c r="G714" s="468">
        <f t="shared" si="170"/>
        <v>10.5</v>
      </c>
      <c r="H714" s="407">
        <f t="shared" si="170"/>
        <v>1.2</v>
      </c>
      <c r="I714" s="407">
        <f t="shared" si="161"/>
        <v>12.06</v>
      </c>
      <c r="J714" s="407">
        <f t="shared" si="157"/>
        <v>12.160000001490117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12.56</v>
      </c>
      <c r="N714" s="410">
        <f t="shared" si="165"/>
        <v>12.660000001490117</v>
      </c>
      <c r="O714" s="411"/>
      <c r="P714" s="485">
        <f t="shared" ca="1" si="166"/>
        <v>0.64935185185185074</v>
      </c>
      <c r="Q714" s="484">
        <f t="shared" ca="1" si="167"/>
        <v>0.64949074074073965</v>
      </c>
      <c r="R714" s="486">
        <v>0.10000000149011612</v>
      </c>
      <c r="S714" s="486"/>
      <c r="T714">
        <v>23</v>
      </c>
      <c r="U714" s="469" t="str">
        <f t="shared" si="158"/>
        <v>C51-R45</v>
      </c>
      <c r="V714">
        <v>51</v>
      </c>
      <c r="W714" s="470" t="s">
        <v>493</v>
      </c>
      <c r="X714" s="470" t="s">
        <v>494</v>
      </c>
      <c r="Y714">
        <v>45</v>
      </c>
      <c r="Z714" s="400">
        <v>484</v>
      </c>
      <c r="AA714" s="502">
        <v>484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C51-R47</v>
      </c>
      <c r="D715" s="405">
        <v>0.47391203703703705</v>
      </c>
      <c r="E715" s="405">
        <v>0.4740509259259259</v>
      </c>
      <c r="F715" s="406">
        <f t="shared" si="170"/>
        <v>1.56</v>
      </c>
      <c r="G715" s="468">
        <f t="shared" si="170"/>
        <v>10.5</v>
      </c>
      <c r="H715" s="407">
        <f t="shared" si="170"/>
        <v>1.2</v>
      </c>
      <c r="I715" s="407">
        <f t="shared" si="161"/>
        <v>12.06</v>
      </c>
      <c r="J715" s="407">
        <f t="shared" si="157"/>
        <v>12.160000001490117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12.56</v>
      </c>
      <c r="N715" s="410">
        <f t="shared" si="165"/>
        <v>12.660000001490117</v>
      </c>
      <c r="O715" s="411"/>
      <c r="P715" s="485">
        <f t="shared" ca="1" si="166"/>
        <v>0.64972222222222109</v>
      </c>
      <c r="Q715" s="484">
        <f t="shared" ca="1" si="167"/>
        <v>0.64989583333333223</v>
      </c>
      <c r="R715" s="486">
        <v>0.10000000149011612</v>
      </c>
      <c r="S715" s="486"/>
      <c r="T715">
        <v>23</v>
      </c>
      <c r="U715" s="469" t="str">
        <f t="shared" si="158"/>
        <v>C51-R47</v>
      </c>
      <c r="V715">
        <v>51</v>
      </c>
      <c r="W715" s="470" t="s">
        <v>493</v>
      </c>
      <c r="X715" s="470" t="s">
        <v>494</v>
      </c>
      <c r="Y715">
        <v>47</v>
      </c>
      <c r="Z715" s="400">
        <v>484</v>
      </c>
      <c r="AA715" s="502">
        <v>484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C51-R49</v>
      </c>
      <c r="D716" s="405">
        <v>0.47414351851851849</v>
      </c>
      <c r="E716" s="405">
        <v>0.47430555555555554</v>
      </c>
      <c r="F716" s="406">
        <f t="shared" si="170"/>
        <v>1.56</v>
      </c>
      <c r="G716" s="468">
        <f t="shared" si="170"/>
        <v>10.5</v>
      </c>
      <c r="H716" s="407">
        <f t="shared" si="170"/>
        <v>1.2</v>
      </c>
      <c r="I716" s="407">
        <f t="shared" si="161"/>
        <v>12.06</v>
      </c>
      <c r="J716" s="407">
        <f t="shared" si="157"/>
        <v>12.160000001490117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12.56</v>
      </c>
      <c r="N716" s="410">
        <f t="shared" si="165"/>
        <v>12.660000001490117</v>
      </c>
      <c r="O716" s="411"/>
      <c r="P716" s="485">
        <f t="shared" ca="1" si="166"/>
        <v>0.6501620370370359</v>
      </c>
      <c r="Q716" s="484">
        <f t="shared" ca="1" si="167"/>
        <v>0.65030092592592481</v>
      </c>
      <c r="R716" s="486">
        <v>0.10000000149011612</v>
      </c>
      <c r="S716" s="486"/>
      <c r="T716">
        <v>23</v>
      </c>
      <c r="U716" s="469" t="str">
        <f t="shared" si="158"/>
        <v>C51-R49</v>
      </c>
      <c r="V716">
        <v>51</v>
      </c>
      <c r="W716" s="470" t="s">
        <v>493</v>
      </c>
      <c r="X716" s="470" t="s">
        <v>494</v>
      </c>
      <c r="Y716">
        <v>49</v>
      </c>
      <c r="Z716" s="400">
        <v>484</v>
      </c>
      <c r="AA716" s="502">
        <v>484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C51-R51</v>
      </c>
      <c r="D717" s="405">
        <v>0.47439814814814812</v>
      </c>
      <c r="E717" s="405">
        <v>0.47456018518518517</v>
      </c>
      <c r="F717" s="406">
        <f t="shared" si="170"/>
        <v>1.56</v>
      </c>
      <c r="G717" s="468">
        <f t="shared" si="170"/>
        <v>10.5</v>
      </c>
      <c r="H717" s="407">
        <f t="shared" si="170"/>
        <v>1.2</v>
      </c>
      <c r="I717" s="407">
        <f t="shared" si="161"/>
        <v>12.06</v>
      </c>
      <c r="J717" s="407">
        <f t="shared" si="157"/>
        <v>12.160000001490117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12.56</v>
      </c>
      <c r="N717" s="410">
        <f t="shared" si="165"/>
        <v>12.660000001490117</v>
      </c>
      <c r="O717" s="411"/>
      <c r="P717" s="485">
        <f t="shared" ca="1" si="166"/>
        <v>0.65053240740740625</v>
      </c>
      <c r="Q717" s="484">
        <f t="shared" ca="1" si="167"/>
        <v>0.6506828703703692</v>
      </c>
      <c r="R717" s="486">
        <v>0.10000000149011612</v>
      </c>
      <c r="S717" s="486"/>
      <c r="T717">
        <v>23</v>
      </c>
      <c r="U717" s="469" t="str">
        <f t="shared" si="158"/>
        <v>C51-R51</v>
      </c>
      <c r="V717">
        <v>51</v>
      </c>
      <c r="W717" s="470" t="s">
        <v>493</v>
      </c>
      <c r="X717" s="470" t="s">
        <v>494</v>
      </c>
      <c r="Y717">
        <v>51</v>
      </c>
      <c r="Z717" s="400">
        <v>484</v>
      </c>
      <c r="AA717" s="502">
        <v>484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C51-R53</v>
      </c>
      <c r="D718" s="405">
        <v>0.47462962962962962</v>
      </c>
      <c r="E718" s="405">
        <v>0.47480324074074076</v>
      </c>
      <c r="F718" s="406">
        <f t="shared" si="170"/>
        <v>1.56</v>
      </c>
      <c r="G718" s="468">
        <f t="shared" si="170"/>
        <v>10.5</v>
      </c>
      <c r="H718" s="407">
        <f t="shared" si="170"/>
        <v>1.2</v>
      </c>
      <c r="I718" s="407">
        <f t="shared" si="161"/>
        <v>12.06</v>
      </c>
      <c r="J718" s="407">
        <f t="shared" si="157"/>
        <v>12.160000001490117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12.56</v>
      </c>
      <c r="N718" s="410">
        <f t="shared" si="165"/>
        <v>12.660000001490117</v>
      </c>
      <c r="O718" s="411"/>
      <c r="P718" s="485">
        <f t="shared" ca="1" si="166"/>
        <v>0.65093749999999884</v>
      </c>
      <c r="Q718" s="484">
        <f t="shared" ca="1" si="167"/>
        <v>0.65107638888888775</v>
      </c>
      <c r="R718" s="486">
        <v>0.10000000149011612</v>
      </c>
      <c r="S718" s="486"/>
      <c r="T718">
        <v>23</v>
      </c>
      <c r="U718" s="469" t="str">
        <f t="shared" si="158"/>
        <v>C51-R53</v>
      </c>
      <c r="V718">
        <v>51</v>
      </c>
      <c r="W718" s="470" t="s">
        <v>493</v>
      </c>
      <c r="X718" s="470" t="s">
        <v>494</v>
      </c>
      <c r="Y718">
        <v>53</v>
      </c>
      <c r="Z718" s="400">
        <v>484</v>
      </c>
      <c r="AA718" s="502">
        <v>484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C52-R54</v>
      </c>
      <c r="D719" s="405">
        <v>0.47487268518518516</v>
      </c>
      <c r="E719" s="405">
        <v>0.47502314814814817</v>
      </c>
      <c r="F719" s="406">
        <f t="shared" si="170"/>
        <v>1.56</v>
      </c>
      <c r="G719" s="468">
        <f t="shared" si="170"/>
        <v>10.5</v>
      </c>
      <c r="H719" s="407">
        <f t="shared" si="170"/>
        <v>1.2</v>
      </c>
      <c r="I719" s="407">
        <f t="shared" si="161"/>
        <v>12.06</v>
      </c>
      <c r="J719" s="407">
        <f t="shared" si="157"/>
        <v>12.160000001490117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12.56</v>
      </c>
      <c r="N719" s="410">
        <f t="shared" si="165"/>
        <v>12.660000001490117</v>
      </c>
      <c r="O719" s="411"/>
      <c r="P719" s="485">
        <f t="shared" ca="1" si="166"/>
        <v>0.65135416666666557</v>
      </c>
      <c r="Q719" s="484">
        <f t="shared" ca="1" si="167"/>
        <v>0.65149305555555448</v>
      </c>
      <c r="R719" s="486">
        <v>0.10000000149011612</v>
      </c>
      <c r="S719" s="486"/>
      <c r="T719">
        <v>23</v>
      </c>
      <c r="U719" s="469" t="str">
        <f t="shared" si="158"/>
        <v>C52-R54</v>
      </c>
      <c r="V719">
        <v>52</v>
      </c>
      <c r="W719" s="470" t="s">
        <v>493</v>
      </c>
      <c r="X719" s="470" t="s">
        <v>494</v>
      </c>
      <c r="Y719">
        <v>54</v>
      </c>
      <c r="Z719" s="400">
        <v>484</v>
      </c>
      <c r="AA719" s="502">
        <v>484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C52-R52</v>
      </c>
      <c r="D720" s="405">
        <v>0.47516203703703702</v>
      </c>
      <c r="E720" s="405">
        <v>0.47533564814814816</v>
      </c>
      <c r="F720" s="406">
        <f t="shared" si="170"/>
        <v>1.56</v>
      </c>
      <c r="G720" s="468">
        <f t="shared" si="170"/>
        <v>10.5</v>
      </c>
      <c r="H720" s="407">
        <f t="shared" si="170"/>
        <v>1.2</v>
      </c>
      <c r="I720" s="407">
        <f t="shared" si="161"/>
        <v>12.06</v>
      </c>
      <c r="J720" s="407">
        <f t="shared" si="157"/>
        <v>12.160000001490117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12.56</v>
      </c>
      <c r="N720" s="410">
        <f t="shared" si="165"/>
        <v>12.660000001490117</v>
      </c>
      <c r="O720" s="411"/>
      <c r="P720" s="485">
        <f t="shared" ca="1" si="166"/>
        <v>0.6517708333333323</v>
      </c>
      <c r="Q720" s="484">
        <f t="shared" ca="1" si="167"/>
        <v>0.65194444444444344</v>
      </c>
      <c r="R720" s="486">
        <v>0.10000000149011612</v>
      </c>
      <c r="S720" s="486"/>
      <c r="T720">
        <v>23</v>
      </c>
      <c r="U720" s="469" t="str">
        <f t="shared" si="158"/>
        <v>C52-R52</v>
      </c>
      <c r="V720">
        <v>52</v>
      </c>
      <c r="W720" s="470" t="s">
        <v>493</v>
      </c>
      <c r="X720" s="470" t="s">
        <v>494</v>
      </c>
      <c r="Y720">
        <v>52</v>
      </c>
      <c r="Z720" s="400">
        <v>484</v>
      </c>
      <c r="AA720" s="502">
        <v>484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C52-R50</v>
      </c>
      <c r="D721" s="405">
        <v>0.47545138888888888</v>
      </c>
      <c r="E721" s="405">
        <v>0.47560185185185183</v>
      </c>
      <c r="F721" s="406">
        <f t="shared" si="170"/>
        <v>1.56</v>
      </c>
      <c r="G721" s="468">
        <f t="shared" si="170"/>
        <v>10.5</v>
      </c>
      <c r="H721" s="407">
        <f t="shared" si="170"/>
        <v>1.2</v>
      </c>
      <c r="I721" s="407">
        <f t="shared" si="161"/>
        <v>12.06</v>
      </c>
      <c r="J721" s="407">
        <f t="shared" si="157"/>
        <v>12.160000001490117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12.56</v>
      </c>
      <c r="N721" s="410">
        <f t="shared" si="165"/>
        <v>12.660000001490117</v>
      </c>
      <c r="O721" s="411"/>
      <c r="P721" s="485">
        <f t="shared" ca="1" si="166"/>
        <v>0.65217592592592488</v>
      </c>
      <c r="Q721" s="484">
        <f t="shared" ca="1" si="167"/>
        <v>0.65234953703703602</v>
      </c>
      <c r="R721" s="486">
        <v>0.10000000149011612</v>
      </c>
      <c r="S721" s="486"/>
      <c r="T721">
        <v>23</v>
      </c>
      <c r="U721" s="469" t="str">
        <f t="shared" si="158"/>
        <v>C52-R50</v>
      </c>
      <c r="V721">
        <v>52</v>
      </c>
      <c r="W721" s="470" t="s">
        <v>493</v>
      </c>
      <c r="X721" s="470" t="s">
        <v>494</v>
      </c>
      <c r="Y721">
        <v>50</v>
      </c>
      <c r="Z721" s="400">
        <v>484</v>
      </c>
      <c r="AA721" s="502">
        <v>484</v>
      </c>
    </row>
    <row r="722" spans="1:27" ht="12.6" customHeight="1">
      <c r="A722" s="403">
        <f t="shared" si="159"/>
        <v>706</v>
      </c>
      <c r="B722" s="572"/>
      <c r="C722" s="404" t="str">
        <f t="shared" ref="C722:C771" si="171">U722</f>
        <v>C52-R48</v>
      </c>
      <c r="D722" s="405">
        <v>0.47569444444444442</v>
      </c>
      <c r="E722" s="405">
        <v>0.47584490740740742</v>
      </c>
      <c r="F722" s="406">
        <f t="shared" si="170"/>
        <v>1.56</v>
      </c>
      <c r="G722" s="468">
        <f t="shared" si="170"/>
        <v>10.5</v>
      </c>
      <c r="H722" s="407">
        <f t="shared" si="170"/>
        <v>1.2</v>
      </c>
      <c r="I722" s="407">
        <f t="shared" si="161"/>
        <v>12.06</v>
      </c>
      <c r="J722" s="407">
        <f t="shared" ref="J722:J771" si="172">I722+R722</f>
        <v>12.160000001490117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12.56</v>
      </c>
      <c r="N722" s="410">
        <f t="shared" si="165"/>
        <v>12.660000001490117</v>
      </c>
      <c r="O722" s="411"/>
      <c r="P722" s="485">
        <f t="shared" ca="1" si="166"/>
        <v>0.65261574074073969</v>
      </c>
      <c r="Q722" s="484">
        <f t="shared" ca="1" si="167"/>
        <v>0.65276620370370264</v>
      </c>
      <c r="R722" s="486">
        <v>0.10000000149011612</v>
      </c>
      <c r="S722" s="486"/>
      <c r="T722">
        <v>23</v>
      </c>
      <c r="U722" s="469" t="str">
        <f t="shared" ref="U722:U771" si="173">W722&amp;V722&amp;"-"&amp;X722&amp;Y722</f>
        <v>C52-R48</v>
      </c>
      <c r="V722">
        <v>52</v>
      </c>
      <c r="W722" s="470" t="s">
        <v>493</v>
      </c>
      <c r="X722" s="470" t="s">
        <v>494</v>
      </c>
      <c r="Y722">
        <v>48</v>
      </c>
      <c r="Z722" s="400">
        <v>484</v>
      </c>
      <c r="AA722" s="502">
        <v>484</v>
      </c>
    </row>
    <row r="723" spans="1:27" ht="12.6" customHeight="1">
      <c r="A723" s="403">
        <f t="shared" ref="A723:A771" si="174">A722+1</f>
        <v>707</v>
      </c>
      <c r="B723" s="572" t="str">
        <f>$D$12</f>
        <v>Km 2+085 - Km 2+200</v>
      </c>
      <c r="C723" s="404" t="str">
        <f t="shared" si="171"/>
        <v>C52-R46</v>
      </c>
      <c r="D723" s="405">
        <v>0.47596064814814815</v>
      </c>
      <c r="E723" s="405">
        <v>0.47612268518518519</v>
      </c>
      <c r="F723" s="406">
        <f t="shared" ref="F723:H738" si="175">F722</f>
        <v>1.56</v>
      </c>
      <c r="G723" s="468">
        <f t="shared" si="175"/>
        <v>10.5</v>
      </c>
      <c r="H723" s="407">
        <f t="shared" si="175"/>
        <v>1.2</v>
      </c>
      <c r="I723" s="407">
        <f t="shared" ref="I723:I771" si="176">F723+G723</f>
        <v>12.06</v>
      </c>
      <c r="J723" s="407">
        <f t="shared" si="172"/>
        <v>12.160000001490117</v>
      </c>
      <c r="K723" s="408">
        <f t="shared" ref="K723:K771" si="177">J723-I723</f>
        <v>0.10000000149011612</v>
      </c>
      <c r="L723" s="409">
        <f t="shared" ref="L723:L771" si="178">L722</f>
        <v>0.5</v>
      </c>
      <c r="M723" s="410">
        <f t="shared" ref="M723:M771" si="179">I723+L723</f>
        <v>12.56</v>
      </c>
      <c r="N723" s="410">
        <f t="shared" ref="N723:N771" si="180">J723+L723</f>
        <v>12.660000001490117</v>
      </c>
      <c r="O723" s="411"/>
      <c r="P723" s="485">
        <f t="shared" ref="P723:P771" ca="1" si="181">Q722+TIME(0,0,RANDBETWEEN(20,25))</f>
        <v>0.65302083333333227</v>
      </c>
      <c r="Q723" s="484">
        <f t="shared" ref="Q723:Q771" ca="1" si="182">P723+TIME(0,0,RANDBETWEEN(12,15))</f>
        <v>0.65315972222222118</v>
      </c>
      <c r="R723" s="486">
        <v>0.10000000149011612</v>
      </c>
      <c r="S723" s="486"/>
      <c r="T723">
        <v>23</v>
      </c>
      <c r="U723" s="469" t="str">
        <f t="shared" si="173"/>
        <v>C52-R46</v>
      </c>
      <c r="V723">
        <v>52</v>
      </c>
      <c r="W723" s="470" t="s">
        <v>493</v>
      </c>
      <c r="X723" s="470" t="s">
        <v>494</v>
      </c>
      <c r="Y723">
        <v>46</v>
      </c>
      <c r="Z723" s="400">
        <v>484</v>
      </c>
      <c r="AA723" s="502">
        <v>484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C52-R44</v>
      </c>
      <c r="D724" s="405">
        <v>0.47620370370370368</v>
      </c>
      <c r="E724" s="405">
        <v>0.47636574074074073</v>
      </c>
      <c r="F724" s="406">
        <f t="shared" si="175"/>
        <v>1.56</v>
      </c>
      <c r="G724" s="468">
        <f t="shared" si="175"/>
        <v>10.5</v>
      </c>
      <c r="H724" s="407">
        <f t="shared" si="175"/>
        <v>1.2</v>
      </c>
      <c r="I724" s="407">
        <f t="shared" si="176"/>
        <v>12.06</v>
      </c>
      <c r="J724" s="407">
        <f t="shared" si="172"/>
        <v>12.160000001490117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12.56</v>
      </c>
      <c r="N724" s="410">
        <f t="shared" si="180"/>
        <v>12.660000001490117</v>
      </c>
      <c r="O724" s="411"/>
      <c r="P724" s="485">
        <f t="shared" ca="1" si="181"/>
        <v>0.65342592592592486</v>
      </c>
      <c r="Q724" s="484">
        <f t="shared" ca="1" si="182"/>
        <v>0.6535763888888878</v>
      </c>
      <c r="R724" s="486">
        <v>0.10000000149011612</v>
      </c>
      <c r="S724" s="486"/>
      <c r="T724">
        <v>23</v>
      </c>
      <c r="U724" s="469" t="str">
        <f t="shared" si="173"/>
        <v>C52-R44</v>
      </c>
      <c r="V724">
        <v>52</v>
      </c>
      <c r="W724" s="470" t="s">
        <v>493</v>
      </c>
      <c r="X724" s="470" t="s">
        <v>494</v>
      </c>
      <c r="Y724">
        <v>44</v>
      </c>
      <c r="Z724" s="400">
        <v>484</v>
      </c>
      <c r="AA724" s="502">
        <v>484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C52-R42</v>
      </c>
      <c r="D725" s="405">
        <v>0.47646990740740741</v>
      </c>
      <c r="E725" s="405">
        <v>0.47663194444444446</v>
      </c>
      <c r="F725" s="406">
        <f t="shared" si="175"/>
        <v>1.56</v>
      </c>
      <c r="G725" s="468">
        <f t="shared" si="175"/>
        <v>10.5</v>
      </c>
      <c r="H725" s="407">
        <f t="shared" si="175"/>
        <v>1.2</v>
      </c>
      <c r="I725" s="407">
        <f t="shared" si="176"/>
        <v>12.06</v>
      </c>
      <c r="J725" s="407">
        <f t="shared" si="172"/>
        <v>12.160000001490117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12.56</v>
      </c>
      <c r="N725" s="410">
        <f t="shared" si="180"/>
        <v>12.660000001490117</v>
      </c>
      <c r="O725" s="411"/>
      <c r="P725" s="485">
        <f t="shared" ca="1" si="181"/>
        <v>0.6538194444444434</v>
      </c>
      <c r="Q725" s="484">
        <f t="shared" ca="1" si="182"/>
        <v>0.65395833333333231</v>
      </c>
      <c r="R725" s="486">
        <v>0.10000000149011612</v>
      </c>
      <c r="S725" s="486"/>
      <c r="T725">
        <v>23</v>
      </c>
      <c r="U725" s="469" t="str">
        <f t="shared" si="173"/>
        <v>C52-R42</v>
      </c>
      <c r="V725">
        <v>52</v>
      </c>
      <c r="W725" s="470" t="s">
        <v>493</v>
      </c>
      <c r="X725" s="470" t="s">
        <v>494</v>
      </c>
      <c r="Y725">
        <v>42</v>
      </c>
      <c r="Z725" s="400">
        <v>484</v>
      </c>
      <c r="AA725" s="502">
        <v>484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C52-R40</v>
      </c>
      <c r="D726" s="405">
        <v>0.47675925925925927</v>
      </c>
      <c r="E726" s="405">
        <v>0.47693287037037035</v>
      </c>
      <c r="F726" s="406">
        <f t="shared" si="175"/>
        <v>1.56</v>
      </c>
      <c r="G726" s="468">
        <f t="shared" si="175"/>
        <v>10.5</v>
      </c>
      <c r="H726" s="407">
        <f t="shared" si="175"/>
        <v>1.2</v>
      </c>
      <c r="I726" s="407">
        <f t="shared" si="176"/>
        <v>12.06</v>
      </c>
      <c r="J726" s="407">
        <f t="shared" si="172"/>
        <v>12.160000001490117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12.56</v>
      </c>
      <c r="N726" s="410">
        <f t="shared" si="180"/>
        <v>12.660000001490117</v>
      </c>
      <c r="O726" s="411"/>
      <c r="P726" s="485">
        <f t="shared" ca="1" si="181"/>
        <v>0.65422453703703598</v>
      </c>
      <c r="Q726" s="484">
        <f t="shared" ca="1" si="182"/>
        <v>0.65437499999999893</v>
      </c>
      <c r="R726" s="486">
        <v>0.10000000149011612</v>
      </c>
      <c r="S726" s="486"/>
      <c r="T726">
        <v>23</v>
      </c>
      <c r="U726" s="469" t="str">
        <f t="shared" si="173"/>
        <v>C52-R40</v>
      </c>
      <c r="V726">
        <v>52</v>
      </c>
      <c r="W726" s="470" t="s">
        <v>493</v>
      </c>
      <c r="X726" s="470" t="s">
        <v>494</v>
      </c>
      <c r="Y726">
        <v>40</v>
      </c>
      <c r="Z726" s="400">
        <v>484</v>
      </c>
      <c r="AA726" s="502">
        <v>484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C52-R38</v>
      </c>
      <c r="D727" s="405">
        <v>0.47704861111111113</v>
      </c>
      <c r="E727" s="405">
        <v>0.47721064814814818</v>
      </c>
      <c r="F727" s="406">
        <f t="shared" si="175"/>
        <v>1.56</v>
      </c>
      <c r="G727" s="468">
        <f t="shared" si="175"/>
        <v>10.5</v>
      </c>
      <c r="H727" s="407">
        <f t="shared" si="175"/>
        <v>1.2</v>
      </c>
      <c r="I727" s="407">
        <f t="shared" si="176"/>
        <v>12.06</v>
      </c>
      <c r="J727" s="407">
        <f t="shared" si="172"/>
        <v>12.160000001490117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12.56</v>
      </c>
      <c r="N727" s="410">
        <f t="shared" si="180"/>
        <v>12.660000001490117</v>
      </c>
      <c r="O727" s="411"/>
      <c r="P727" s="485">
        <f t="shared" ca="1" si="181"/>
        <v>0.65462962962962856</v>
      </c>
      <c r="Q727" s="484">
        <f t="shared" ca="1" si="182"/>
        <v>0.65478009259259151</v>
      </c>
      <c r="R727" s="486">
        <v>0.10000000149011612</v>
      </c>
      <c r="S727" s="486"/>
      <c r="T727">
        <v>23</v>
      </c>
      <c r="U727" s="469" t="str">
        <f t="shared" si="173"/>
        <v>C52-R38</v>
      </c>
      <c r="V727">
        <v>52</v>
      </c>
      <c r="W727" s="470" t="s">
        <v>493</v>
      </c>
      <c r="X727" s="470" t="s">
        <v>494</v>
      </c>
      <c r="Y727">
        <v>38</v>
      </c>
      <c r="Z727" s="400">
        <v>484</v>
      </c>
      <c r="AA727" s="502">
        <v>484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C52-R36</v>
      </c>
      <c r="D728" s="405">
        <v>0.47733796296296294</v>
      </c>
      <c r="E728" s="405">
        <v>0.47751157407407407</v>
      </c>
      <c r="F728" s="406">
        <f t="shared" si="175"/>
        <v>1.56</v>
      </c>
      <c r="G728" s="468">
        <f t="shared" si="175"/>
        <v>10.5</v>
      </c>
      <c r="H728" s="407">
        <f t="shared" si="175"/>
        <v>1.2</v>
      </c>
      <c r="I728" s="407">
        <f t="shared" si="176"/>
        <v>12.06</v>
      </c>
      <c r="J728" s="407">
        <f t="shared" si="172"/>
        <v>12.160000001490117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12.56</v>
      </c>
      <c r="N728" s="410">
        <f t="shared" si="180"/>
        <v>12.660000001490117</v>
      </c>
      <c r="O728" s="411"/>
      <c r="P728" s="485">
        <f t="shared" ca="1" si="181"/>
        <v>0.65506944444444337</v>
      </c>
      <c r="Q728" s="484">
        <f t="shared" ca="1" si="182"/>
        <v>0.65524305555555451</v>
      </c>
      <c r="R728" s="486">
        <v>0.10000000149011612</v>
      </c>
      <c r="S728" s="486"/>
      <c r="T728">
        <v>23</v>
      </c>
      <c r="U728" s="469" t="str">
        <f t="shared" si="173"/>
        <v>C52-R36</v>
      </c>
      <c r="V728">
        <v>52</v>
      </c>
      <c r="W728" s="470" t="s">
        <v>493</v>
      </c>
      <c r="X728" s="470" t="s">
        <v>494</v>
      </c>
      <c r="Y728">
        <v>36</v>
      </c>
      <c r="Z728" s="400">
        <v>484</v>
      </c>
      <c r="AA728" s="502">
        <v>484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C52-R34</v>
      </c>
      <c r="D729" s="405">
        <v>0.47758101851851853</v>
      </c>
      <c r="E729" s="405">
        <v>0.47773148148148148</v>
      </c>
      <c r="F729" s="406">
        <f t="shared" si="175"/>
        <v>1.56</v>
      </c>
      <c r="G729" s="468">
        <f t="shared" si="175"/>
        <v>10.5</v>
      </c>
      <c r="H729" s="407">
        <f t="shared" si="175"/>
        <v>1.2</v>
      </c>
      <c r="I729" s="407">
        <f t="shared" si="176"/>
        <v>12.06</v>
      </c>
      <c r="J729" s="407">
        <f t="shared" si="172"/>
        <v>12.160000001490117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12.56</v>
      </c>
      <c r="N729" s="410">
        <f t="shared" si="180"/>
        <v>12.660000001490117</v>
      </c>
      <c r="O729" s="411"/>
      <c r="P729" s="485">
        <f t="shared" ca="1" si="181"/>
        <v>0.6554861111111101</v>
      </c>
      <c r="Q729" s="484">
        <f t="shared" ca="1" si="182"/>
        <v>0.65563657407407305</v>
      </c>
      <c r="R729" s="486">
        <v>0.10000000149011612</v>
      </c>
      <c r="S729" s="486"/>
      <c r="T729">
        <v>23</v>
      </c>
      <c r="U729" s="469" t="str">
        <f t="shared" si="173"/>
        <v>C52-R34</v>
      </c>
      <c r="V729">
        <v>52</v>
      </c>
      <c r="W729" s="470" t="s">
        <v>493</v>
      </c>
      <c r="X729" s="470" t="s">
        <v>494</v>
      </c>
      <c r="Y729">
        <v>34</v>
      </c>
      <c r="Z729" s="400">
        <v>484</v>
      </c>
      <c r="AA729" s="502">
        <v>484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C52-R32</v>
      </c>
      <c r="D730" s="405">
        <v>0.4778587962962963</v>
      </c>
      <c r="E730" s="405">
        <v>0.47803240740740743</v>
      </c>
      <c r="F730" s="406">
        <f t="shared" si="175"/>
        <v>1.56</v>
      </c>
      <c r="G730" s="468">
        <f t="shared" si="175"/>
        <v>10.5</v>
      </c>
      <c r="H730" s="407">
        <f t="shared" si="175"/>
        <v>1.2</v>
      </c>
      <c r="I730" s="407">
        <f t="shared" si="176"/>
        <v>12.06</v>
      </c>
      <c r="J730" s="407">
        <f t="shared" si="172"/>
        <v>12.160000001490117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12.56</v>
      </c>
      <c r="N730" s="410">
        <f t="shared" si="180"/>
        <v>12.660000001490117</v>
      </c>
      <c r="O730" s="411"/>
      <c r="P730" s="485">
        <f t="shared" ca="1" si="181"/>
        <v>0.65591435185185087</v>
      </c>
      <c r="Q730" s="484">
        <f t="shared" ca="1" si="182"/>
        <v>0.65606481481481382</v>
      </c>
      <c r="R730" s="486">
        <v>0.10000000149011612</v>
      </c>
      <c r="S730" s="486"/>
      <c r="T730">
        <v>23</v>
      </c>
      <c r="U730" s="469" t="str">
        <f t="shared" si="173"/>
        <v>C52-R32</v>
      </c>
      <c r="V730">
        <v>52</v>
      </c>
      <c r="W730" s="470" t="s">
        <v>493</v>
      </c>
      <c r="X730" s="470" t="s">
        <v>494</v>
      </c>
      <c r="Y730">
        <v>32</v>
      </c>
      <c r="Z730" s="400">
        <v>484</v>
      </c>
      <c r="AA730" s="502">
        <v>484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C52-R30</v>
      </c>
      <c r="D731" s="405">
        <v>0.47813657407407406</v>
      </c>
      <c r="E731" s="405">
        <v>0.4782986111111111</v>
      </c>
      <c r="F731" s="406">
        <f t="shared" si="175"/>
        <v>1.56</v>
      </c>
      <c r="G731" s="468">
        <f t="shared" si="175"/>
        <v>10.5</v>
      </c>
      <c r="H731" s="407">
        <f t="shared" si="175"/>
        <v>1.2</v>
      </c>
      <c r="I731" s="407">
        <f t="shared" si="176"/>
        <v>12.06</v>
      </c>
      <c r="J731" s="407">
        <f t="shared" si="172"/>
        <v>12.160000001490117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12.56</v>
      </c>
      <c r="N731" s="410">
        <f t="shared" si="180"/>
        <v>12.660000001490117</v>
      </c>
      <c r="O731" s="411"/>
      <c r="P731" s="485">
        <f t="shared" ca="1" si="181"/>
        <v>0.65634259259259164</v>
      </c>
      <c r="Q731" s="484">
        <f t="shared" ca="1" si="182"/>
        <v>0.65649305555555459</v>
      </c>
      <c r="R731" s="486">
        <v>0.10000000149011612</v>
      </c>
      <c r="S731" s="486"/>
      <c r="T731">
        <v>23</v>
      </c>
      <c r="U731" s="469" t="str">
        <f t="shared" si="173"/>
        <v>C52-R30</v>
      </c>
      <c r="V731">
        <v>52</v>
      </c>
      <c r="W731" s="470" t="s">
        <v>493</v>
      </c>
      <c r="X731" s="470" t="s">
        <v>494</v>
      </c>
      <c r="Y731">
        <v>30</v>
      </c>
      <c r="Z731" s="400">
        <v>484</v>
      </c>
      <c r="AA731" s="502">
        <v>484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C52-R28</v>
      </c>
      <c r="D732" s="405">
        <v>0.47841435185185183</v>
      </c>
      <c r="E732" s="405">
        <v>0.47855324074074074</v>
      </c>
      <c r="F732" s="406">
        <f t="shared" si="175"/>
        <v>1.56</v>
      </c>
      <c r="G732" s="468">
        <f t="shared" si="175"/>
        <v>10.5</v>
      </c>
      <c r="H732" s="407">
        <f t="shared" si="175"/>
        <v>1.2</v>
      </c>
      <c r="I732" s="407">
        <f t="shared" si="176"/>
        <v>12.06</v>
      </c>
      <c r="J732" s="407">
        <f t="shared" si="172"/>
        <v>12.160000001490117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12.56</v>
      </c>
      <c r="N732" s="410">
        <f t="shared" si="180"/>
        <v>12.660000001490117</v>
      </c>
      <c r="O732" s="411"/>
      <c r="P732" s="485">
        <f t="shared" ca="1" si="181"/>
        <v>0.65675925925925827</v>
      </c>
      <c r="Q732" s="484">
        <f t="shared" ca="1" si="182"/>
        <v>0.6569328703703694</v>
      </c>
      <c r="R732" s="486">
        <v>0.10000000149011612</v>
      </c>
      <c r="S732" s="486"/>
      <c r="T732">
        <v>23</v>
      </c>
      <c r="U732" s="469" t="str">
        <f t="shared" si="173"/>
        <v>C52-R28</v>
      </c>
      <c r="V732">
        <v>52</v>
      </c>
      <c r="W732" s="470" t="s">
        <v>493</v>
      </c>
      <c r="X732" s="470" t="s">
        <v>494</v>
      </c>
      <c r="Y732">
        <v>28</v>
      </c>
      <c r="Z732" s="400">
        <v>484</v>
      </c>
      <c r="AA732" s="502">
        <v>484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C52-R26</v>
      </c>
      <c r="D733" s="405">
        <v>0.47866898148148146</v>
      </c>
      <c r="E733" s="405">
        <v>0.4788310185185185</v>
      </c>
      <c r="F733" s="406">
        <f t="shared" si="175"/>
        <v>1.56</v>
      </c>
      <c r="G733" s="468">
        <f t="shared" si="175"/>
        <v>10.5</v>
      </c>
      <c r="H733" s="407">
        <f t="shared" si="175"/>
        <v>1.2</v>
      </c>
      <c r="I733" s="407">
        <f t="shared" si="176"/>
        <v>12.06</v>
      </c>
      <c r="J733" s="407">
        <f t="shared" si="172"/>
        <v>12.160000001490117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12.56</v>
      </c>
      <c r="N733" s="410">
        <f t="shared" si="180"/>
        <v>12.660000001490117</v>
      </c>
      <c r="O733" s="411"/>
      <c r="P733" s="485">
        <f t="shared" ca="1" si="181"/>
        <v>0.65719907407407308</v>
      </c>
      <c r="Q733" s="484">
        <f t="shared" ca="1" si="182"/>
        <v>0.65736111111111006</v>
      </c>
      <c r="R733" s="486">
        <v>0.10000000149011612</v>
      </c>
      <c r="S733" s="486"/>
      <c r="T733">
        <v>23</v>
      </c>
      <c r="U733" s="469" t="str">
        <f t="shared" si="173"/>
        <v>C52-R26</v>
      </c>
      <c r="V733">
        <v>52</v>
      </c>
      <c r="W733" s="470" t="s">
        <v>493</v>
      </c>
      <c r="X733" s="470" t="s">
        <v>494</v>
      </c>
      <c r="Y733">
        <v>26</v>
      </c>
      <c r="Z733" s="400">
        <v>484</v>
      </c>
      <c r="AA733" s="502">
        <v>484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C52-R24</v>
      </c>
      <c r="D734" s="405">
        <v>0.47893518518518519</v>
      </c>
      <c r="E734" s="405">
        <v>0.47909722222222223</v>
      </c>
      <c r="F734" s="406">
        <f t="shared" si="175"/>
        <v>1.56</v>
      </c>
      <c r="G734" s="468">
        <f t="shared" si="175"/>
        <v>10.5</v>
      </c>
      <c r="H734" s="407">
        <f t="shared" si="175"/>
        <v>1.2</v>
      </c>
      <c r="I734" s="407">
        <f t="shared" si="176"/>
        <v>12.06</v>
      </c>
      <c r="J734" s="407">
        <f t="shared" si="172"/>
        <v>12.160000001490117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12.56</v>
      </c>
      <c r="N734" s="410">
        <f t="shared" si="180"/>
        <v>12.660000001490117</v>
      </c>
      <c r="O734" s="411"/>
      <c r="P734" s="485">
        <f t="shared" ca="1" si="181"/>
        <v>0.65762731481481373</v>
      </c>
      <c r="Q734" s="484">
        <f t="shared" ca="1" si="182"/>
        <v>0.65776620370370265</v>
      </c>
      <c r="R734" s="486">
        <v>0.10000000149011612</v>
      </c>
      <c r="S734" s="486"/>
      <c r="T734">
        <v>23</v>
      </c>
      <c r="U734" s="469" t="str">
        <f t="shared" si="173"/>
        <v>C52-R24</v>
      </c>
      <c r="V734">
        <v>52</v>
      </c>
      <c r="W734" s="470" t="s">
        <v>493</v>
      </c>
      <c r="X734" s="470" t="s">
        <v>494</v>
      </c>
      <c r="Y734">
        <v>24</v>
      </c>
      <c r="Z734" s="400">
        <v>484</v>
      </c>
      <c r="AA734" s="502">
        <v>484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C52-R22</v>
      </c>
      <c r="D735" s="405">
        <v>0.56246527777777777</v>
      </c>
      <c r="E735" s="405">
        <v>0.56263888888888891</v>
      </c>
      <c r="F735" s="406">
        <f t="shared" si="175"/>
        <v>1.56</v>
      </c>
      <c r="G735" s="468">
        <f t="shared" si="175"/>
        <v>10.5</v>
      </c>
      <c r="H735" s="407">
        <f t="shared" si="175"/>
        <v>1.2</v>
      </c>
      <c r="I735" s="407">
        <f t="shared" si="176"/>
        <v>12.06</v>
      </c>
      <c r="J735" s="407">
        <f t="shared" si="172"/>
        <v>12.160000001490117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12.56</v>
      </c>
      <c r="N735" s="410">
        <f t="shared" si="180"/>
        <v>12.660000001490117</v>
      </c>
      <c r="O735" s="411"/>
      <c r="P735" s="485">
        <f t="shared" ca="1" si="181"/>
        <v>0.65804398148148047</v>
      </c>
      <c r="Q735" s="484">
        <f t="shared" ca="1" si="182"/>
        <v>0.65818287037036938</v>
      </c>
      <c r="R735" s="486">
        <v>0.10000000149011612</v>
      </c>
      <c r="S735" s="486"/>
      <c r="T735">
        <v>23</v>
      </c>
      <c r="U735" s="469" t="str">
        <f t="shared" si="173"/>
        <v>C52-R22</v>
      </c>
      <c r="V735">
        <v>52</v>
      </c>
      <c r="W735" s="470" t="s">
        <v>493</v>
      </c>
      <c r="X735" s="470" t="s">
        <v>494</v>
      </c>
      <c r="Y735">
        <v>22</v>
      </c>
      <c r="Z735" s="400">
        <v>484</v>
      </c>
      <c r="AA735" s="502">
        <v>484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C52-R20</v>
      </c>
      <c r="D736" s="405">
        <v>0.56273148148148144</v>
      </c>
      <c r="E736" s="405">
        <v>0.56289351851851854</v>
      </c>
      <c r="F736" s="406">
        <f t="shared" si="175"/>
        <v>1.56</v>
      </c>
      <c r="G736" s="468">
        <f t="shared" si="175"/>
        <v>10.5</v>
      </c>
      <c r="H736" s="407">
        <f t="shared" si="175"/>
        <v>1.2</v>
      </c>
      <c r="I736" s="407">
        <f t="shared" si="176"/>
        <v>12.06</v>
      </c>
      <c r="J736" s="407">
        <f t="shared" si="172"/>
        <v>12.160000001490117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12.56</v>
      </c>
      <c r="N736" s="410">
        <f t="shared" si="180"/>
        <v>12.660000001490117</v>
      </c>
      <c r="O736" s="411"/>
      <c r="P736" s="485">
        <f t="shared" ca="1" si="181"/>
        <v>0.65847222222222124</v>
      </c>
      <c r="Q736" s="484">
        <f t="shared" ca="1" si="182"/>
        <v>0.65861111111111015</v>
      </c>
      <c r="R736" s="486">
        <v>0.10000000149011612</v>
      </c>
      <c r="S736" s="486"/>
      <c r="T736">
        <v>23</v>
      </c>
      <c r="U736" s="469" t="str">
        <f t="shared" si="173"/>
        <v>C52-R20</v>
      </c>
      <c r="V736">
        <v>52</v>
      </c>
      <c r="W736" s="470" t="s">
        <v>493</v>
      </c>
      <c r="X736" s="470" t="s">
        <v>494</v>
      </c>
      <c r="Y736">
        <v>20</v>
      </c>
      <c r="Z736" s="400">
        <v>484</v>
      </c>
      <c r="AA736" s="502">
        <v>484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C52-R18</v>
      </c>
      <c r="D737" s="405">
        <v>0.56299768518518523</v>
      </c>
      <c r="E737" s="405">
        <v>0.56315972222222221</v>
      </c>
      <c r="F737" s="406">
        <f t="shared" si="175"/>
        <v>1.56</v>
      </c>
      <c r="G737" s="468">
        <f t="shared" si="175"/>
        <v>10.5</v>
      </c>
      <c r="H737" s="407">
        <f t="shared" si="175"/>
        <v>1.2</v>
      </c>
      <c r="I737" s="407">
        <f t="shared" si="176"/>
        <v>12.06</v>
      </c>
      <c r="J737" s="407">
        <f t="shared" si="172"/>
        <v>12.160000001490117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12.56</v>
      </c>
      <c r="N737" s="410">
        <f t="shared" si="180"/>
        <v>12.660000001490117</v>
      </c>
      <c r="O737" s="411"/>
      <c r="P737" s="485">
        <f t="shared" ca="1" si="181"/>
        <v>0.65888888888888797</v>
      </c>
      <c r="Q737" s="484">
        <f t="shared" ca="1" si="182"/>
        <v>0.65905092592592496</v>
      </c>
      <c r="R737" s="486">
        <v>0.10000000149011612</v>
      </c>
      <c r="S737" s="486"/>
      <c r="T737">
        <v>23</v>
      </c>
      <c r="U737" s="469" t="str">
        <f t="shared" si="173"/>
        <v>C52-R18</v>
      </c>
      <c r="V737">
        <v>52</v>
      </c>
      <c r="W737" s="470" t="s">
        <v>493</v>
      </c>
      <c r="X737" s="470" t="s">
        <v>494</v>
      </c>
      <c r="Y737">
        <v>18</v>
      </c>
      <c r="Z737" s="400">
        <v>484</v>
      </c>
      <c r="AA737" s="502">
        <v>484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C52-R16</v>
      </c>
      <c r="D738" s="405">
        <v>0.56322916666666667</v>
      </c>
      <c r="E738" s="405">
        <v>0.56337962962962962</v>
      </c>
      <c r="F738" s="406">
        <f t="shared" si="175"/>
        <v>1.56</v>
      </c>
      <c r="G738" s="468">
        <f t="shared" si="175"/>
        <v>10.5</v>
      </c>
      <c r="H738" s="407">
        <f t="shared" si="175"/>
        <v>1.2</v>
      </c>
      <c r="I738" s="407">
        <f t="shared" si="176"/>
        <v>12.06</v>
      </c>
      <c r="J738" s="407">
        <f t="shared" si="172"/>
        <v>12.160000001490117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12.56</v>
      </c>
      <c r="N738" s="410">
        <f t="shared" si="180"/>
        <v>12.660000001490117</v>
      </c>
      <c r="O738" s="411"/>
      <c r="P738" s="485">
        <f t="shared" ca="1" si="181"/>
        <v>0.65932870370370278</v>
      </c>
      <c r="Q738" s="484">
        <f t="shared" ca="1" si="182"/>
        <v>0.65949074074073977</v>
      </c>
      <c r="R738" s="486">
        <v>0.10000000149011612</v>
      </c>
      <c r="S738" s="486"/>
      <c r="T738">
        <v>23</v>
      </c>
      <c r="U738" s="469" t="str">
        <f t="shared" si="173"/>
        <v>C52-R16</v>
      </c>
      <c r="V738">
        <v>52</v>
      </c>
      <c r="W738" s="470" t="s">
        <v>493</v>
      </c>
      <c r="X738" s="470" t="s">
        <v>494</v>
      </c>
      <c r="Y738">
        <v>16</v>
      </c>
      <c r="Z738" s="400">
        <v>484</v>
      </c>
      <c r="AA738" s="502">
        <v>484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C52-R14</v>
      </c>
      <c r="D739" s="405">
        <v>0.56347222222222226</v>
      </c>
      <c r="E739" s="405">
        <v>0.56364583333333329</v>
      </c>
      <c r="F739" s="406">
        <f t="shared" ref="F739:H754" si="183">F738</f>
        <v>1.56</v>
      </c>
      <c r="G739" s="468">
        <f t="shared" si="183"/>
        <v>10.5</v>
      </c>
      <c r="H739" s="407">
        <f t="shared" si="183"/>
        <v>1.2</v>
      </c>
      <c r="I739" s="407">
        <f t="shared" si="176"/>
        <v>12.06</v>
      </c>
      <c r="J739" s="407">
        <f t="shared" si="172"/>
        <v>12.160000001490117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12.56</v>
      </c>
      <c r="N739" s="410">
        <f t="shared" si="180"/>
        <v>12.660000001490117</v>
      </c>
      <c r="O739" s="411"/>
      <c r="P739" s="485">
        <f t="shared" ca="1" si="181"/>
        <v>0.65972222222222121</v>
      </c>
      <c r="Q739" s="484">
        <f t="shared" ca="1" si="182"/>
        <v>0.65986111111111012</v>
      </c>
      <c r="R739" s="486">
        <v>0.10000000149011612</v>
      </c>
      <c r="S739" s="486"/>
      <c r="T739">
        <v>23</v>
      </c>
      <c r="U739" s="469" t="str">
        <f t="shared" si="173"/>
        <v>C52-R14</v>
      </c>
      <c r="V739">
        <v>52</v>
      </c>
      <c r="W739" s="470" t="s">
        <v>493</v>
      </c>
      <c r="X739" s="470" t="s">
        <v>494</v>
      </c>
      <c r="Y739">
        <v>14</v>
      </c>
      <c r="Z739" s="400">
        <v>484</v>
      </c>
      <c r="AA739" s="502">
        <v>484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C52-R12</v>
      </c>
      <c r="D740" s="405">
        <v>0.56370370370370371</v>
      </c>
      <c r="E740" s="405">
        <v>0.56384259259259262</v>
      </c>
      <c r="F740" s="406">
        <f t="shared" si="183"/>
        <v>1.56</v>
      </c>
      <c r="G740" s="468">
        <f t="shared" si="183"/>
        <v>10.5</v>
      </c>
      <c r="H740" s="407">
        <f t="shared" si="183"/>
        <v>1.2</v>
      </c>
      <c r="I740" s="407">
        <f t="shared" si="176"/>
        <v>12.06</v>
      </c>
      <c r="J740" s="407">
        <f t="shared" si="172"/>
        <v>12.160000001490117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12.56</v>
      </c>
      <c r="N740" s="410">
        <f t="shared" si="180"/>
        <v>12.660000001490117</v>
      </c>
      <c r="O740" s="411"/>
      <c r="P740" s="485">
        <f t="shared" ca="1" si="181"/>
        <v>0.66010416666666571</v>
      </c>
      <c r="Q740" s="484">
        <f t="shared" ca="1" si="182"/>
        <v>0.66025462962962866</v>
      </c>
      <c r="R740" s="486">
        <v>0.10000000149011612</v>
      </c>
      <c r="S740" s="486"/>
      <c r="T740">
        <v>23</v>
      </c>
      <c r="U740" s="469" t="str">
        <f t="shared" si="173"/>
        <v>C52-R12</v>
      </c>
      <c r="V740">
        <v>52</v>
      </c>
      <c r="W740" s="470" t="s">
        <v>493</v>
      </c>
      <c r="X740" s="470" t="s">
        <v>494</v>
      </c>
      <c r="Y740">
        <v>12</v>
      </c>
      <c r="Z740" s="400">
        <v>484</v>
      </c>
      <c r="AA740" s="502">
        <v>484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C52-R10</v>
      </c>
      <c r="D741" s="405">
        <v>0.5639467592592593</v>
      </c>
      <c r="E741" s="405">
        <v>0.56409722222222225</v>
      </c>
      <c r="F741" s="406">
        <f t="shared" si="183"/>
        <v>1.56</v>
      </c>
      <c r="G741" s="468">
        <f t="shared" si="183"/>
        <v>10.5</v>
      </c>
      <c r="H741" s="407">
        <f t="shared" si="183"/>
        <v>1.2</v>
      </c>
      <c r="I741" s="407">
        <f t="shared" si="176"/>
        <v>12.06</v>
      </c>
      <c r="J741" s="407">
        <f t="shared" si="172"/>
        <v>12.160000001490117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12.56</v>
      </c>
      <c r="N741" s="410">
        <f t="shared" si="180"/>
        <v>12.660000001490117</v>
      </c>
      <c r="O741" s="411"/>
      <c r="P741" s="485">
        <f t="shared" ca="1" si="181"/>
        <v>0.66049768518518426</v>
      </c>
      <c r="Q741" s="484">
        <f t="shared" ca="1" si="182"/>
        <v>0.66065972222222125</v>
      </c>
      <c r="R741" s="486">
        <v>0.10000000149011612</v>
      </c>
      <c r="S741" s="486"/>
      <c r="T741">
        <v>23</v>
      </c>
      <c r="U741" s="469" t="str">
        <f t="shared" si="173"/>
        <v>C52-R10</v>
      </c>
      <c r="V741">
        <v>52</v>
      </c>
      <c r="W741" s="470" t="s">
        <v>493</v>
      </c>
      <c r="X741" s="470" t="s">
        <v>494</v>
      </c>
      <c r="Y741">
        <v>10</v>
      </c>
      <c r="Z741" s="400">
        <v>484</v>
      </c>
      <c r="AA741" s="502">
        <v>484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C52-R8</v>
      </c>
      <c r="D742" s="405">
        <v>0.56422453703703701</v>
      </c>
      <c r="E742" s="405">
        <v>0.56436342592592592</v>
      </c>
      <c r="F742" s="406">
        <f t="shared" si="183"/>
        <v>1.56</v>
      </c>
      <c r="G742" s="468">
        <f t="shared" si="183"/>
        <v>10.5</v>
      </c>
      <c r="H742" s="407">
        <f t="shared" si="183"/>
        <v>1.2</v>
      </c>
      <c r="I742" s="407">
        <f t="shared" si="176"/>
        <v>12.06</v>
      </c>
      <c r="J742" s="407">
        <f t="shared" si="172"/>
        <v>12.160000001490117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12.56</v>
      </c>
      <c r="N742" s="410">
        <f t="shared" si="180"/>
        <v>12.660000001490117</v>
      </c>
      <c r="O742" s="411"/>
      <c r="P742" s="485">
        <f t="shared" ca="1" si="181"/>
        <v>0.66089120370370269</v>
      </c>
      <c r="Q742" s="484">
        <f t="shared" ca="1" si="182"/>
        <v>0.66106481481481383</v>
      </c>
      <c r="R742" s="486">
        <v>0.10000000149011612</v>
      </c>
      <c r="S742" s="486"/>
      <c r="T742">
        <v>23</v>
      </c>
      <c r="U742" s="469" t="str">
        <f t="shared" si="173"/>
        <v>C52-R8</v>
      </c>
      <c r="V742">
        <v>52</v>
      </c>
      <c r="W742" s="470" t="s">
        <v>493</v>
      </c>
      <c r="X742" s="470" t="s">
        <v>494</v>
      </c>
      <c r="Y742">
        <v>8</v>
      </c>
      <c r="Z742" s="400">
        <v>484</v>
      </c>
      <c r="AA742" s="502">
        <v>484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C52-R6</v>
      </c>
      <c r="D743" s="405">
        <v>0.5644675925925926</v>
      </c>
      <c r="E743" s="405">
        <v>0.56460648148148151</v>
      </c>
      <c r="F743" s="406">
        <f t="shared" si="183"/>
        <v>1.56</v>
      </c>
      <c r="G743" s="468">
        <f t="shared" si="183"/>
        <v>10.5</v>
      </c>
      <c r="H743" s="407">
        <f t="shared" si="183"/>
        <v>1.2</v>
      </c>
      <c r="I743" s="407">
        <f t="shared" si="176"/>
        <v>12.06</v>
      </c>
      <c r="J743" s="407">
        <f t="shared" si="172"/>
        <v>12.160000001490117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12.56</v>
      </c>
      <c r="N743" s="410">
        <f t="shared" si="180"/>
        <v>12.660000001490117</v>
      </c>
      <c r="O743" s="411"/>
      <c r="P743" s="485">
        <f t="shared" ca="1" si="181"/>
        <v>0.6613310185185175</v>
      </c>
      <c r="Q743" s="484">
        <f t="shared" ca="1" si="182"/>
        <v>0.66149305555555449</v>
      </c>
      <c r="R743" s="486">
        <v>0.10000000149011612</v>
      </c>
      <c r="S743" s="486"/>
      <c r="T743">
        <v>23</v>
      </c>
      <c r="U743" s="469" t="str">
        <f t="shared" si="173"/>
        <v>C52-R6</v>
      </c>
      <c r="V743">
        <v>52</v>
      </c>
      <c r="W743" s="470" t="s">
        <v>493</v>
      </c>
      <c r="X743" s="470" t="s">
        <v>494</v>
      </c>
      <c r="Y743">
        <v>6</v>
      </c>
      <c r="Z743" s="400">
        <v>484</v>
      </c>
      <c r="AA743" s="502">
        <v>484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C52-R4</v>
      </c>
      <c r="D744" s="405">
        <v>0.56475694444444446</v>
      </c>
      <c r="E744" s="405">
        <v>0.5649305555555556</v>
      </c>
      <c r="F744" s="406">
        <f t="shared" si="183"/>
        <v>1.56</v>
      </c>
      <c r="G744" s="468">
        <f t="shared" si="183"/>
        <v>10.5</v>
      </c>
      <c r="H744" s="407">
        <f t="shared" si="183"/>
        <v>1.2</v>
      </c>
      <c r="I744" s="407">
        <f t="shared" si="176"/>
        <v>12.06</v>
      </c>
      <c r="J744" s="407">
        <f t="shared" si="172"/>
        <v>12.160000001490117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12.56</v>
      </c>
      <c r="N744" s="410">
        <f t="shared" si="180"/>
        <v>12.660000001490117</v>
      </c>
      <c r="O744" s="411"/>
      <c r="P744" s="485">
        <f t="shared" ca="1" si="181"/>
        <v>0.66172453703703593</v>
      </c>
      <c r="Q744" s="484">
        <f t="shared" ca="1" si="182"/>
        <v>0.66188657407407292</v>
      </c>
      <c r="R744" s="486">
        <v>0.10000000149011612</v>
      </c>
      <c r="S744" s="486"/>
      <c r="T744">
        <v>23</v>
      </c>
      <c r="U744" s="469" t="str">
        <f t="shared" si="173"/>
        <v>C52-R4</v>
      </c>
      <c r="V744">
        <v>52</v>
      </c>
      <c r="W744" s="470" t="s">
        <v>493</v>
      </c>
      <c r="X744" s="470" t="s">
        <v>494</v>
      </c>
      <c r="Y744">
        <v>4</v>
      </c>
      <c r="Z744" s="400">
        <v>484</v>
      </c>
      <c r="AA744" s="502">
        <v>484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C52-R2</v>
      </c>
      <c r="D745" s="405">
        <v>0.5650115740740741</v>
      </c>
      <c r="E745" s="405">
        <v>0.56516203703703705</v>
      </c>
      <c r="F745" s="406">
        <f t="shared" si="183"/>
        <v>1.56</v>
      </c>
      <c r="G745" s="468">
        <f t="shared" si="183"/>
        <v>10.5</v>
      </c>
      <c r="H745" s="407">
        <f t="shared" si="183"/>
        <v>1.2</v>
      </c>
      <c r="I745" s="407">
        <f t="shared" si="176"/>
        <v>12.06</v>
      </c>
      <c r="J745" s="407">
        <f t="shared" si="172"/>
        <v>12.160000001490117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12.56</v>
      </c>
      <c r="N745" s="410">
        <f t="shared" si="180"/>
        <v>12.660000001490117</v>
      </c>
      <c r="O745" s="411"/>
      <c r="P745" s="485">
        <f t="shared" ca="1" si="181"/>
        <v>0.66216435185185074</v>
      </c>
      <c r="Q745" s="484">
        <f t="shared" ca="1" si="182"/>
        <v>0.66233796296296188</v>
      </c>
      <c r="R745" s="486">
        <v>0.10000000149011612</v>
      </c>
      <c r="S745" s="486"/>
      <c r="T745">
        <v>23</v>
      </c>
      <c r="U745" s="469" t="str">
        <f t="shared" si="173"/>
        <v>C52-R2</v>
      </c>
      <c r="V745">
        <v>52</v>
      </c>
      <c r="W745" s="470" t="s">
        <v>493</v>
      </c>
      <c r="X745" s="470" t="s">
        <v>494</v>
      </c>
      <c r="Y745">
        <v>2</v>
      </c>
      <c r="Z745" s="400">
        <v>484</v>
      </c>
      <c r="AA745" s="502">
        <v>484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C53-R1</v>
      </c>
      <c r="D746" s="405">
        <v>0.56528935185185181</v>
      </c>
      <c r="E746" s="405">
        <v>0.56546296296296295</v>
      </c>
      <c r="F746" s="406">
        <f t="shared" si="183"/>
        <v>1.56</v>
      </c>
      <c r="G746" s="468">
        <f t="shared" si="183"/>
        <v>10.5</v>
      </c>
      <c r="H746" s="407">
        <f t="shared" si="183"/>
        <v>1.2</v>
      </c>
      <c r="I746" s="407">
        <f t="shared" si="176"/>
        <v>12.06</v>
      </c>
      <c r="J746" s="407">
        <f t="shared" si="172"/>
        <v>12.160000001490117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12.56</v>
      </c>
      <c r="N746" s="410">
        <f t="shared" si="180"/>
        <v>12.660000001490117</v>
      </c>
      <c r="O746" s="411"/>
      <c r="P746" s="485">
        <f t="shared" ca="1" si="181"/>
        <v>0.66256944444444332</v>
      </c>
      <c r="Q746" s="484">
        <f t="shared" ca="1" si="182"/>
        <v>0.66274305555555446</v>
      </c>
      <c r="R746" s="486">
        <v>0.10000000149011612</v>
      </c>
      <c r="S746" s="486"/>
      <c r="T746">
        <v>23</v>
      </c>
      <c r="U746" s="469" t="str">
        <f t="shared" si="173"/>
        <v>C53-R1</v>
      </c>
      <c r="V746">
        <v>53</v>
      </c>
      <c r="W746" s="470" t="s">
        <v>493</v>
      </c>
      <c r="X746" s="470" t="s">
        <v>494</v>
      </c>
      <c r="Y746">
        <v>1</v>
      </c>
      <c r="Z746" s="400">
        <v>484</v>
      </c>
      <c r="AA746" s="502">
        <v>484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C53-R3</v>
      </c>
      <c r="D747" s="405">
        <v>0.56554398148148144</v>
      </c>
      <c r="E747" s="405">
        <v>0.56571759259259258</v>
      </c>
      <c r="F747" s="406">
        <f t="shared" si="183"/>
        <v>1.56</v>
      </c>
      <c r="G747" s="468">
        <f t="shared" si="183"/>
        <v>10.5</v>
      </c>
      <c r="H747" s="407">
        <f t="shared" si="183"/>
        <v>1.2</v>
      </c>
      <c r="I747" s="407">
        <f t="shared" si="176"/>
        <v>12.06</v>
      </c>
      <c r="J747" s="407">
        <f t="shared" si="172"/>
        <v>12.160000001490117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12.56</v>
      </c>
      <c r="N747" s="410">
        <f t="shared" si="180"/>
        <v>12.660000001490117</v>
      </c>
      <c r="O747" s="411"/>
      <c r="P747" s="485">
        <f t="shared" ca="1" si="181"/>
        <v>0.66299768518518409</v>
      </c>
      <c r="Q747" s="484">
        <f t="shared" ca="1" si="182"/>
        <v>0.66317129629629523</v>
      </c>
      <c r="R747" s="486">
        <v>0.10000000149011612</v>
      </c>
      <c r="S747" s="486"/>
      <c r="T747">
        <v>23</v>
      </c>
      <c r="U747" s="469" t="str">
        <f t="shared" si="173"/>
        <v>C53-R3</v>
      </c>
      <c r="V747">
        <v>53</v>
      </c>
      <c r="W747" s="470" t="s">
        <v>493</v>
      </c>
      <c r="X747" s="470" t="s">
        <v>494</v>
      </c>
      <c r="Y747">
        <v>3</v>
      </c>
      <c r="Z747" s="400">
        <v>484</v>
      </c>
      <c r="AA747" s="502">
        <v>484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C53-R5</v>
      </c>
      <c r="D748" s="405">
        <v>0.5658333333333333</v>
      </c>
      <c r="E748" s="405">
        <v>0.5659953703703704</v>
      </c>
      <c r="F748" s="406">
        <f t="shared" si="183"/>
        <v>1.56</v>
      </c>
      <c r="G748" s="468">
        <f t="shared" si="183"/>
        <v>10.5</v>
      </c>
      <c r="H748" s="407">
        <f t="shared" si="183"/>
        <v>1.2</v>
      </c>
      <c r="I748" s="407">
        <f t="shared" si="176"/>
        <v>12.06</v>
      </c>
      <c r="J748" s="407">
        <f t="shared" si="172"/>
        <v>12.160000001490117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12.56</v>
      </c>
      <c r="N748" s="410">
        <f t="shared" si="180"/>
        <v>12.660000001490117</v>
      </c>
      <c r="O748" s="411"/>
      <c r="P748" s="485">
        <f t="shared" ca="1" si="181"/>
        <v>0.66341435185185083</v>
      </c>
      <c r="Q748" s="484">
        <f t="shared" ca="1" si="182"/>
        <v>0.66355324074073974</v>
      </c>
      <c r="R748" s="486">
        <v>0.10000000149011612</v>
      </c>
      <c r="S748" s="486"/>
      <c r="T748">
        <v>23</v>
      </c>
      <c r="U748" s="469" t="str">
        <f t="shared" si="173"/>
        <v>C53-R5</v>
      </c>
      <c r="V748">
        <v>53</v>
      </c>
      <c r="W748" s="470" t="s">
        <v>493</v>
      </c>
      <c r="X748" s="470" t="s">
        <v>494</v>
      </c>
      <c r="Y748">
        <v>5</v>
      </c>
      <c r="Z748" s="400">
        <v>484</v>
      </c>
      <c r="AA748" s="502">
        <v>484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C53-R7</v>
      </c>
      <c r="D749" s="405">
        <v>0.56607638888888889</v>
      </c>
      <c r="E749" s="405">
        <v>0.56622685185185184</v>
      </c>
      <c r="F749" s="406">
        <f t="shared" si="183"/>
        <v>1.56</v>
      </c>
      <c r="G749" s="468">
        <f t="shared" si="183"/>
        <v>10.5</v>
      </c>
      <c r="H749" s="407">
        <f t="shared" si="183"/>
        <v>1.2</v>
      </c>
      <c r="I749" s="407">
        <f t="shared" si="176"/>
        <v>12.06</v>
      </c>
      <c r="J749" s="407">
        <f t="shared" si="172"/>
        <v>12.160000001490117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12.56</v>
      </c>
      <c r="N749" s="410">
        <f t="shared" si="180"/>
        <v>12.660000001490117</v>
      </c>
      <c r="O749" s="411"/>
      <c r="P749" s="485">
        <f t="shared" ca="1" si="181"/>
        <v>0.66379629629629533</v>
      </c>
      <c r="Q749" s="484">
        <f t="shared" ca="1" si="182"/>
        <v>0.66394675925925828</v>
      </c>
      <c r="R749" s="486">
        <v>0.10000000149011612</v>
      </c>
      <c r="S749" s="486"/>
      <c r="T749">
        <v>23</v>
      </c>
      <c r="U749" s="469" t="str">
        <f t="shared" si="173"/>
        <v>C53-R7</v>
      </c>
      <c r="V749">
        <v>53</v>
      </c>
      <c r="W749" s="470" t="s">
        <v>493</v>
      </c>
      <c r="X749" s="470" t="s">
        <v>494</v>
      </c>
      <c r="Y749">
        <v>7</v>
      </c>
      <c r="Z749" s="400">
        <v>484</v>
      </c>
      <c r="AA749" s="502">
        <v>484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C53-R9</v>
      </c>
      <c r="D750" s="405">
        <v>0.56635416666666671</v>
      </c>
      <c r="E750" s="405">
        <v>0.5665162037037037</v>
      </c>
      <c r="F750" s="406">
        <f t="shared" si="183"/>
        <v>1.56</v>
      </c>
      <c r="G750" s="468">
        <f t="shared" si="183"/>
        <v>10.5</v>
      </c>
      <c r="H750" s="407">
        <f t="shared" si="183"/>
        <v>1.2</v>
      </c>
      <c r="I750" s="407">
        <f t="shared" si="176"/>
        <v>12.06</v>
      </c>
      <c r="J750" s="407">
        <f t="shared" si="172"/>
        <v>12.160000001490117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12.56</v>
      </c>
      <c r="N750" s="410">
        <f t="shared" si="180"/>
        <v>12.660000001490117</v>
      </c>
      <c r="O750" s="411"/>
      <c r="P750" s="485">
        <f t="shared" ca="1" si="181"/>
        <v>0.66421296296296195</v>
      </c>
      <c r="Q750" s="484">
        <f t="shared" ca="1" si="182"/>
        <v>0.66437499999999894</v>
      </c>
      <c r="R750" s="486">
        <v>0.10000000149011612</v>
      </c>
      <c r="S750" s="486"/>
      <c r="T750">
        <v>23</v>
      </c>
      <c r="U750" s="469" t="str">
        <f t="shared" si="173"/>
        <v>C53-R9</v>
      </c>
      <c r="V750">
        <v>53</v>
      </c>
      <c r="W750" s="470" t="s">
        <v>493</v>
      </c>
      <c r="X750" s="470" t="s">
        <v>494</v>
      </c>
      <c r="Y750">
        <v>9</v>
      </c>
      <c r="Z750" s="400">
        <v>484</v>
      </c>
      <c r="AA750" s="502">
        <v>484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C53-R11</v>
      </c>
      <c r="D751" s="405">
        <v>0.56664351851851846</v>
      </c>
      <c r="E751" s="405">
        <v>0.56680555555555556</v>
      </c>
      <c r="F751" s="406">
        <f t="shared" si="183"/>
        <v>1.56</v>
      </c>
      <c r="G751" s="468">
        <f t="shared" si="183"/>
        <v>10.5</v>
      </c>
      <c r="H751" s="407">
        <f t="shared" si="183"/>
        <v>1.2</v>
      </c>
      <c r="I751" s="407">
        <f t="shared" si="176"/>
        <v>12.06</v>
      </c>
      <c r="J751" s="407">
        <f t="shared" si="172"/>
        <v>12.160000001490117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12.56</v>
      </c>
      <c r="N751" s="410">
        <f t="shared" si="180"/>
        <v>12.660000001490117</v>
      </c>
      <c r="O751" s="411"/>
      <c r="P751" s="485">
        <f t="shared" ca="1" si="181"/>
        <v>0.6646643518518508</v>
      </c>
      <c r="Q751" s="484">
        <f t="shared" ca="1" si="182"/>
        <v>0.66483796296296194</v>
      </c>
      <c r="R751" s="486">
        <v>0.10000000149011612</v>
      </c>
      <c r="S751" s="486"/>
      <c r="T751">
        <v>23</v>
      </c>
      <c r="U751" s="469" t="str">
        <f t="shared" si="173"/>
        <v>C53-R11</v>
      </c>
      <c r="V751">
        <v>53</v>
      </c>
      <c r="W751" s="470" t="s">
        <v>493</v>
      </c>
      <c r="X751" s="470" t="s">
        <v>494</v>
      </c>
      <c r="Y751">
        <v>11</v>
      </c>
      <c r="Z751" s="400">
        <v>484</v>
      </c>
      <c r="AA751" s="502">
        <v>484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C53-R13</v>
      </c>
      <c r="D752" s="405">
        <v>0.56688657407407406</v>
      </c>
      <c r="E752" s="405">
        <v>0.56703703703703701</v>
      </c>
      <c r="F752" s="406">
        <f t="shared" si="183"/>
        <v>1.56</v>
      </c>
      <c r="G752" s="468">
        <f t="shared" si="183"/>
        <v>10.5</v>
      </c>
      <c r="H752" s="407">
        <f t="shared" si="183"/>
        <v>1.2</v>
      </c>
      <c r="I752" s="407">
        <f t="shared" si="176"/>
        <v>12.06</v>
      </c>
      <c r="J752" s="407">
        <f t="shared" si="172"/>
        <v>12.160000001490117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12.56</v>
      </c>
      <c r="N752" s="410">
        <f t="shared" si="180"/>
        <v>12.660000001490117</v>
      </c>
      <c r="O752" s="411"/>
      <c r="P752" s="485">
        <f t="shared" ca="1" si="181"/>
        <v>0.66508101851851753</v>
      </c>
      <c r="Q752" s="484">
        <f t="shared" ca="1" si="182"/>
        <v>0.66521990740740644</v>
      </c>
      <c r="R752" s="486">
        <v>0.10000000149011612</v>
      </c>
      <c r="S752" s="486"/>
      <c r="T752">
        <v>23</v>
      </c>
      <c r="U752" s="469" t="str">
        <f t="shared" si="173"/>
        <v>C53-R13</v>
      </c>
      <c r="V752">
        <v>53</v>
      </c>
      <c r="W752" s="470" t="s">
        <v>493</v>
      </c>
      <c r="X752" s="470" t="s">
        <v>494</v>
      </c>
      <c r="Y752">
        <v>13</v>
      </c>
      <c r="Z752" s="400">
        <v>484</v>
      </c>
      <c r="AA752" s="502">
        <v>484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C53-R15</v>
      </c>
      <c r="D753" s="405">
        <v>0.56712962962962965</v>
      </c>
      <c r="E753" s="405">
        <v>0.56729166666666664</v>
      </c>
      <c r="F753" s="406">
        <f t="shared" si="183"/>
        <v>1.56</v>
      </c>
      <c r="G753" s="468">
        <f t="shared" si="183"/>
        <v>10.5</v>
      </c>
      <c r="H753" s="407">
        <f t="shared" si="183"/>
        <v>1.2</v>
      </c>
      <c r="I753" s="407">
        <f t="shared" si="176"/>
        <v>12.06</v>
      </c>
      <c r="J753" s="407">
        <f t="shared" si="172"/>
        <v>12.160000001490117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12.56</v>
      </c>
      <c r="N753" s="410">
        <f t="shared" si="180"/>
        <v>12.660000001490117</v>
      </c>
      <c r="O753" s="411"/>
      <c r="P753" s="485">
        <f t="shared" ca="1" si="181"/>
        <v>0.6655092592592583</v>
      </c>
      <c r="Q753" s="484">
        <f t="shared" ca="1" si="182"/>
        <v>0.66567129629629529</v>
      </c>
      <c r="R753" s="486">
        <v>0.10000000149011612</v>
      </c>
      <c r="S753" s="486"/>
      <c r="T753">
        <v>23</v>
      </c>
      <c r="U753" s="469" t="str">
        <f t="shared" si="173"/>
        <v>C53-R15</v>
      </c>
      <c r="V753">
        <v>53</v>
      </c>
      <c r="W753" s="470" t="s">
        <v>493</v>
      </c>
      <c r="X753" s="470" t="s">
        <v>494</v>
      </c>
      <c r="Y753">
        <v>15</v>
      </c>
      <c r="Z753" s="400">
        <v>484</v>
      </c>
      <c r="AA753" s="502">
        <v>484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C53-R17</v>
      </c>
      <c r="D754" s="405">
        <v>0.56740740740740736</v>
      </c>
      <c r="E754" s="405">
        <v>0.56756944444444446</v>
      </c>
      <c r="F754" s="406">
        <f t="shared" si="183"/>
        <v>1.56</v>
      </c>
      <c r="G754" s="468">
        <f t="shared" si="183"/>
        <v>10.5</v>
      </c>
      <c r="H754" s="407">
        <f t="shared" si="183"/>
        <v>1.2</v>
      </c>
      <c r="I754" s="407">
        <f t="shared" si="176"/>
        <v>12.06</v>
      </c>
      <c r="J754" s="407">
        <f t="shared" si="172"/>
        <v>12.160000001490117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12.56</v>
      </c>
      <c r="N754" s="410">
        <f t="shared" si="180"/>
        <v>12.660000001490117</v>
      </c>
      <c r="O754" s="411"/>
      <c r="P754" s="485">
        <f t="shared" ca="1" si="181"/>
        <v>0.66593749999999896</v>
      </c>
      <c r="Q754" s="484">
        <f t="shared" ca="1" si="182"/>
        <v>0.66607638888888787</v>
      </c>
      <c r="R754" s="486">
        <v>0.10000000149011612</v>
      </c>
      <c r="S754" s="486"/>
      <c r="T754">
        <v>23</v>
      </c>
      <c r="U754" s="469" t="str">
        <f t="shared" si="173"/>
        <v>C53-R17</v>
      </c>
      <c r="V754">
        <v>53</v>
      </c>
      <c r="W754" s="470" t="s">
        <v>493</v>
      </c>
      <c r="X754" s="470" t="s">
        <v>494</v>
      </c>
      <c r="Y754">
        <v>17</v>
      </c>
      <c r="Z754" s="400">
        <v>484</v>
      </c>
      <c r="AA754" s="502">
        <v>484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C53-R19</v>
      </c>
      <c r="D755" s="405">
        <v>0.56766203703703699</v>
      </c>
      <c r="E755" s="405">
        <v>0.56782407407407409</v>
      </c>
      <c r="F755" s="406">
        <f t="shared" ref="F755:H770" si="184">F754</f>
        <v>1.56</v>
      </c>
      <c r="G755" s="468">
        <f t="shared" si="184"/>
        <v>10.5</v>
      </c>
      <c r="H755" s="407">
        <f t="shared" si="184"/>
        <v>1.2</v>
      </c>
      <c r="I755" s="407">
        <f t="shared" si="176"/>
        <v>12.06</v>
      </c>
      <c r="J755" s="407">
        <f t="shared" si="172"/>
        <v>12.160000001490117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12.56</v>
      </c>
      <c r="N755" s="410">
        <f t="shared" si="180"/>
        <v>12.660000001490117</v>
      </c>
      <c r="O755" s="411"/>
      <c r="P755" s="485">
        <f t="shared" ca="1" si="181"/>
        <v>0.66631944444444346</v>
      </c>
      <c r="Q755" s="484">
        <f t="shared" ca="1" si="182"/>
        <v>0.66645833333333238</v>
      </c>
      <c r="R755" s="486">
        <v>0.10000000149011612</v>
      </c>
      <c r="S755" s="486"/>
      <c r="T755">
        <v>23</v>
      </c>
      <c r="U755" s="469" t="str">
        <f t="shared" si="173"/>
        <v>C53-R19</v>
      </c>
      <c r="V755">
        <v>53</v>
      </c>
      <c r="W755" s="470" t="s">
        <v>493</v>
      </c>
      <c r="X755" s="470" t="s">
        <v>494</v>
      </c>
      <c r="Y755">
        <v>19</v>
      </c>
      <c r="Z755" s="400">
        <v>484</v>
      </c>
      <c r="AA755" s="502">
        <v>484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C53-R21</v>
      </c>
      <c r="D756" s="405">
        <v>0.56790509259259259</v>
      </c>
      <c r="E756" s="405">
        <v>0.56805555555555554</v>
      </c>
      <c r="F756" s="406">
        <f t="shared" si="184"/>
        <v>1.56</v>
      </c>
      <c r="G756" s="468">
        <f t="shared" si="184"/>
        <v>10.5</v>
      </c>
      <c r="H756" s="407">
        <f t="shared" si="184"/>
        <v>1.2</v>
      </c>
      <c r="I756" s="407">
        <f t="shared" si="176"/>
        <v>12.06</v>
      </c>
      <c r="J756" s="407">
        <f t="shared" si="172"/>
        <v>12.160000001490117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12.56</v>
      </c>
      <c r="N756" s="410">
        <f t="shared" si="180"/>
        <v>12.660000001490117</v>
      </c>
      <c r="O756" s="411"/>
      <c r="P756" s="485">
        <f t="shared" ca="1" si="181"/>
        <v>0.66672453703703605</v>
      </c>
      <c r="Q756" s="484">
        <f t="shared" ca="1" si="182"/>
        <v>0.66689814814814719</v>
      </c>
      <c r="R756" s="486">
        <v>0.10000000149011612</v>
      </c>
      <c r="S756" s="486"/>
      <c r="T756">
        <v>23</v>
      </c>
      <c r="U756" s="469" t="str">
        <f t="shared" si="173"/>
        <v>C53-R21</v>
      </c>
      <c r="V756">
        <v>53</v>
      </c>
      <c r="W756" s="470" t="s">
        <v>493</v>
      </c>
      <c r="X756" s="470" t="s">
        <v>494</v>
      </c>
      <c r="Y756">
        <v>21</v>
      </c>
      <c r="Z756" s="400">
        <v>484</v>
      </c>
      <c r="AA756" s="502">
        <v>484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C53-R23</v>
      </c>
      <c r="D757" s="405">
        <v>0.56814814814814818</v>
      </c>
      <c r="E757" s="405">
        <v>0.56828703703703709</v>
      </c>
      <c r="F757" s="406">
        <f t="shared" si="184"/>
        <v>1.56</v>
      </c>
      <c r="G757" s="468">
        <f t="shared" si="184"/>
        <v>10.5</v>
      </c>
      <c r="H757" s="407">
        <f t="shared" si="184"/>
        <v>1.2</v>
      </c>
      <c r="I757" s="407">
        <f t="shared" si="176"/>
        <v>12.06</v>
      </c>
      <c r="J757" s="407">
        <f t="shared" si="172"/>
        <v>12.160000001490117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12.56</v>
      </c>
      <c r="N757" s="410">
        <f t="shared" si="180"/>
        <v>12.660000001490117</v>
      </c>
      <c r="O757" s="411"/>
      <c r="P757" s="485">
        <f t="shared" ca="1" si="181"/>
        <v>0.66717592592592501</v>
      </c>
      <c r="Q757" s="484">
        <f t="shared" ca="1" si="182"/>
        <v>0.66731481481481392</v>
      </c>
      <c r="R757" s="486">
        <v>0.10000000149011612</v>
      </c>
      <c r="S757" s="486"/>
      <c r="T757">
        <v>23</v>
      </c>
      <c r="U757" s="469" t="str">
        <f t="shared" si="173"/>
        <v>C53-R23</v>
      </c>
      <c r="V757">
        <v>53</v>
      </c>
      <c r="W757" s="470" t="s">
        <v>493</v>
      </c>
      <c r="X757" s="470" t="s">
        <v>494</v>
      </c>
      <c r="Y757">
        <v>23</v>
      </c>
      <c r="Z757" s="400">
        <v>484</v>
      </c>
      <c r="AA757" s="502">
        <v>484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C53-R25</v>
      </c>
      <c r="D758" s="405">
        <v>0.56840277777777781</v>
      </c>
      <c r="E758" s="405">
        <v>0.56854166666666661</v>
      </c>
      <c r="F758" s="406">
        <f t="shared" si="184"/>
        <v>1.56</v>
      </c>
      <c r="G758" s="468">
        <f t="shared" si="184"/>
        <v>10.5</v>
      </c>
      <c r="H758" s="407">
        <f t="shared" si="184"/>
        <v>1.2</v>
      </c>
      <c r="I758" s="407">
        <f t="shared" si="176"/>
        <v>12.06</v>
      </c>
      <c r="J758" s="407">
        <f t="shared" si="172"/>
        <v>12.160000001490117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12.56</v>
      </c>
      <c r="N758" s="410">
        <f t="shared" si="180"/>
        <v>12.660000001490117</v>
      </c>
      <c r="O758" s="411"/>
      <c r="P758" s="485">
        <f t="shared" ca="1" si="181"/>
        <v>0.66759259259259174</v>
      </c>
      <c r="Q758" s="484">
        <f t="shared" ca="1" si="182"/>
        <v>0.66774305555555469</v>
      </c>
      <c r="R758" s="486">
        <v>0.10000000149011612</v>
      </c>
      <c r="S758" s="486"/>
      <c r="T758">
        <v>23</v>
      </c>
      <c r="U758" s="469" t="str">
        <f t="shared" si="173"/>
        <v>C53-R25</v>
      </c>
      <c r="V758">
        <v>53</v>
      </c>
      <c r="W758" s="470" t="s">
        <v>493</v>
      </c>
      <c r="X758" s="470" t="s">
        <v>494</v>
      </c>
      <c r="Y758">
        <v>25</v>
      </c>
      <c r="Z758" s="400">
        <v>484</v>
      </c>
      <c r="AA758" s="502">
        <v>484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C53-R27</v>
      </c>
      <c r="D759" s="405">
        <v>0.56869212962962967</v>
      </c>
      <c r="E759" s="405">
        <v>0.5688657407407407</v>
      </c>
      <c r="F759" s="406">
        <f t="shared" si="184"/>
        <v>1.56</v>
      </c>
      <c r="G759" s="468">
        <f t="shared" si="184"/>
        <v>10.5</v>
      </c>
      <c r="H759" s="407">
        <f t="shared" si="184"/>
        <v>1.2</v>
      </c>
      <c r="I759" s="407">
        <f t="shared" si="176"/>
        <v>12.06</v>
      </c>
      <c r="J759" s="407">
        <f t="shared" si="172"/>
        <v>12.160000001490117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12.56</v>
      </c>
      <c r="N759" s="410">
        <f t="shared" si="180"/>
        <v>12.660000001490117</v>
      </c>
      <c r="O759" s="411"/>
      <c r="P759" s="485">
        <f t="shared" ca="1" si="181"/>
        <v>0.66798611111111028</v>
      </c>
      <c r="Q759" s="484">
        <f t="shared" ca="1" si="182"/>
        <v>0.66813657407407323</v>
      </c>
      <c r="R759" s="486">
        <v>0.10000000149011612</v>
      </c>
      <c r="S759" s="486"/>
      <c r="T759">
        <v>23</v>
      </c>
      <c r="U759" s="469" t="str">
        <f t="shared" si="173"/>
        <v>C53-R27</v>
      </c>
      <c r="V759">
        <v>53</v>
      </c>
      <c r="W759" s="470" t="s">
        <v>493</v>
      </c>
      <c r="X759" s="470" t="s">
        <v>494</v>
      </c>
      <c r="Y759">
        <v>27</v>
      </c>
      <c r="Z759" s="400">
        <v>484</v>
      </c>
      <c r="AA759" s="502">
        <v>484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C53-R29</v>
      </c>
      <c r="D760" s="405">
        <v>0.5689467592592593</v>
      </c>
      <c r="E760" s="405">
        <v>0.56909722222222225</v>
      </c>
      <c r="F760" s="406">
        <f t="shared" si="184"/>
        <v>1.56</v>
      </c>
      <c r="G760" s="468">
        <f t="shared" si="184"/>
        <v>10.5</v>
      </c>
      <c r="H760" s="407">
        <f t="shared" si="184"/>
        <v>1.2</v>
      </c>
      <c r="I760" s="407">
        <f t="shared" si="176"/>
        <v>12.06</v>
      </c>
      <c r="J760" s="407">
        <f t="shared" si="172"/>
        <v>12.160000001490117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12.56</v>
      </c>
      <c r="N760" s="410">
        <f t="shared" si="180"/>
        <v>12.660000001490117</v>
      </c>
      <c r="O760" s="411"/>
      <c r="P760" s="485">
        <f t="shared" ca="1" si="181"/>
        <v>0.66836805555555467</v>
      </c>
      <c r="Q760" s="484">
        <f t="shared" ca="1" si="182"/>
        <v>0.66853009259259166</v>
      </c>
      <c r="R760" s="486">
        <v>0.10000000149011612</v>
      </c>
      <c r="S760" s="486"/>
      <c r="T760">
        <v>23</v>
      </c>
      <c r="U760" s="469" t="str">
        <f t="shared" si="173"/>
        <v>C53-R29</v>
      </c>
      <c r="V760">
        <v>53</v>
      </c>
      <c r="W760" s="470" t="s">
        <v>493</v>
      </c>
      <c r="X760" s="470" t="s">
        <v>494</v>
      </c>
      <c r="Y760">
        <v>29</v>
      </c>
      <c r="Z760" s="400">
        <v>484</v>
      </c>
      <c r="AA760" s="502">
        <v>484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C53-R31</v>
      </c>
      <c r="D761" s="405">
        <v>0.56923611111111116</v>
      </c>
      <c r="E761" s="405">
        <v>0.56937499999999996</v>
      </c>
      <c r="F761" s="406">
        <f t="shared" si="184"/>
        <v>1.56</v>
      </c>
      <c r="G761" s="468">
        <f t="shared" si="184"/>
        <v>10.5</v>
      </c>
      <c r="H761" s="407">
        <f t="shared" si="184"/>
        <v>1.2</v>
      </c>
      <c r="I761" s="407">
        <f t="shared" si="176"/>
        <v>12.06</v>
      </c>
      <c r="J761" s="407">
        <f t="shared" si="172"/>
        <v>12.160000001490117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12.56</v>
      </c>
      <c r="N761" s="410">
        <f t="shared" si="180"/>
        <v>12.660000001490117</v>
      </c>
      <c r="O761" s="411"/>
      <c r="P761" s="485">
        <f t="shared" ca="1" si="181"/>
        <v>0.6687847222222213</v>
      </c>
      <c r="Q761" s="484">
        <f t="shared" ca="1" si="182"/>
        <v>0.66893518518518424</v>
      </c>
      <c r="R761" s="486">
        <v>0.10000000149011612</v>
      </c>
      <c r="S761" s="486"/>
      <c r="T761">
        <v>23</v>
      </c>
      <c r="U761" s="469" t="str">
        <f t="shared" si="173"/>
        <v>C53-R31</v>
      </c>
      <c r="V761">
        <v>53</v>
      </c>
      <c r="W761" s="470" t="s">
        <v>493</v>
      </c>
      <c r="X761" s="470" t="s">
        <v>494</v>
      </c>
      <c r="Y761">
        <v>31</v>
      </c>
      <c r="Z761" s="400">
        <v>484</v>
      </c>
      <c r="AA761" s="502">
        <v>484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C53-R33</v>
      </c>
      <c r="D762" s="405">
        <v>0.56949074074074069</v>
      </c>
      <c r="E762" s="405">
        <v>0.56964120370370375</v>
      </c>
      <c r="F762" s="406">
        <f t="shared" si="184"/>
        <v>1.56</v>
      </c>
      <c r="G762" s="468">
        <f t="shared" si="184"/>
        <v>10.5</v>
      </c>
      <c r="H762" s="407">
        <f t="shared" si="184"/>
        <v>1.2</v>
      </c>
      <c r="I762" s="407">
        <f t="shared" si="176"/>
        <v>12.06</v>
      </c>
      <c r="J762" s="407">
        <f t="shared" si="172"/>
        <v>12.160000001490117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12.56</v>
      </c>
      <c r="N762" s="410">
        <f t="shared" si="180"/>
        <v>12.660000001490117</v>
      </c>
      <c r="O762" s="411"/>
      <c r="P762" s="485">
        <f t="shared" ca="1" si="181"/>
        <v>0.66918981481481388</v>
      </c>
      <c r="Q762" s="484">
        <f t="shared" ca="1" si="182"/>
        <v>0.66936342592592502</v>
      </c>
      <c r="R762" s="486">
        <v>0.10000000149011612</v>
      </c>
      <c r="S762" s="486"/>
      <c r="T762">
        <v>23</v>
      </c>
      <c r="U762" s="469" t="str">
        <f t="shared" si="173"/>
        <v>C53-R33</v>
      </c>
      <c r="V762">
        <v>53</v>
      </c>
      <c r="W762" s="470" t="s">
        <v>493</v>
      </c>
      <c r="X762" s="470" t="s">
        <v>494</v>
      </c>
      <c r="Y762">
        <v>33</v>
      </c>
      <c r="Z762" s="400">
        <v>484</v>
      </c>
      <c r="AA762" s="502">
        <v>484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C53-R35</v>
      </c>
      <c r="D763" s="405">
        <v>0.56976851851851851</v>
      </c>
      <c r="E763" s="405">
        <v>0.56990740740740742</v>
      </c>
      <c r="F763" s="406">
        <f t="shared" si="184"/>
        <v>1.56</v>
      </c>
      <c r="G763" s="468">
        <f t="shared" si="184"/>
        <v>10.5</v>
      </c>
      <c r="H763" s="407">
        <f t="shared" si="184"/>
        <v>1.2</v>
      </c>
      <c r="I763" s="407">
        <f t="shared" si="176"/>
        <v>12.06</v>
      </c>
      <c r="J763" s="407">
        <f t="shared" si="172"/>
        <v>12.160000001490117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12.56</v>
      </c>
      <c r="N763" s="410">
        <f t="shared" si="180"/>
        <v>12.660000001490117</v>
      </c>
      <c r="O763" s="411"/>
      <c r="P763" s="485">
        <f t="shared" ca="1" si="181"/>
        <v>0.66964120370370284</v>
      </c>
      <c r="Q763" s="484">
        <f t="shared" ca="1" si="182"/>
        <v>0.66980324074073982</v>
      </c>
      <c r="R763" s="486">
        <v>0.10000000149011612</v>
      </c>
      <c r="S763" s="486"/>
      <c r="T763">
        <v>23</v>
      </c>
      <c r="U763" s="469" t="str">
        <f t="shared" si="173"/>
        <v>C53-R35</v>
      </c>
      <c r="V763">
        <v>53</v>
      </c>
      <c r="W763" s="470" t="s">
        <v>493</v>
      </c>
      <c r="X763" s="470" t="s">
        <v>494</v>
      </c>
      <c r="Y763">
        <v>35</v>
      </c>
      <c r="Z763" s="400">
        <v>484</v>
      </c>
      <c r="AA763" s="502">
        <v>484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C53-R37</v>
      </c>
      <c r="D764" s="405">
        <v>0.57004629629629633</v>
      </c>
      <c r="E764" s="405">
        <v>0.57020833333333332</v>
      </c>
      <c r="F764" s="406">
        <f t="shared" si="184"/>
        <v>1.56</v>
      </c>
      <c r="G764" s="468">
        <f t="shared" si="184"/>
        <v>10.5</v>
      </c>
      <c r="H764" s="407">
        <f t="shared" si="184"/>
        <v>1.2</v>
      </c>
      <c r="I764" s="407">
        <f t="shared" si="176"/>
        <v>12.06</v>
      </c>
      <c r="J764" s="407">
        <f t="shared" si="172"/>
        <v>12.160000001490117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12.56</v>
      </c>
      <c r="N764" s="410">
        <f t="shared" si="180"/>
        <v>12.660000001490117</v>
      </c>
      <c r="O764" s="411"/>
      <c r="P764" s="485">
        <f t="shared" ca="1" si="181"/>
        <v>0.67009259259259168</v>
      </c>
      <c r="Q764" s="484">
        <f t="shared" ca="1" si="182"/>
        <v>0.67025462962962867</v>
      </c>
      <c r="R764" s="486">
        <v>0.10000000149011612</v>
      </c>
      <c r="S764" s="486"/>
      <c r="T764">
        <v>23</v>
      </c>
      <c r="U764" s="469" t="str">
        <f t="shared" si="173"/>
        <v>C53-R37</v>
      </c>
      <c r="V764">
        <v>53</v>
      </c>
      <c r="W764" s="470" t="s">
        <v>493</v>
      </c>
      <c r="X764" s="470" t="s">
        <v>494</v>
      </c>
      <c r="Y764">
        <v>37</v>
      </c>
      <c r="Z764" s="400">
        <v>484</v>
      </c>
      <c r="AA764" s="502">
        <v>484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C53-R39</v>
      </c>
      <c r="D765" s="405">
        <v>0.57032407407407404</v>
      </c>
      <c r="E765" s="405">
        <v>0.57047453703703699</v>
      </c>
      <c r="F765" s="406">
        <f t="shared" si="184"/>
        <v>1.56</v>
      </c>
      <c r="G765" s="468">
        <f t="shared" si="184"/>
        <v>10.5</v>
      </c>
      <c r="H765" s="407">
        <f t="shared" si="184"/>
        <v>1.2</v>
      </c>
      <c r="I765" s="407">
        <f t="shared" si="176"/>
        <v>12.06</v>
      </c>
      <c r="J765" s="407">
        <f t="shared" si="172"/>
        <v>12.160000001490117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12.56</v>
      </c>
      <c r="N765" s="410">
        <f t="shared" si="180"/>
        <v>12.660000001490117</v>
      </c>
      <c r="O765" s="411"/>
      <c r="P765" s="485">
        <f t="shared" ca="1" si="181"/>
        <v>0.67052083333333234</v>
      </c>
      <c r="Q765" s="484">
        <f t="shared" ca="1" si="182"/>
        <v>0.67065972222222126</v>
      </c>
      <c r="R765" s="486">
        <v>0.10000000149011612</v>
      </c>
      <c r="S765" s="486"/>
      <c r="T765">
        <v>23</v>
      </c>
      <c r="U765" s="469" t="str">
        <f t="shared" si="173"/>
        <v>C53-R39</v>
      </c>
      <c r="V765">
        <v>53</v>
      </c>
      <c r="W765" s="470" t="s">
        <v>493</v>
      </c>
      <c r="X765" s="470" t="s">
        <v>494</v>
      </c>
      <c r="Y765">
        <v>39</v>
      </c>
      <c r="Z765" s="400">
        <v>484</v>
      </c>
      <c r="AA765" s="502">
        <v>484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C53-R41</v>
      </c>
      <c r="D766" s="405">
        <v>0.57060185185185186</v>
      </c>
      <c r="E766" s="405">
        <v>0.57074074074074077</v>
      </c>
      <c r="F766" s="406">
        <f t="shared" si="184"/>
        <v>1.56</v>
      </c>
      <c r="G766" s="468">
        <f t="shared" si="184"/>
        <v>10.5</v>
      </c>
      <c r="H766" s="407">
        <f t="shared" si="184"/>
        <v>1.2</v>
      </c>
      <c r="I766" s="407">
        <f t="shared" si="176"/>
        <v>12.06</v>
      </c>
      <c r="J766" s="407">
        <f t="shared" si="172"/>
        <v>12.160000001490117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12.56</v>
      </c>
      <c r="N766" s="410">
        <f t="shared" si="180"/>
        <v>12.660000001490117</v>
      </c>
      <c r="O766" s="411"/>
      <c r="P766" s="485">
        <f t="shared" ca="1" si="181"/>
        <v>0.67093749999999908</v>
      </c>
      <c r="Q766" s="484">
        <f t="shared" ca="1" si="182"/>
        <v>0.67109953703703606</v>
      </c>
      <c r="R766" s="486">
        <v>0.10000000149011612</v>
      </c>
      <c r="S766" s="486"/>
      <c r="T766">
        <v>23</v>
      </c>
      <c r="U766" s="469" t="str">
        <f t="shared" si="173"/>
        <v>C53-R41</v>
      </c>
      <c r="V766">
        <v>53</v>
      </c>
      <c r="W766" s="470" t="s">
        <v>493</v>
      </c>
      <c r="X766" s="470" t="s">
        <v>494</v>
      </c>
      <c r="Y766">
        <v>41</v>
      </c>
      <c r="Z766" s="400">
        <v>484</v>
      </c>
      <c r="AA766" s="502">
        <v>484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C53-R43</v>
      </c>
      <c r="D767" s="405">
        <v>0.57086805555555553</v>
      </c>
      <c r="E767" s="405">
        <v>0.57100694444444444</v>
      </c>
      <c r="F767" s="406">
        <f t="shared" si="184"/>
        <v>1.56</v>
      </c>
      <c r="G767" s="468">
        <f t="shared" si="184"/>
        <v>10.5</v>
      </c>
      <c r="H767" s="407">
        <f t="shared" si="184"/>
        <v>1.2</v>
      </c>
      <c r="I767" s="407">
        <f t="shared" si="176"/>
        <v>12.06</v>
      </c>
      <c r="J767" s="407">
        <f t="shared" si="172"/>
        <v>12.160000001490117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12.56</v>
      </c>
      <c r="N767" s="410">
        <f t="shared" si="180"/>
        <v>12.660000001490117</v>
      </c>
      <c r="O767" s="411"/>
      <c r="P767" s="485">
        <f t="shared" ca="1" si="181"/>
        <v>0.67136574074073974</v>
      </c>
      <c r="Q767" s="484">
        <f t="shared" ca="1" si="182"/>
        <v>0.67150462962962865</v>
      </c>
      <c r="R767" s="486">
        <v>0.10000000149011612</v>
      </c>
      <c r="S767" s="486"/>
      <c r="T767">
        <v>23</v>
      </c>
      <c r="U767" s="469" t="str">
        <f t="shared" si="173"/>
        <v>C53-R43</v>
      </c>
      <c r="V767">
        <v>53</v>
      </c>
      <c r="W767" s="470" t="s">
        <v>493</v>
      </c>
      <c r="X767" s="470" t="s">
        <v>494</v>
      </c>
      <c r="Y767">
        <v>43</v>
      </c>
      <c r="Z767" s="400">
        <v>484</v>
      </c>
      <c r="AA767" s="502">
        <v>484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C53-R45</v>
      </c>
      <c r="D768" s="405">
        <v>0.57109953703703709</v>
      </c>
      <c r="E768" s="405">
        <v>0.57127314814814811</v>
      </c>
      <c r="F768" s="406">
        <f t="shared" si="184"/>
        <v>1.56</v>
      </c>
      <c r="G768" s="468">
        <f t="shared" si="184"/>
        <v>10.5</v>
      </c>
      <c r="H768" s="407">
        <f t="shared" si="184"/>
        <v>1.2</v>
      </c>
      <c r="I768" s="407">
        <f t="shared" si="176"/>
        <v>12.06</v>
      </c>
      <c r="J768" s="407">
        <f t="shared" si="172"/>
        <v>12.160000001490117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12.56</v>
      </c>
      <c r="N768" s="410">
        <f t="shared" si="180"/>
        <v>12.660000001490117</v>
      </c>
      <c r="O768" s="411"/>
      <c r="P768" s="485">
        <f t="shared" ca="1" si="181"/>
        <v>0.67178240740740647</v>
      </c>
      <c r="Q768" s="484">
        <f t="shared" ca="1" si="182"/>
        <v>0.67195601851851761</v>
      </c>
      <c r="R768" s="486">
        <v>0.10000000149011612</v>
      </c>
      <c r="S768" s="486"/>
      <c r="T768">
        <v>23</v>
      </c>
      <c r="U768" s="469" t="str">
        <f t="shared" si="173"/>
        <v>C53-R45</v>
      </c>
      <c r="V768">
        <v>53</v>
      </c>
      <c r="W768" s="470" t="s">
        <v>493</v>
      </c>
      <c r="X768" s="470" t="s">
        <v>494</v>
      </c>
      <c r="Y768">
        <v>45</v>
      </c>
      <c r="Z768" s="400">
        <v>484</v>
      </c>
      <c r="AA768" s="502">
        <v>484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C53-R47</v>
      </c>
      <c r="D769" s="405">
        <v>0.57135416666666672</v>
      </c>
      <c r="E769" s="405">
        <v>0.57149305555555552</v>
      </c>
      <c r="F769" s="406">
        <f t="shared" si="184"/>
        <v>1.56</v>
      </c>
      <c r="G769" s="468">
        <f t="shared" si="184"/>
        <v>10.5</v>
      </c>
      <c r="H769" s="407">
        <f t="shared" si="184"/>
        <v>1.2</v>
      </c>
      <c r="I769" s="407">
        <f t="shared" si="176"/>
        <v>12.06</v>
      </c>
      <c r="J769" s="407">
        <f t="shared" si="172"/>
        <v>12.160000001490117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12.56</v>
      </c>
      <c r="N769" s="410">
        <f t="shared" si="180"/>
        <v>12.660000001490117</v>
      </c>
      <c r="O769" s="411"/>
      <c r="P769" s="485">
        <f t="shared" ca="1" si="181"/>
        <v>0.67218749999999905</v>
      </c>
      <c r="Q769" s="484">
        <f t="shared" ca="1" si="182"/>
        <v>0.67236111111111019</v>
      </c>
      <c r="R769" s="486">
        <v>0.10000000149011612</v>
      </c>
      <c r="S769" s="486"/>
      <c r="T769">
        <v>23</v>
      </c>
      <c r="U769" s="469" t="str">
        <f t="shared" si="173"/>
        <v>C53-R47</v>
      </c>
      <c r="V769">
        <v>53</v>
      </c>
      <c r="W769" s="470" t="s">
        <v>493</v>
      </c>
      <c r="X769" s="470" t="s">
        <v>494</v>
      </c>
      <c r="Y769">
        <v>47</v>
      </c>
      <c r="Z769" s="400">
        <v>484</v>
      </c>
      <c r="AA769" s="502">
        <v>484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C53-R49</v>
      </c>
      <c r="D770" s="405">
        <v>0.57162037037037039</v>
      </c>
      <c r="E770" s="405">
        <v>0.57178240740740738</v>
      </c>
      <c r="F770" s="406">
        <f t="shared" si="184"/>
        <v>1.56</v>
      </c>
      <c r="G770" s="468">
        <f t="shared" si="184"/>
        <v>10.5</v>
      </c>
      <c r="H770" s="407">
        <f t="shared" si="184"/>
        <v>1.2</v>
      </c>
      <c r="I770" s="407">
        <f t="shared" si="176"/>
        <v>12.06</v>
      </c>
      <c r="J770" s="407">
        <f t="shared" si="172"/>
        <v>12.160000001490117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12.56</v>
      </c>
      <c r="N770" s="410">
        <f t="shared" si="180"/>
        <v>12.660000001490117</v>
      </c>
      <c r="O770" s="411"/>
      <c r="P770" s="485">
        <f t="shared" ca="1" si="181"/>
        <v>0.67261574074073982</v>
      </c>
      <c r="Q770" s="484">
        <f t="shared" ca="1" si="182"/>
        <v>0.67277777777777681</v>
      </c>
      <c r="R770" s="486">
        <v>0.10000000149011612</v>
      </c>
      <c r="S770" s="486"/>
      <c r="T770">
        <v>23</v>
      </c>
      <c r="U770" s="469" t="str">
        <f t="shared" si="173"/>
        <v>C53-R49</v>
      </c>
      <c r="V770">
        <v>53</v>
      </c>
      <c r="W770" s="470" t="s">
        <v>493</v>
      </c>
      <c r="X770" s="470" t="s">
        <v>494</v>
      </c>
      <c r="Y770">
        <v>49</v>
      </c>
      <c r="Z770" s="400">
        <v>484</v>
      </c>
      <c r="AA770" s="502">
        <v>484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C53-R51</v>
      </c>
      <c r="D771" s="405">
        <v>0.5718981481481481</v>
      </c>
      <c r="E771" s="405">
        <v>0.57207175925925924</v>
      </c>
      <c r="F771" s="406">
        <f t="shared" ref="F771:H771" si="185">F770</f>
        <v>1.56</v>
      </c>
      <c r="G771" s="468">
        <f t="shared" si="185"/>
        <v>10.5</v>
      </c>
      <c r="H771" s="407">
        <f t="shared" si="185"/>
        <v>1.2</v>
      </c>
      <c r="I771" s="407">
        <f t="shared" si="176"/>
        <v>12.06</v>
      </c>
      <c r="J771" s="407">
        <f t="shared" si="172"/>
        <v>12.160000001490117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12.56</v>
      </c>
      <c r="N771" s="410">
        <f t="shared" si="180"/>
        <v>12.660000001490117</v>
      </c>
      <c r="O771" s="411"/>
      <c r="P771" s="485">
        <f t="shared" ca="1" si="181"/>
        <v>0.67306712962962867</v>
      </c>
      <c r="Q771" s="484">
        <f t="shared" ca="1" si="182"/>
        <v>0.67324074074073981</v>
      </c>
      <c r="R771" s="486">
        <v>0.10000000149011612</v>
      </c>
      <c r="S771" s="486"/>
      <c r="T771">
        <v>23</v>
      </c>
      <c r="U771" s="469" t="str">
        <f t="shared" si="173"/>
        <v>C53-R51</v>
      </c>
      <c r="V771">
        <v>53</v>
      </c>
      <c r="W771" s="470" t="s">
        <v>493</v>
      </c>
      <c r="X771" s="470" t="s">
        <v>494</v>
      </c>
      <c r="Y771">
        <v>51</v>
      </c>
      <c r="Z771" s="400">
        <v>484</v>
      </c>
      <c r="AA771" s="502">
        <v>484</v>
      </c>
    </row>
    <row r="772" spans="1:27" ht="19.5" customHeight="1" thickBot="1">
      <c r="A772" s="573" t="s">
        <v>475</v>
      </c>
      <c r="B772" s="574"/>
      <c r="C772" s="575"/>
      <c r="D772" s="471"/>
      <c r="E772" s="465"/>
      <c r="F772" s="576"/>
      <c r="G772" s="576"/>
      <c r="H772" s="413"/>
      <c r="I772" s="414"/>
      <c r="J772" s="414"/>
      <c r="K772" s="413"/>
      <c r="L772" s="413"/>
      <c r="M772" s="414">
        <f>ROUND(SUBTOTAL(109,M17:M771),2)</f>
        <v>9482.7999999999993</v>
      </c>
      <c r="N772" s="414">
        <f>ROUND(SUBTOTAL(109,N17:N771),2)</f>
        <v>9548.86</v>
      </c>
      <c r="O772" s="415"/>
      <c r="P772" s="485" t="e">
        <f ca="1">#REF!+TIME(0,0,RANDBETWEEN(20,25))</f>
        <v>#REF!</v>
      </c>
      <c r="Q772" s="484" t="e">
        <f t="shared" ref="Q772:Q811" ca="1" si="186">P772+TIME(0,0,RANDBETWEEN(12,15))</f>
        <v>#REF!</v>
      </c>
      <c r="R772" s="486">
        <v>0.06</v>
      </c>
      <c r="S772" s="486"/>
      <c r="T772"/>
      <c r="U772" s="469"/>
      <c r="V772" s="503"/>
      <c r="W772" s="470"/>
      <c r="X772" s="470"/>
      <c r="Y772" s="503"/>
      <c r="Z772" s="400"/>
      <c r="AA772" s="400"/>
    </row>
    <row r="773" spans="1:27" ht="9" customHeight="1" thickTop="1">
      <c r="A773" s="416"/>
      <c r="B773" s="416"/>
      <c r="C773" s="417"/>
      <c r="D773" s="417"/>
      <c r="E773" s="417"/>
      <c r="F773" s="418"/>
      <c r="G773" s="418"/>
      <c r="H773" s="418"/>
      <c r="I773" s="418"/>
      <c r="J773" s="418"/>
      <c r="K773" s="418"/>
      <c r="L773" s="418"/>
      <c r="M773" s="418"/>
      <c r="N773" s="418"/>
      <c r="O773" s="418"/>
      <c r="P773" s="485" t="e">
        <f t="shared" ref="P773:P836" ca="1" si="187">Q772+TIME(0,0,RANDBETWEEN(20,25))</f>
        <v>#REF!</v>
      </c>
      <c r="Q773" s="484" t="e">
        <f t="shared" ca="1" si="186"/>
        <v>#REF!</v>
      </c>
      <c r="R773" s="486">
        <v>0.02</v>
      </c>
      <c r="S773" s="469"/>
      <c r="T773" s="504"/>
      <c r="U773" s="469"/>
      <c r="V773" s="503"/>
      <c r="W773" s="470"/>
      <c r="X773" s="470"/>
      <c r="Y773" s="503"/>
      <c r="Z773" s="400"/>
      <c r="AA773" s="400"/>
    </row>
    <row r="774" spans="1:27" ht="10.5" customHeight="1">
      <c r="A774" s="577" t="s">
        <v>301</v>
      </c>
      <c r="B774" s="578"/>
      <c r="C774" s="578"/>
      <c r="D774" s="578"/>
      <c r="E774" s="578"/>
      <c r="F774" s="578"/>
      <c r="G774" s="578"/>
      <c r="H774" s="579"/>
      <c r="I774" s="542" t="s">
        <v>303</v>
      </c>
      <c r="J774" s="543"/>
      <c r="K774" s="543"/>
      <c r="L774" s="543"/>
      <c r="M774" s="543"/>
      <c r="N774" s="543"/>
      <c r="O774" s="544"/>
      <c r="P774" s="485" t="e">
        <f t="shared" ca="1" si="187"/>
        <v>#REF!</v>
      </c>
      <c r="Q774" s="484" t="e">
        <f t="shared" ca="1" si="186"/>
        <v>#REF!</v>
      </c>
      <c r="R774" s="486">
        <v>7.0000000000000007E-2</v>
      </c>
      <c r="S774" s="469"/>
      <c r="T774" s="503"/>
      <c r="U774" s="469"/>
      <c r="V774" s="503"/>
      <c r="W774" s="470"/>
      <c r="X774" s="470"/>
      <c r="Y774" s="503"/>
      <c r="Z774" s="400"/>
      <c r="AA774" s="400"/>
    </row>
    <row r="775" spans="1:27" ht="15.75" customHeight="1">
      <c r="A775" s="580"/>
      <c r="B775" s="581"/>
      <c r="C775" s="581"/>
      <c r="D775" s="581"/>
      <c r="E775" s="581"/>
      <c r="F775" s="581"/>
      <c r="G775" s="581"/>
      <c r="H775" s="582"/>
      <c r="I775" s="545"/>
      <c r="J775" s="546"/>
      <c r="K775" s="546"/>
      <c r="L775" s="546"/>
      <c r="M775" s="546"/>
      <c r="N775" s="546"/>
      <c r="O775" s="547"/>
      <c r="P775" s="485" t="e">
        <f t="shared" ca="1" si="187"/>
        <v>#REF!</v>
      </c>
      <c r="Q775" s="484" t="e">
        <f t="shared" ca="1" si="186"/>
        <v>#REF!</v>
      </c>
      <c r="R775" s="486">
        <v>0.1</v>
      </c>
      <c r="S775" s="469"/>
      <c r="T775" s="503"/>
      <c r="U775" s="469"/>
      <c r="V775" s="503"/>
      <c r="W775" s="470"/>
      <c r="X775" s="470"/>
      <c r="Y775" s="503"/>
      <c r="Z775" s="400"/>
      <c r="AA775" s="400"/>
    </row>
    <row r="776" spans="1:27" ht="17.25" customHeight="1">
      <c r="A776" s="548" t="s">
        <v>412</v>
      </c>
      <c r="B776" s="549"/>
      <c r="C776" s="549"/>
      <c r="D776" s="549"/>
      <c r="E776" s="549"/>
      <c r="F776" s="549"/>
      <c r="G776" s="549"/>
      <c r="H776" s="550"/>
      <c r="I776" s="551" t="s">
        <v>342</v>
      </c>
      <c r="J776" s="552"/>
      <c r="K776" s="552"/>
      <c r="L776" s="552"/>
      <c r="M776" s="552"/>
      <c r="N776" s="552"/>
      <c r="O776" s="553"/>
      <c r="P776" s="485" t="e">
        <f t="shared" ca="1" si="187"/>
        <v>#REF!</v>
      </c>
      <c r="Q776" s="484" t="e">
        <f t="shared" ca="1" si="186"/>
        <v>#REF!</v>
      </c>
      <c r="R776" s="486">
        <v>0.08</v>
      </c>
      <c r="S776" s="469"/>
      <c r="T776" s="503"/>
      <c r="U776" s="469"/>
      <c r="V776" s="503"/>
      <c r="W776" s="470"/>
      <c r="X776" s="470"/>
      <c r="Y776" s="503"/>
      <c r="Z776" s="400"/>
      <c r="AA776" s="400"/>
    </row>
    <row r="777" spans="1:27" ht="12.75" customHeight="1">
      <c r="A777" s="554" t="s">
        <v>184</v>
      </c>
      <c r="B777" s="555"/>
      <c r="C777" s="555"/>
      <c r="D777" s="555"/>
      <c r="E777" s="555"/>
      <c r="F777" s="555"/>
      <c r="G777" s="555"/>
      <c r="H777" s="556"/>
      <c r="I777" s="563" t="s">
        <v>514</v>
      </c>
      <c r="J777" s="564"/>
      <c r="K777" s="564"/>
      <c r="L777" s="564"/>
      <c r="M777" s="564"/>
      <c r="N777" s="564"/>
      <c r="O777" s="565"/>
      <c r="P777" s="485" t="e">
        <f t="shared" ca="1" si="187"/>
        <v>#REF!</v>
      </c>
      <c r="Q777" s="484" t="e">
        <f t="shared" ca="1" si="186"/>
        <v>#REF!</v>
      </c>
      <c r="R777" s="486">
        <v>0.11</v>
      </c>
      <c r="S777" s="469"/>
      <c r="T777" s="503">
        <v>8</v>
      </c>
      <c r="U777" s="469"/>
      <c r="V777" s="503"/>
      <c r="W777" s="470"/>
      <c r="X777" s="470"/>
      <c r="Y777" s="503">
        <v>23</v>
      </c>
      <c r="Z777" s="400">
        <v>1006</v>
      </c>
      <c r="AA777" s="400"/>
    </row>
    <row r="778" spans="1:27" ht="12.75" customHeight="1">
      <c r="A778" s="557"/>
      <c r="B778" s="558"/>
      <c r="C778" s="558"/>
      <c r="D778" s="558"/>
      <c r="E778" s="558"/>
      <c r="F778" s="558"/>
      <c r="G778" s="558"/>
      <c r="H778" s="559"/>
      <c r="I778" s="566"/>
      <c r="J778" s="567"/>
      <c r="K778" s="567"/>
      <c r="L778" s="567"/>
      <c r="M778" s="567"/>
      <c r="N778" s="567"/>
      <c r="O778" s="568"/>
      <c r="P778" s="485" t="e">
        <f t="shared" ca="1" si="187"/>
        <v>#REF!</v>
      </c>
      <c r="Q778" s="484" t="e">
        <f t="shared" ca="1" si="186"/>
        <v>#REF!</v>
      </c>
      <c r="R778" s="486">
        <v>0.02</v>
      </c>
      <c r="S778" s="469"/>
      <c r="T778" s="503">
        <v>9</v>
      </c>
      <c r="U778" s="469"/>
      <c r="V778" s="503"/>
      <c r="W778" s="470" t="s">
        <v>493</v>
      </c>
      <c r="X778" s="470"/>
      <c r="Y778" s="503">
        <v>25</v>
      </c>
      <c r="Z778" s="400">
        <v>1007</v>
      </c>
      <c r="AA778" s="400"/>
    </row>
    <row r="779" spans="1:27" ht="12.75" customHeight="1">
      <c r="A779" s="557"/>
      <c r="B779" s="558"/>
      <c r="C779" s="558"/>
      <c r="D779" s="558"/>
      <c r="E779" s="558"/>
      <c r="F779" s="558"/>
      <c r="G779" s="558"/>
      <c r="H779" s="559"/>
      <c r="I779" s="566"/>
      <c r="J779" s="567"/>
      <c r="K779" s="567"/>
      <c r="L779" s="567"/>
      <c r="M779" s="567"/>
      <c r="N779" s="567"/>
      <c r="O779" s="568"/>
      <c r="P779" s="485" t="e">
        <f t="shared" ca="1" si="187"/>
        <v>#REF!</v>
      </c>
      <c r="Q779" s="484" t="e">
        <f t="shared" ca="1" si="186"/>
        <v>#REF!</v>
      </c>
      <c r="R779" s="486">
        <v>0.14000000000000001</v>
      </c>
      <c r="S779" s="469"/>
      <c r="T779" s="503">
        <v>10</v>
      </c>
      <c r="U779" s="469"/>
      <c r="V779" s="503"/>
      <c r="W779" s="470" t="s">
        <v>493</v>
      </c>
      <c r="X779" s="470"/>
      <c r="Y779" s="503">
        <v>27</v>
      </c>
      <c r="Z779" s="400">
        <v>1008</v>
      </c>
      <c r="AA779" s="400"/>
    </row>
    <row r="780" spans="1:27" ht="19.5" customHeight="1">
      <c r="A780" s="557"/>
      <c r="B780" s="558"/>
      <c r="C780" s="558"/>
      <c r="D780" s="558"/>
      <c r="E780" s="558"/>
      <c r="F780" s="558"/>
      <c r="G780" s="558"/>
      <c r="H780" s="559"/>
      <c r="I780" s="566"/>
      <c r="J780" s="567"/>
      <c r="K780" s="567"/>
      <c r="L780" s="567"/>
      <c r="M780" s="567"/>
      <c r="N780" s="567"/>
      <c r="O780" s="568"/>
      <c r="P780" s="485" t="e">
        <f t="shared" ca="1" si="187"/>
        <v>#REF!</v>
      </c>
      <c r="Q780" s="484" t="e">
        <f t="shared" ca="1" si="186"/>
        <v>#REF!</v>
      </c>
      <c r="R780" s="486">
        <v>0.08</v>
      </c>
      <c r="S780" s="469"/>
      <c r="T780" s="503">
        <v>11</v>
      </c>
      <c r="U780" s="469"/>
      <c r="V780" s="503"/>
      <c r="W780" s="470" t="s">
        <v>493</v>
      </c>
      <c r="X780" s="470"/>
      <c r="Y780" s="503">
        <v>29</v>
      </c>
      <c r="Z780" s="400">
        <v>1009</v>
      </c>
      <c r="AA780" s="400"/>
    </row>
    <row r="781" spans="1:27" ht="12.75" customHeight="1">
      <c r="A781" s="557"/>
      <c r="B781" s="558"/>
      <c r="C781" s="558"/>
      <c r="D781" s="558"/>
      <c r="E781" s="558"/>
      <c r="F781" s="558"/>
      <c r="G781" s="558"/>
      <c r="H781" s="559"/>
      <c r="I781" s="566"/>
      <c r="J781" s="567"/>
      <c r="K781" s="567"/>
      <c r="L781" s="567"/>
      <c r="M781" s="567"/>
      <c r="N781" s="567"/>
      <c r="O781" s="568"/>
      <c r="P781" s="485" t="e">
        <f t="shared" ca="1" si="187"/>
        <v>#REF!</v>
      </c>
      <c r="Q781" s="484" t="e">
        <f t="shared" ca="1" si="186"/>
        <v>#REF!</v>
      </c>
      <c r="R781" s="486">
        <v>0.15</v>
      </c>
      <c r="S781" s="469"/>
      <c r="T781" s="503">
        <v>12</v>
      </c>
      <c r="U781" s="469"/>
      <c r="V781" s="503"/>
      <c r="W781" s="470" t="s">
        <v>493</v>
      </c>
      <c r="X781" s="470"/>
      <c r="Y781" s="503">
        <v>31</v>
      </c>
      <c r="Z781" s="400">
        <v>1010</v>
      </c>
      <c r="AA781" s="400"/>
    </row>
    <row r="782" spans="1:27" ht="12" customHeight="1">
      <c r="A782" s="557"/>
      <c r="B782" s="558"/>
      <c r="C782" s="558"/>
      <c r="D782" s="558"/>
      <c r="E782" s="558"/>
      <c r="F782" s="558"/>
      <c r="G782" s="558"/>
      <c r="H782" s="559"/>
      <c r="I782" s="566"/>
      <c r="J782" s="567"/>
      <c r="K782" s="567"/>
      <c r="L782" s="567"/>
      <c r="M782" s="567"/>
      <c r="N782" s="567"/>
      <c r="O782" s="568"/>
      <c r="P782" s="485" t="e">
        <f t="shared" ca="1" si="187"/>
        <v>#REF!</v>
      </c>
      <c r="Q782" s="484" t="e">
        <f t="shared" ca="1" si="186"/>
        <v>#REF!</v>
      </c>
      <c r="R782" s="486">
        <v>0.06</v>
      </c>
      <c r="S782" s="419"/>
      <c r="T782" s="503">
        <v>13</v>
      </c>
      <c r="U782" s="469"/>
      <c r="V782" s="503"/>
      <c r="W782" s="470" t="s">
        <v>493</v>
      </c>
      <c r="X782" s="470"/>
      <c r="Y782" s="503">
        <v>33</v>
      </c>
      <c r="Z782" s="400">
        <v>1011</v>
      </c>
      <c r="AA782" s="400"/>
    </row>
    <row r="783" spans="1:27" ht="12.75" customHeight="1">
      <c r="A783" s="557"/>
      <c r="B783" s="558"/>
      <c r="C783" s="558"/>
      <c r="D783" s="558"/>
      <c r="E783" s="558"/>
      <c r="F783" s="558"/>
      <c r="G783" s="558"/>
      <c r="H783" s="559"/>
      <c r="I783" s="566"/>
      <c r="J783" s="567"/>
      <c r="K783" s="567"/>
      <c r="L783" s="567"/>
      <c r="M783" s="567"/>
      <c r="N783" s="567"/>
      <c r="O783" s="568"/>
      <c r="P783" s="485" t="e">
        <f t="shared" ca="1" si="187"/>
        <v>#REF!</v>
      </c>
      <c r="Q783" s="484" t="e">
        <f t="shared" ca="1" si="186"/>
        <v>#REF!</v>
      </c>
      <c r="R783" s="486">
        <v>0.1</v>
      </c>
      <c r="S783" s="419"/>
      <c r="T783" s="503">
        <v>14</v>
      </c>
      <c r="U783" s="469"/>
      <c r="V783" s="503"/>
      <c r="W783" s="470" t="s">
        <v>493</v>
      </c>
      <c r="X783" s="470"/>
      <c r="Y783" s="503">
        <v>35</v>
      </c>
      <c r="Z783" s="400">
        <v>1012</v>
      </c>
      <c r="AA783" s="400"/>
    </row>
    <row r="784" spans="1:27" ht="12.75" customHeight="1">
      <c r="A784" s="557"/>
      <c r="B784" s="558"/>
      <c r="C784" s="558"/>
      <c r="D784" s="558"/>
      <c r="E784" s="558"/>
      <c r="F784" s="558"/>
      <c r="G784" s="558"/>
      <c r="H784" s="559"/>
      <c r="I784" s="566"/>
      <c r="J784" s="567"/>
      <c r="K784" s="567"/>
      <c r="L784" s="567"/>
      <c r="M784" s="567"/>
      <c r="N784" s="567"/>
      <c r="O784" s="568"/>
      <c r="P784" s="485" t="e">
        <f t="shared" ca="1" si="187"/>
        <v>#REF!</v>
      </c>
      <c r="Q784" s="484" t="e">
        <f t="shared" ca="1" si="186"/>
        <v>#REF!</v>
      </c>
      <c r="R784" s="486">
        <v>0.1</v>
      </c>
      <c r="S784" s="419"/>
      <c r="T784" s="503">
        <v>15</v>
      </c>
      <c r="U784" s="469"/>
      <c r="V784" s="503"/>
      <c r="W784" s="470" t="s">
        <v>493</v>
      </c>
      <c r="X784" s="470"/>
      <c r="Y784" s="503">
        <v>37</v>
      </c>
      <c r="Z784" s="400">
        <v>1013</v>
      </c>
      <c r="AA784" s="400"/>
    </row>
    <row r="785" spans="1:27" ht="15" customHeight="1">
      <c r="A785" s="560"/>
      <c r="B785" s="561"/>
      <c r="C785" s="561"/>
      <c r="D785" s="561"/>
      <c r="E785" s="561"/>
      <c r="F785" s="561"/>
      <c r="G785" s="561"/>
      <c r="H785" s="562"/>
      <c r="I785" s="569"/>
      <c r="J785" s="570"/>
      <c r="K785" s="570"/>
      <c r="L785" s="570"/>
      <c r="M785" s="570"/>
      <c r="N785" s="570"/>
      <c r="O785" s="571"/>
      <c r="P785" s="485" t="e">
        <f t="shared" ca="1" si="187"/>
        <v>#REF!</v>
      </c>
      <c r="Q785" s="484" t="e">
        <f t="shared" ca="1" si="186"/>
        <v>#REF!</v>
      </c>
      <c r="R785" s="486">
        <v>0.06</v>
      </c>
      <c r="T785" s="503">
        <v>16</v>
      </c>
      <c r="U785" s="469"/>
      <c r="V785" s="503"/>
      <c r="W785" s="470" t="s">
        <v>493</v>
      </c>
      <c r="X785" s="470"/>
      <c r="Y785" s="503">
        <v>39</v>
      </c>
      <c r="Z785" s="400">
        <v>1014</v>
      </c>
      <c r="AA785" s="400"/>
    </row>
    <row r="786" spans="1:27" ht="13.8">
      <c r="P786" s="485" t="e">
        <f t="shared" ca="1" si="187"/>
        <v>#REF!</v>
      </c>
      <c r="Q786" s="484" t="e">
        <f t="shared" ca="1" si="186"/>
        <v>#REF!</v>
      </c>
      <c r="R786" s="486">
        <v>0.09</v>
      </c>
      <c r="T786" s="503">
        <v>17</v>
      </c>
      <c r="U786" s="469"/>
      <c r="V786" s="503"/>
      <c r="W786" s="470" t="s">
        <v>493</v>
      </c>
      <c r="X786" s="470"/>
      <c r="Y786" s="503">
        <v>41</v>
      </c>
      <c r="Z786" s="400">
        <v>1015</v>
      </c>
      <c r="AA786" s="400"/>
    </row>
    <row r="787" spans="1:27" ht="13.8">
      <c r="P787" s="485" t="e">
        <f t="shared" ca="1" si="187"/>
        <v>#REF!</v>
      </c>
      <c r="Q787" s="484" t="e">
        <f t="shared" ca="1" si="186"/>
        <v>#REF!</v>
      </c>
      <c r="R787" s="486">
        <v>0.14000000000000001</v>
      </c>
      <c r="T787" s="503">
        <v>18</v>
      </c>
      <c r="U787" s="469"/>
      <c r="V787" s="503">
        <v>31</v>
      </c>
      <c r="W787" s="470" t="s">
        <v>493</v>
      </c>
      <c r="X787" s="470"/>
      <c r="Y787" s="503">
        <v>43</v>
      </c>
      <c r="Z787" s="400">
        <v>1016</v>
      </c>
      <c r="AA787" s="400"/>
    </row>
    <row r="788" spans="1:27" ht="13.8">
      <c r="P788" s="485" t="e">
        <f t="shared" ca="1" si="187"/>
        <v>#REF!</v>
      </c>
      <c r="Q788" s="484" t="e">
        <f t="shared" ca="1" si="186"/>
        <v>#REF!</v>
      </c>
      <c r="R788" s="486">
        <v>0.11</v>
      </c>
      <c r="T788" s="503">
        <v>19</v>
      </c>
      <c r="U788" s="469"/>
      <c r="V788" s="503">
        <v>31</v>
      </c>
      <c r="W788" s="470" t="s">
        <v>493</v>
      </c>
      <c r="X788" s="470"/>
      <c r="Y788" s="503">
        <v>45</v>
      </c>
      <c r="Z788" s="400">
        <v>1017</v>
      </c>
      <c r="AA788" s="400"/>
    </row>
    <row r="789" spans="1:27" ht="13.8">
      <c r="P789" s="485" t="e">
        <f t="shared" ca="1" si="187"/>
        <v>#REF!</v>
      </c>
      <c r="Q789" s="484" t="e">
        <f t="shared" ca="1" si="186"/>
        <v>#REF!</v>
      </c>
      <c r="R789" s="486">
        <v>0.05</v>
      </c>
      <c r="T789" s="503">
        <v>20</v>
      </c>
      <c r="U789" s="469"/>
      <c r="V789" s="503">
        <v>32</v>
      </c>
      <c r="W789" s="470" t="s">
        <v>493</v>
      </c>
      <c r="X789" s="470"/>
      <c r="Y789" s="503">
        <v>48</v>
      </c>
      <c r="Z789" s="400">
        <v>1018</v>
      </c>
      <c r="AA789" s="400"/>
    </row>
    <row r="790" spans="1:27" ht="13.8">
      <c r="P790" s="485" t="e">
        <f t="shared" ca="1" si="187"/>
        <v>#REF!</v>
      </c>
      <c r="Q790" s="484" t="e">
        <f t="shared" ca="1" si="186"/>
        <v>#REF!</v>
      </c>
      <c r="R790" s="486">
        <v>0.04</v>
      </c>
      <c r="T790" s="503">
        <v>21</v>
      </c>
      <c r="U790" s="469"/>
      <c r="V790" s="503">
        <v>32</v>
      </c>
      <c r="W790" s="470" t="s">
        <v>493</v>
      </c>
      <c r="X790" s="470"/>
      <c r="Y790" s="503">
        <v>46</v>
      </c>
      <c r="Z790" s="400">
        <v>1019</v>
      </c>
      <c r="AA790" s="400"/>
    </row>
    <row r="791" spans="1:27" ht="13.8">
      <c r="P791" s="485" t="e">
        <f t="shared" ca="1" si="187"/>
        <v>#REF!</v>
      </c>
      <c r="Q791" s="484" t="e">
        <f t="shared" ca="1" si="186"/>
        <v>#REF!</v>
      </c>
      <c r="R791" s="486">
        <v>0.04</v>
      </c>
      <c r="T791" s="503">
        <v>22</v>
      </c>
      <c r="U791" s="469"/>
      <c r="V791" s="503">
        <v>32</v>
      </c>
      <c r="W791" s="470"/>
      <c r="X791" s="470"/>
      <c r="Y791" s="503">
        <v>44</v>
      </c>
      <c r="Z791" s="400">
        <v>1020</v>
      </c>
      <c r="AA791" s="400"/>
    </row>
    <row r="792" spans="1:27" ht="13.8">
      <c r="P792" s="485" t="e">
        <f t="shared" ca="1" si="187"/>
        <v>#REF!</v>
      </c>
      <c r="Q792" s="484" t="e">
        <f t="shared" ca="1" si="186"/>
        <v>#REF!</v>
      </c>
      <c r="R792" s="486">
        <v>0.02</v>
      </c>
      <c r="T792" s="503">
        <v>23</v>
      </c>
      <c r="U792" s="469"/>
      <c r="V792" s="503">
        <v>32</v>
      </c>
      <c r="W792" s="470"/>
      <c r="X792" s="470"/>
      <c r="Y792" s="503">
        <v>42</v>
      </c>
      <c r="Z792" s="400">
        <v>1021</v>
      </c>
      <c r="AA792" s="400"/>
    </row>
    <row r="793" spans="1:27" ht="13.8">
      <c r="P793" s="485" t="e">
        <f t="shared" ca="1" si="187"/>
        <v>#REF!</v>
      </c>
      <c r="Q793" s="484" t="e">
        <f t="shared" ca="1" si="186"/>
        <v>#REF!</v>
      </c>
      <c r="R793" s="486">
        <v>0.04</v>
      </c>
      <c r="T793" s="503">
        <v>1</v>
      </c>
      <c r="U793" s="469"/>
      <c r="V793" s="503">
        <v>32</v>
      </c>
      <c r="W793" s="470"/>
      <c r="X793" s="470"/>
      <c r="Y793" s="503">
        <v>40</v>
      </c>
      <c r="Z793" s="400">
        <v>1022</v>
      </c>
      <c r="AA793" s="400"/>
    </row>
    <row r="794" spans="1:27" ht="13.8">
      <c r="P794" s="485" t="e">
        <f t="shared" ca="1" si="187"/>
        <v>#REF!</v>
      </c>
      <c r="Q794" s="484" t="e">
        <f t="shared" ca="1" si="186"/>
        <v>#REF!</v>
      </c>
      <c r="R794" s="486">
        <v>0.02</v>
      </c>
      <c r="T794" s="503">
        <v>2</v>
      </c>
      <c r="U794" s="469"/>
      <c r="V794" s="503">
        <v>32</v>
      </c>
      <c r="W794" s="470"/>
      <c r="X794" s="470"/>
      <c r="Y794" s="503">
        <v>38</v>
      </c>
      <c r="Z794" s="400">
        <v>1023</v>
      </c>
      <c r="AA794" s="400"/>
    </row>
    <row r="795" spans="1:27" ht="13.8">
      <c r="P795" s="485" t="e">
        <f t="shared" ca="1" si="187"/>
        <v>#REF!</v>
      </c>
      <c r="Q795" s="484" t="e">
        <f t="shared" ca="1" si="186"/>
        <v>#REF!</v>
      </c>
      <c r="R795" s="486">
        <v>0.11</v>
      </c>
      <c r="T795" s="503">
        <v>3</v>
      </c>
      <c r="U795" s="469"/>
      <c r="V795" s="503">
        <v>32</v>
      </c>
      <c r="W795" s="470"/>
      <c r="X795" s="470"/>
      <c r="Y795" s="503">
        <v>36</v>
      </c>
      <c r="Z795" s="400">
        <v>1024</v>
      </c>
      <c r="AA795" s="400"/>
    </row>
    <row r="796" spans="1:27" ht="13.8">
      <c r="P796" s="485" t="e">
        <f t="shared" ca="1" si="187"/>
        <v>#REF!</v>
      </c>
      <c r="Q796" s="484" t="e">
        <f t="shared" ca="1" si="186"/>
        <v>#REF!</v>
      </c>
      <c r="R796" s="486">
        <v>0.11</v>
      </c>
      <c r="T796" s="503">
        <v>4</v>
      </c>
      <c r="U796" s="469"/>
      <c r="V796" s="503">
        <v>32</v>
      </c>
      <c r="W796" s="470"/>
      <c r="X796" s="470"/>
      <c r="Y796" s="503">
        <v>34</v>
      </c>
      <c r="Z796" s="400">
        <v>1025</v>
      </c>
      <c r="AA796" s="400"/>
    </row>
    <row r="797" spans="1:27" ht="13.8">
      <c r="P797" s="485" t="e">
        <f t="shared" ca="1" si="187"/>
        <v>#REF!</v>
      </c>
      <c r="Q797" s="484" t="e">
        <f t="shared" ca="1" si="186"/>
        <v>#REF!</v>
      </c>
      <c r="R797" s="486">
        <v>0.05</v>
      </c>
      <c r="T797" s="503">
        <v>5</v>
      </c>
      <c r="U797" s="469"/>
      <c r="V797" s="503">
        <v>32</v>
      </c>
      <c r="W797" s="470"/>
      <c r="X797" s="470"/>
      <c r="Y797" s="503">
        <v>32</v>
      </c>
      <c r="Z797" s="400">
        <v>1026</v>
      </c>
      <c r="AA797" s="400"/>
    </row>
    <row r="798" spans="1:27" ht="13.8">
      <c r="P798" s="485" t="e">
        <f t="shared" ca="1" si="187"/>
        <v>#REF!</v>
      </c>
      <c r="Q798" s="484" t="e">
        <f t="shared" ca="1" si="186"/>
        <v>#REF!</v>
      </c>
      <c r="R798" s="486">
        <v>0.08</v>
      </c>
      <c r="T798" s="503">
        <v>6</v>
      </c>
      <c r="U798" s="469"/>
      <c r="V798" s="503">
        <v>32</v>
      </c>
      <c r="W798" s="470"/>
      <c r="X798" s="470"/>
      <c r="Y798" s="503">
        <v>30</v>
      </c>
      <c r="Z798" s="400">
        <v>1027</v>
      </c>
      <c r="AA798" s="400"/>
    </row>
    <row r="799" spans="1:27" ht="13.8">
      <c r="P799" s="485" t="e">
        <f t="shared" ca="1" si="187"/>
        <v>#REF!</v>
      </c>
      <c r="Q799" s="484" t="e">
        <f t="shared" ca="1" si="186"/>
        <v>#REF!</v>
      </c>
      <c r="R799" s="486">
        <v>0.09</v>
      </c>
      <c r="T799" s="503">
        <v>7</v>
      </c>
      <c r="U799" s="469"/>
      <c r="V799" s="503">
        <v>32</v>
      </c>
      <c r="W799" s="470"/>
      <c r="X799" s="470"/>
      <c r="Y799" s="503">
        <v>28</v>
      </c>
      <c r="Z799" s="400">
        <v>1028</v>
      </c>
      <c r="AA799" s="400"/>
    </row>
    <row r="800" spans="1:27" ht="13.8">
      <c r="P800" s="485" t="e">
        <f t="shared" ca="1" si="187"/>
        <v>#REF!</v>
      </c>
      <c r="Q800" s="484" t="e">
        <f t="shared" ca="1" si="186"/>
        <v>#REF!</v>
      </c>
      <c r="R800" s="486">
        <v>0.05</v>
      </c>
      <c r="T800" s="503">
        <v>8</v>
      </c>
      <c r="U800" s="469"/>
      <c r="V800" s="503">
        <v>32</v>
      </c>
      <c r="W800" s="470"/>
      <c r="X800" s="470"/>
      <c r="Y800" s="503">
        <v>26</v>
      </c>
      <c r="Z800" s="400">
        <v>1029</v>
      </c>
      <c r="AA800" s="400"/>
    </row>
    <row r="801" spans="16:27" ht="13.8">
      <c r="P801" s="485" t="e">
        <f t="shared" ca="1" si="187"/>
        <v>#REF!</v>
      </c>
      <c r="Q801" s="484" t="e">
        <f t="shared" ca="1" si="186"/>
        <v>#REF!</v>
      </c>
      <c r="R801" s="486">
        <v>0.12</v>
      </c>
      <c r="T801" s="503">
        <v>9</v>
      </c>
      <c r="U801" s="469"/>
      <c r="V801" s="503">
        <v>32</v>
      </c>
      <c r="W801" s="470"/>
      <c r="X801" s="470"/>
      <c r="Y801" s="503">
        <v>24</v>
      </c>
      <c r="Z801" s="400">
        <v>1030</v>
      </c>
      <c r="AA801" s="400"/>
    </row>
    <row r="802" spans="16:27" ht="13.8">
      <c r="P802" s="485" t="e">
        <f t="shared" ca="1" si="187"/>
        <v>#REF!</v>
      </c>
      <c r="Q802" s="484" t="e">
        <f t="shared" ca="1" si="186"/>
        <v>#REF!</v>
      </c>
      <c r="R802" s="486">
        <v>0.12</v>
      </c>
      <c r="T802" s="503">
        <v>10</v>
      </c>
      <c r="U802" s="469"/>
      <c r="V802" s="503">
        <v>32</v>
      </c>
      <c r="W802" s="470"/>
      <c r="X802" s="470"/>
      <c r="Y802" s="503">
        <v>22</v>
      </c>
      <c r="Z802" s="400">
        <v>1031</v>
      </c>
      <c r="AA802" s="400"/>
    </row>
    <row r="803" spans="16:27" ht="13.8">
      <c r="P803" s="485" t="e">
        <f t="shared" ca="1" si="187"/>
        <v>#REF!</v>
      </c>
      <c r="Q803" s="484" t="e">
        <f t="shared" ca="1" si="186"/>
        <v>#REF!</v>
      </c>
      <c r="R803" s="486">
        <v>0.11</v>
      </c>
      <c r="T803" s="503">
        <v>11</v>
      </c>
      <c r="U803" s="469"/>
      <c r="V803" s="503">
        <v>32</v>
      </c>
      <c r="W803" s="470"/>
      <c r="X803" s="470"/>
      <c r="Y803" s="503">
        <v>23</v>
      </c>
      <c r="Z803" s="400">
        <v>1032</v>
      </c>
      <c r="AA803" s="400"/>
    </row>
    <row r="804" spans="16:27" ht="13.8">
      <c r="P804" s="485" t="e">
        <f t="shared" ca="1" si="187"/>
        <v>#REF!</v>
      </c>
      <c r="Q804" s="484" t="e">
        <f t="shared" ca="1" si="186"/>
        <v>#REF!</v>
      </c>
      <c r="R804" s="486">
        <v>0.15</v>
      </c>
      <c r="T804" s="503">
        <v>12</v>
      </c>
      <c r="U804" s="469"/>
      <c r="V804" s="503">
        <v>32</v>
      </c>
      <c r="W804" s="470"/>
      <c r="X804" s="470"/>
      <c r="Y804" s="503">
        <v>25</v>
      </c>
      <c r="Z804" s="400">
        <v>1033</v>
      </c>
      <c r="AA804" s="400"/>
    </row>
    <row r="805" spans="16:27" ht="13.8">
      <c r="P805" s="485" t="e">
        <f t="shared" ca="1" si="187"/>
        <v>#REF!</v>
      </c>
      <c r="Q805" s="484" t="e">
        <f t="shared" ca="1" si="186"/>
        <v>#REF!</v>
      </c>
      <c r="R805" s="486">
        <v>0.08</v>
      </c>
      <c r="T805" s="503">
        <v>13</v>
      </c>
      <c r="U805" s="469"/>
      <c r="V805" s="503">
        <v>32</v>
      </c>
      <c r="W805" s="470"/>
      <c r="X805" s="470"/>
      <c r="Y805" s="503">
        <v>27</v>
      </c>
      <c r="Z805" s="400">
        <v>1034</v>
      </c>
      <c r="AA805" s="400"/>
    </row>
    <row r="806" spans="16:27" ht="13.8">
      <c r="P806" s="485" t="e">
        <f t="shared" ca="1" si="187"/>
        <v>#REF!</v>
      </c>
      <c r="Q806" s="484" t="e">
        <f t="shared" ca="1" si="186"/>
        <v>#REF!</v>
      </c>
      <c r="R806" s="486">
        <v>0.12</v>
      </c>
      <c r="T806" s="503">
        <v>14</v>
      </c>
      <c r="U806" s="469"/>
      <c r="V806" s="503">
        <v>32</v>
      </c>
      <c r="W806" s="470"/>
      <c r="X806" s="470"/>
      <c r="Y806" s="503">
        <v>29</v>
      </c>
      <c r="Z806" s="400">
        <v>1035</v>
      </c>
      <c r="AA806" s="400"/>
    </row>
    <row r="807" spans="16:27" ht="13.8">
      <c r="P807" s="485" t="e">
        <f t="shared" ca="1" si="187"/>
        <v>#REF!</v>
      </c>
      <c r="Q807" s="484" t="e">
        <f t="shared" ca="1" si="186"/>
        <v>#REF!</v>
      </c>
      <c r="R807" s="486">
        <v>0.04</v>
      </c>
      <c r="T807" s="503">
        <v>15</v>
      </c>
      <c r="U807" s="469"/>
      <c r="V807" s="503">
        <v>32</v>
      </c>
      <c r="W807" s="470"/>
      <c r="X807" s="470"/>
      <c r="Y807" s="503">
        <v>31</v>
      </c>
      <c r="Z807" s="400">
        <v>1036</v>
      </c>
      <c r="AA807" s="400"/>
    </row>
    <row r="808" spans="16:27" ht="13.8">
      <c r="P808" s="485" t="e">
        <f t="shared" ca="1" si="187"/>
        <v>#REF!</v>
      </c>
      <c r="Q808" s="484" t="e">
        <f t="shared" ca="1" si="186"/>
        <v>#REF!</v>
      </c>
      <c r="R808" s="486">
        <v>0.09</v>
      </c>
      <c r="T808" s="503">
        <v>16</v>
      </c>
      <c r="U808" s="469"/>
      <c r="V808" s="503">
        <v>32</v>
      </c>
      <c r="W808" s="470"/>
      <c r="X808" s="470"/>
      <c r="Y808" s="503">
        <v>33</v>
      </c>
      <c r="Z808" s="400">
        <v>1037</v>
      </c>
      <c r="AA808" s="400"/>
    </row>
    <row r="809" spans="16:27" ht="13.8">
      <c r="P809" s="485" t="e">
        <f t="shared" ca="1" si="187"/>
        <v>#REF!</v>
      </c>
      <c r="Q809" s="484" t="e">
        <f t="shared" ca="1" si="186"/>
        <v>#REF!</v>
      </c>
      <c r="R809" s="486">
        <v>0.05</v>
      </c>
      <c r="T809" s="503">
        <v>17</v>
      </c>
      <c r="U809" s="469"/>
      <c r="V809" s="503">
        <v>32</v>
      </c>
      <c r="W809" s="470"/>
      <c r="X809" s="470"/>
      <c r="Y809" s="503">
        <v>35</v>
      </c>
      <c r="Z809" s="400">
        <v>1038</v>
      </c>
      <c r="AA809" s="400"/>
    </row>
    <row r="810" spans="16:27" ht="13.8">
      <c r="P810" s="485" t="e">
        <f t="shared" ca="1" si="187"/>
        <v>#REF!</v>
      </c>
      <c r="Q810" s="484" t="e">
        <f t="shared" ca="1" si="186"/>
        <v>#REF!</v>
      </c>
      <c r="R810" s="486">
        <v>0.12</v>
      </c>
      <c r="T810" s="503">
        <v>18</v>
      </c>
      <c r="U810" s="469"/>
      <c r="V810" s="503">
        <v>32</v>
      </c>
      <c r="W810" s="470"/>
      <c r="X810" s="470"/>
      <c r="Y810" s="503">
        <v>37</v>
      </c>
      <c r="Z810" s="400">
        <v>1039</v>
      </c>
      <c r="AA810" s="400"/>
    </row>
    <row r="811" spans="16:27" ht="13.8">
      <c r="P811" s="485" t="e">
        <f t="shared" ca="1" si="187"/>
        <v>#REF!</v>
      </c>
      <c r="Q811" s="484" t="e">
        <f t="shared" ca="1" si="186"/>
        <v>#REF!</v>
      </c>
      <c r="R811" s="486">
        <v>0.12</v>
      </c>
      <c r="T811" s="503">
        <v>19</v>
      </c>
      <c r="U811" s="469"/>
      <c r="V811" s="503">
        <v>32</v>
      </c>
      <c r="W811" s="470"/>
      <c r="X811" s="470"/>
      <c r="Y811" s="503">
        <v>39</v>
      </c>
      <c r="Z811" s="400">
        <v>1040</v>
      </c>
      <c r="AA811" s="400"/>
    </row>
    <row r="812" spans="16:27" ht="13.8">
      <c r="P812" s="485" t="e">
        <f t="shared" ca="1" si="187"/>
        <v>#REF!</v>
      </c>
      <c r="Q812" s="484" t="e">
        <f t="shared" ref="Q812:Q875" ca="1" si="188">P812+TIME(0,0,RANDBETWEEN(12,15))</f>
        <v>#REF!</v>
      </c>
      <c r="R812" s="486">
        <v>0.11</v>
      </c>
      <c r="T812" s="503">
        <v>20</v>
      </c>
      <c r="U812" s="469"/>
      <c r="V812" s="503">
        <v>32</v>
      </c>
      <c r="W812" s="470"/>
      <c r="X812" s="470"/>
      <c r="Y812" s="503">
        <v>41</v>
      </c>
      <c r="Z812" s="400">
        <v>1041</v>
      </c>
      <c r="AA812" s="400"/>
    </row>
    <row r="813" spans="16:27" ht="13.8">
      <c r="P813" s="485" t="e">
        <f t="shared" ca="1" si="187"/>
        <v>#REF!</v>
      </c>
      <c r="Q813" s="484" t="e">
        <f t="shared" ca="1" si="188"/>
        <v>#REF!</v>
      </c>
      <c r="R813" s="486">
        <v>0.15</v>
      </c>
      <c r="T813" s="503">
        <v>21</v>
      </c>
      <c r="U813" s="469"/>
      <c r="V813" s="503">
        <v>33</v>
      </c>
      <c r="W813" s="470"/>
      <c r="X813" s="470"/>
      <c r="Y813" s="503">
        <v>43</v>
      </c>
      <c r="Z813" s="400">
        <v>1042</v>
      </c>
      <c r="AA813" s="400"/>
    </row>
    <row r="814" spans="16:27" ht="13.8">
      <c r="P814" s="485" t="e">
        <f t="shared" ca="1" si="187"/>
        <v>#REF!</v>
      </c>
      <c r="Q814" s="484" t="e">
        <f t="shared" ca="1" si="188"/>
        <v>#REF!</v>
      </c>
      <c r="R814" s="486">
        <v>0.08</v>
      </c>
      <c r="T814" s="503">
        <v>22</v>
      </c>
      <c r="U814" s="469"/>
      <c r="V814" s="503">
        <v>33</v>
      </c>
      <c r="W814" s="470"/>
      <c r="X814" s="470"/>
      <c r="Y814" s="503">
        <v>45</v>
      </c>
      <c r="Z814" s="400">
        <v>1043</v>
      </c>
      <c r="AA814" s="400"/>
    </row>
    <row r="815" spans="16:27" ht="13.8">
      <c r="P815" s="485" t="e">
        <f t="shared" ca="1" si="187"/>
        <v>#REF!</v>
      </c>
      <c r="Q815" s="484" t="e">
        <f t="shared" ca="1" si="188"/>
        <v>#REF!</v>
      </c>
      <c r="R815" s="486">
        <v>0.12</v>
      </c>
      <c r="T815" s="503">
        <v>23</v>
      </c>
      <c r="U815" s="469"/>
      <c r="V815" s="503">
        <v>33</v>
      </c>
      <c r="W815" s="470"/>
      <c r="X815" s="470"/>
      <c r="Y815" s="503">
        <v>47</v>
      </c>
      <c r="Z815" s="400">
        <v>1044</v>
      </c>
      <c r="AA815" s="400"/>
    </row>
    <row r="816" spans="16:27" ht="13.8">
      <c r="P816" s="485" t="e">
        <f t="shared" ca="1" si="187"/>
        <v>#REF!</v>
      </c>
      <c r="Q816" s="484" t="e">
        <f t="shared" ca="1" si="188"/>
        <v>#REF!</v>
      </c>
      <c r="R816" s="486">
        <v>0.04</v>
      </c>
      <c r="T816" s="503">
        <v>1</v>
      </c>
      <c r="U816" s="469"/>
      <c r="V816" s="503">
        <v>33</v>
      </c>
      <c r="W816" s="470"/>
      <c r="X816" s="470"/>
      <c r="Y816" s="503">
        <v>46</v>
      </c>
      <c r="Z816" s="400">
        <v>1045</v>
      </c>
      <c r="AA816" s="400"/>
    </row>
    <row r="817" spans="16:27" ht="13.8">
      <c r="P817" s="485" t="e">
        <f t="shared" ca="1" si="187"/>
        <v>#REF!</v>
      </c>
      <c r="Q817" s="484" t="e">
        <f t="shared" ca="1" si="188"/>
        <v>#REF!</v>
      </c>
      <c r="R817" s="486">
        <v>0.01</v>
      </c>
      <c r="T817" s="503">
        <v>2</v>
      </c>
      <c r="U817" s="469"/>
      <c r="V817" s="503">
        <v>33</v>
      </c>
      <c r="W817" s="470"/>
      <c r="X817" s="470"/>
      <c r="Y817" s="503">
        <v>44</v>
      </c>
      <c r="Z817" s="400">
        <v>1046</v>
      </c>
      <c r="AA817" s="400"/>
    </row>
    <row r="818" spans="16:27" ht="13.8">
      <c r="P818" s="485" t="e">
        <f t="shared" ca="1" si="187"/>
        <v>#REF!</v>
      </c>
      <c r="Q818" s="484" t="e">
        <f t="shared" ca="1" si="188"/>
        <v>#REF!</v>
      </c>
      <c r="R818" s="486">
        <v>0.01</v>
      </c>
      <c r="T818" s="503">
        <v>3</v>
      </c>
      <c r="U818" s="469"/>
      <c r="V818" s="503">
        <v>33</v>
      </c>
      <c r="W818" s="470"/>
      <c r="X818" s="470"/>
      <c r="Y818" s="503">
        <v>42</v>
      </c>
      <c r="Z818" s="400">
        <v>1047</v>
      </c>
      <c r="AA818" s="400"/>
    </row>
    <row r="819" spans="16:27" ht="13.8">
      <c r="P819" s="485" t="e">
        <f t="shared" ca="1" si="187"/>
        <v>#REF!</v>
      </c>
      <c r="Q819" s="484" t="e">
        <f t="shared" ca="1" si="188"/>
        <v>#REF!</v>
      </c>
      <c r="T819" s="503">
        <v>4</v>
      </c>
      <c r="U819" s="469"/>
      <c r="V819" s="503">
        <v>33</v>
      </c>
      <c r="W819" s="470"/>
      <c r="X819" s="470"/>
      <c r="Y819" s="503">
        <v>40</v>
      </c>
      <c r="Z819" s="400">
        <v>1048</v>
      </c>
      <c r="AA819" s="400"/>
    </row>
    <row r="820" spans="16:27" ht="13.8">
      <c r="P820" s="485" t="e">
        <f t="shared" ca="1" si="187"/>
        <v>#REF!</v>
      </c>
      <c r="Q820" s="484" t="e">
        <f t="shared" ca="1" si="188"/>
        <v>#REF!</v>
      </c>
      <c r="T820" s="503">
        <v>5</v>
      </c>
      <c r="U820" s="469"/>
      <c r="V820" s="503">
        <v>33</v>
      </c>
      <c r="W820" s="470"/>
      <c r="X820" s="470"/>
      <c r="Y820" s="503">
        <v>38</v>
      </c>
      <c r="Z820" s="400">
        <v>1049</v>
      </c>
      <c r="AA820" s="400"/>
    </row>
    <row r="821" spans="16:27" ht="13.8">
      <c r="P821" s="485" t="e">
        <f t="shared" ca="1" si="187"/>
        <v>#REF!</v>
      </c>
      <c r="Q821" s="484" t="e">
        <f t="shared" ca="1" si="188"/>
        <v>#REF!</v>
      </c>
      <c r="T821" s="503">
        <v>6</v>
      </c>
      <c r="U821" s="469"/>
      <c r="V821" s="503">
        <v>33</v>
      </c>
      <c r="W821" s="470"/>
      <c r="X821" s="470"/>
      <c r="Y821" s="503">
        <v>36</v>
      </c>
      <c r="Z821" s="400">
        <v>1050</v>
      </c>
      <c r="AA821" s="400"/>
    </row>
    <row r="822" spans="16:27" ht="13.8">
      <c r="P822" s="485" t="e">
        <f t="shared" ca="1" si="187"/>
        <v>#REF!</v>
      </c>
      <c r="Q822" s="484" t="e">
        <f t="shared" ca="1" si="188"/>
        <v>#REF!</v>
      </c>
      <c r="T822" s="503">
        <v>7</v>
      </c>
      <c r="U822" s="469"/>
      <c r="V822" s="503">
        <v>33</v>
      </c>
      <c r="W822" s="470"/>
      <c r="X822" s="470"/>
      <c r="Y822" s="503">
        <v>34</v>
      </c>
      <c r="Z822" s="400">
        <v>1051</v>
      </c>
      <c r="AA822" s="400"/>
    </row>
    <row r="823" spans="16:27" ht="13.8">
      <c r="P823" s="485" t="e">
        <f t="shared" ca="1" si="187"/>
        <v>#REF!</v>
      </c>
      <c r="Q823" s="484" t="e">
        <f t="shared" ca="1" si="188"/>
        <v>#REF!</v>
      </c>
      <c r="T823" s="503">
        <v>8</v>
      </c>
      <c r="U823" s="469"/>
      <c r="V823" s="503">
        <v>33</v>
      </c>
      <c r="W823" s="470"/>
      <c r="X823" s="470"/>
      <c r="Y823" s="503">
        <v>32</v>
      </c>
      <c r="Z823" s="400">
        <v>1052</v>
      </c>
      <c r="AA823" s="400"/>
    </row>
    <row r="824" spans="16:27" ht="13.8">
      <c r="P824" s="485" t="e">
        <f t="shared" ca="1" si="187"/>
        <v>#REF!</v>
      </c>
      <c r="Q824" s="484" t="e">
        <f t="shared" ca="1" si="188"/>
        <v>#REF!</v>
      </c>
      <c r="T824" s="503">
        <v>9</v>
      </c>
      <c r="U824" s="469"/>
      <c r="V824" s="503">
        <v>33</v>
      </c>
      <c r="W824" s="470"/>
      <c r="X824" s="470"/>
      <c r="Y824" s="503">
        <v>30</v>
      </c>
      <c r="Z824" s="400">
        <v>1053</v>
      </c>
      <c r="AA824" s="400"/>
    </row>
    <row r="825" spans="16:27" ht="13.8">
      <c r="P825" s="485" t="e">
        <f t="shared" ca="1" si="187"/>
        <v>#REF!</v>
      </c>
      <c r="Q825" s="484" t="e">
        <f t="shared" ca="1" si="188"/>
        <v>#REF!</v>
      </c>
      <c r="T825" s="503">
        <v>10</v>
      </c>
      <c r="U825" s="469"/>
      <c r="V825" s="503">
        <v>33</v>
      </c>
      <c r="W825" s="470"/>
      <c r="X825" s="470"/>
      <c r="Y825" s="503">
        <v>28</v>
      </c>
      <c r="Z825" s="400">
        <v>1054</v>
      </c>
      <c r="AA825" s="400"/>
    </row>
    <row r="826" spans="16:27" ht="13.8">
      <c r="P826" s="485" t="e">
        <f t="shared" ca="1" si="187"/>
        <v>#REF!</v>
      </c>
      <c r="Q826" s="484" t="e">
        <f t="shared" ca="1" si="188"/>
        <v>#REF!</v>
      </c>
      <c r="T826" s="503">
        <v>11</v>
      </c>
      <c r="U826" s="469"/>
      <c r="V826" s="503">
        <v>33</v>
      </c>
      <c r="W826" s="470"/>
      <c r="X826" s="470"/>
      <c r="Y826" s="503">
        <v>26</v>
      </c>
      <c r="Z826" s="400">
        <v>1055</v>
      </c>
      <c r="AA826" s="400"/>
    </row>
    <row r="827" spans="16:27" ht="13.8">
      <c r="P827" s="485" t="e">
        <f t="shared" ca="1" si="187"/>
        <v>#REF!</v>
      </c>
      <c r="Q827" s="484" t="e">
        <f t="shared" ca="1" si="188"/>
        <v>#REF!</v>
      </c>
      <c r="T827" s="503">
        <v>12</v>
      </c>
      <c r="U827" s="469"/>
      <c r="V827" s="503">
        <v>33</v>
      </c>
      <c r="W827" s="470"/>
      <c r="X827" s="470"/>
      <c r="Y827" s="503">
        <v>24</v>
      </c>
      <c r="Z827" s="400">
        <v>1056</v>
      </c>
      <c r="AA827" s="400"/>
    </row>
    <row r="828" spans="16:27" ht="13.8">
      <c r="P828" s="485" t="e">
        <f t="shared" ca="1" si="187"/>
        <v>#REF!</v>
      </c>
      <c r="Q828" s="484" t="e">
        <f t="shared" ca="1" si="188"/>
        <v>#REF!</v>
      </c>
      <c r="T828" s="503">
        <v>13</v>
      </c>
      <c r="U828" s="469"/>
      <c r="V828" s="503">
        <v>33</v>
      </c>
      <c r="W828" s="470"/>
      <c r="X828" s="470"/>
      <c r="Y828" s="503">
        <v>22</v>
      </c>
      <c r="Z828" s="400">
        <v>1057</v>
      </c>
      <c r="AA828" s="400"/>
    </row>
    <row r="829" spans="16:27" ht="13.8">
      <c r="P829" s="485" t="e">
        <f t="shared" ca="1" si="187"/>
        <v>#REF!</v>
      </c>
      <c r="Q829" s="484" t="e">
        <f t="shared" ca="1" si="188"/>
        <v>#REF!</v>
      </c>
      <c r="T829" s="503">
        <v>14</v>
      </c>
      <c r="U829" s="469"/>
      <c r="V829" s="503">
        <v>33</v>
      </c>
      <c r="W829" s="470"/>
      <c r="X829" s="470"/>
      <c r="Y829" s="503">
        <v>20</v>
      </c>
      <c r="Z829" s="400">
        <v>1058</v>
      </c>
      <c r="AA829" s="400"/>
    </row>
    <row r="830" spans="16:27" ht="13.8">
      <c r="P830" s="485" t="e">
        <f t="shared" ca="1" si="187"/>
        <v>#REF!</v>
      </c>
      <c r="Q830" s="484" t="e">
        <f t="shared" ca="1" si="188"/>
        <v>#REF!</v>
      </c>
      <c r="T830" s="503">
        <v>15</v>
      </c>
      <c r="U830" s="469"/>
      <c r="V830" s="503">
        <v>33</v>
      </c>
      <c r="W830" s="470"/>
      <c r="X830" s="470"/>
      <c r="Y830" s="503">
        <v>18</v>
      </c>
      <c r="Z830" s="400">
        <v>1059</v>
      </c>
      <c r="AA830" s="400"/>
    </row>
    <row r="831" spans="16:27" ht="13.8">
      <c r="P831" s="485" t="e">
        <f t="shared" ca="1" si="187"/>
        <v>#REF!</v>
      </c>
      <c r="Q831" s="484" t="e">
        <f t="shared" ca="1" si="188"/>
        <v>#REF!</v>
      </c>
      <c r="T831" s="503">
        <v>16</v>
      </c>
      <c r="U831" s="469"/>
      <c r="V831" s="503">
        <v>33</v>
      </c>
      <c r="W831" s="470"/>
      <c r="X831" s="470"/>
      <c r="Y831" s="503">
        <v>16</v>
      </c>
      <c r="Z831" s="400">
        <v>1060</v>
      </c>
      <c r="AA831" s="400"/>
    </row>
    <row r="832" spans="16:27" ht="13.8">
      <c r="P832" s="485" t="e">
        <f t="shared" ca="1" si="187"/>
        <v>#REF!</v>
      </c>
      <c r="Q832" s="484" t="e">
        <f t="shared" ca="1" si="188"/>
        <v>#REF!</v>
      </c>
      <c r="T832" s="503">
        <v>17</v>
      </c>
      <c r="U832" s="469"/>
      <c r="V832" s="503">
        <v>33</v>
      </c>
      <c r="W832" s="470"/>
      <c r="X832" s="470"/>
      <c r="Y832" s="503">
        <v>14</v>
      </c>
      <c r="Z832" s="400">
        <v>1061</v>
      </c>
      <c r="AA832" s="400"/>
    </row>
    <row r="833" spans="16:27" ht="13.8">
      <c r="P833" s="485" t="e">
        <f t="shared" ca="1" si="187"/>
        <v>#REF!</v>
      </c>
      <c r="Q833" s="484" t="e">
        <f t="shared" ca="1" si="188"/>
        <v>#REF!</v>
      </c>
      <c r="T833" s="503">
        <v>18</v>
      </c>
      <c r="U833" s="469"/>
      <c r="V833" s="503">
        <v>33</v>
      </c>
      <c r="W833" s="470"/>
      <c r="X833" s="470"/>
      <c r="Y833" s="503">
        <v>12</v>
      </c>
      <c r="Z833" s="400">
        <v>1062</v>
      </c>
      <c r="AA833" s="400"/>
    </row>
    <row r="834" spans="16:27" ht="13.8">
      <c r="P834" s="485" t="e">
        <f t="shared" ca="1" si="187"/>
        <v>#REF!</v>
      </c>
      <c r="Q834" s="484" t="e">
        <f t="shared" ca="1" si="188"/>
        <v>#REF!</v>
      </c>
      <c r="T834" s="503">
        <v>19</v>
      </c>
      <c r="U834" s="469"/>
      <c r="V834" s="503">
        <v>33</v>
      </c>
      <c r="W834" s="470"/>
      <c r="X834" s="470"/>
      <c r="Y834" s="503">
        <v>10</v>
      </c>
      <c r="Z834" s="400">
        <v>1063</v>
      </c>
      <c r="AA834" s="400"/>
    </row>
    <row r="835" spans="16:27" ht="13.8">
      <c r="P835" s="485" t="e">
        <f t="shared" ca="1" si="187"/>
        <v>#REF!</v>
      </c>
      <c r="Q835" s="484" t="e">
        <f t="shared" ca="1" si="188"/>
        <v>#REF!</v>
      </c>
      <c r="T835" s="503">
        <v>20</v>
      </c>
      <c r="U835" s="469"/>
      <c r="V835" s="503">
        <v>33</v>
      </c>
      <c r="W835" s="470"/>
      <c r="X835" s="470"/>
      <c r="Y835" s="503">
        <v>8</v>
      </c>
      <c r="Z835" s="400">
        <v>1064</v>
      </c>
      <c r="AA835" s="400"/>
    </row>
    <row r="836" spans="16:27" ht="13.8">
      <c r="P836" s="485" t="e">
        <f t="shared" ca="1" si="187"/>
        <v>#REF!</v>
      </c>
      <c r="Q836" s="484" t="e">
        <f t="shared" ca="1" si="188"/>
        <v>#REF!</v>
      </c>
      <c r="T836" s="503">
        <v>21</v>
      </c>
      <c r="U836" s="469"/>
      <c r="V836" s="503">
        <v>34</v>
      </c>
      <c r="W836" s="470"/>
      <c r="X836" s="470"/>
      <c r="Y836" s="503">
        <v>6</v>
      </c>
      <c r="Z836" s="400">
        <v>1065</v>
      </c>
      <c r="AA836" s="400"/>
    </row>
    <row r="837" spans="16:27" ht="13.8">
      <c r="P837" s="485" t="e">
        <f t="shared" ref="P837:P900" ca="1" si="189">Q836+TIME(0,0,RANDBETWEEN(20,25))</f>
        <v>#REF!</v>
      </c>
      <c r="Q837" s="484" t="e">
        <f t="shared" ca="1" si="188"/>
        <v>#REF!</v>
      </c>
      <c r="T837" s="503">
        <v>22</v>
      </c>
      <c r="U837" s="469"/>
      <c r="V837" s="503">
        <v>34</v>
      </c>
      <c r="W837" s="470"/>
      <c r="X837" s="470"/>
      <c r="Y837" s="503">
        <v>4</v>
      </c>
      <c r="Z837" s="400">
        <v>1066</v>
      </c>
      <c r="AA837" s="400"/>
    </row>
    <row r="838" spans="16:27" ht="13.8">
      <c r="P838" s="485" t="e">
        <f t="shared" ca="1" si="189"/>
        <v>#REF!</v>
      </c>
      <c r="Q838" s="484" t="e">
        <f t="shared" ca="1" si="188"/>
        <v>#REF!</v>
      </c>
      <c r="T838" s="503">
        <v>23</v>
      </c>
      <c r="U838" s="469"/>
      <c r="V838" s="503">
        <v>34</v>
      </c>
      <c r="W838" s="470"/>
      <c r="X838" s="470"/>
      <c r="Y838" s="503">
        <v>2</v>
      </c>
      <c r="Z838" s="400">
        <v>1067</v>
      </c>
      <c r="AA838" s="400"/>
    </row>
    <row r="839" spans="16:27" ht="13.8">
      <c r="P839" s="485" t="e">
        <f t="shared" ca="1" si="189"/>
        <v>#REF!</v>
      </c>
      <c r="Q839" s="484" t="e">
        <f t="shared" ca="1" si="188"/>
        <v>#REF!</v>
      </c>
      <c r="T839" s="503">
        <v>1</v>
      </c>
      <c r="U839" s="469"/>
      <c r="V839" s="503">
        <v>34</v>
      </c>
      <c r="W839" s="470"/>
      <c r="X839" s="470"/>
      <c r="Y839" s="503">
        <v>3</v>
      </c>
      <c r="Z839" s="400">
        <v>1068</v>
      </c>
      <c r="AA839" s="400"/>
    </row>
    <row r="840" spans="16:27" ht="13.8">
      <c r="P840" s="485" t="e">
        <f t="shared" ca="1" si="189"/>
        <v>#REF!</v>
      </c>
      <c r="Q840" s="484" t="e">
        <f t="shared" ca="1" si="188"/>
        <v>#REF!</v>
      </c>
      <c r="T840" s="503">
        <v>2</v>
      </c>
      <c r="U840" s="469"/>
      <c r="V840" s="503">
        <v>34</v>
      </c>
      <c r="W840" s="470"/>
      <c r="X840" s="470"/>
      <c r="Y840" s="503">
        <v>5</v>
      </c>
      <c r="Z840" s="400">
        <v>1069</v>
      </c>
      <c r="AA840" s="400"/>
    </row>
    <row r="841" spans="16:27">
      <c r="P841" s="485" t="e">
        <f t="shared" ca="1" si="189"/>
        <v>#REF!</v>
      </c>
      <c r="Q841" s="484" t="e">
        <f t="shared" ca="1" si="188"/>
        <v>#REF!</v>
      </c>
      <c r="T841" s="470">
        <v>6</v>
      </c>
      <c r="U841" s="469"/>
      <c r="V841" s="470">
        <v>34</v>
      </c>
      <c r="W841" s="470"/>
      <c r="X841" s="470"/>
      <c r="Y841" s="470"/>
      <c r="Z841" s="400">
        <v>1070</v>
      </c>
      <c r="AA841" s="400"/>
    </row>
    <row r="842" spans="16:27">
      <c r="P842" s="485" t="e">
        <f t="shared" ca="1" si="189"/>
        <v>#REF!</v>
      </c>
      <c r="Q842" s="484" t="e">
        <f t="shared" ca="1" si="188"/>
        <v>#REF!</v>
      </c>
      <c r="T842" s="470">
        <v>7</v>
      </c>
      <c r="U842" s="469"/>
      <c r="V842" s="470">
        <v>34</v>
      </c>
      <c r="W842" s="470"/>
      <c r="X842" s="470"/>
      <c r="Y842" s="470"/>
      <c r="Z842" s="400">
        <v>1071</v>
      </c>
      <c r="AA842" s="400"/>
    </row>
    <row r="843" spans="16:27">
      <c r="P843" s="485" t="e">
        <f t="shared" ca="1" si="189"/>
        <v>#REF!</v>
      </c>
      <c r="Q843" s="484" t="e">
        <f t="shared" ca="1" si="188"/>
        <v>#REF!</v>
      </c>
      <c r="T843" s="470">
        <v>8</v>
      </c>
      <c r="U843" s="469"/>
      <c r="V843" s="470">
        <v>34</v>
      </c>
      <c r="W843" s="470"/>
      <c r="X843" s="470"/>
      <c r="Y843" s="470"/>
      <c r="Z843" s="400">
        <v>1072</v>
      </c>
      <c r="AA843" s="400"/>
    </row>
    <row r="844" spans="16:27">
      <c r="P844" s="485" t="e">
        <f t="shared" ca="1" si="189"/>
        <v>#REF!</v>
      </c>
      <c r="Q844" s="484" t="e">
        <f t="shared" ca="1" si="188"/>
        <v>#REF!</v>
      </c>
      <c r="T844" s="470">
        <v>9</v>
      </c>
      <c r="U844" s="469"/>
      <c r="V844" s="470">
        <v>34</v>
      </c>
      <c r="W844" s="470"/>
      <c r="X844" s="470"/>
      <c r="Y844" s="470"/>
      <c r="Z844" s="400">
        <v>1073</v>
      </c>
      <c r="AA844" s="400"/>
    </row>
    <row r="845" spans="16:27">
      <c r="P845" s="485" t="e">
        <f t="shared" ca="1" si="189"/>
        <v>#REF!</v>
      </c>
      <c r="Q845" s="484" t="e">
        <f t="shared" ca="1" si="188"/>
        <v>#REF!</v>
      </c>
      <c r="T845" s="470">
        <v>10</v>
      </c>
      <c r="U845" s="469"/>
      <c r="V845" s="470">
        <v>34</v>
      </c>
      <c r="W845" s="470"/>
      <c r="X845" s="470"/>
      <c r="Y845" s="470"/>
      <c r="Z845" s="400">
        <v>1074</v>
      </c>
      <c r="AA845" s="400"/>
    </row>
    <row r="846" spans="16:27">
      <c r="P846" s="485" t="e">
        <f t="shared" ca="1" si="189"/>
        <v>#REF!</v>
      </c>
      <c r="Q846" s="484" t="e">
        <f t="shared" ca="1" si="188"/>
        <v>#REF!</v>
      </c>
      <c r="T846" s="470">
        <v>11</v>
      </c>
      <c r="U846" s="469"/>
      <c r="V846" s="470">
        <v>34</v>
      </c>
      <c r="W846" s="470"/>
      <c r="X846" s="470"/>
      <c r="Y846" s="470"/>
      <c r="Z846" s="400">
        <v>1075</v>
      </c>
      <c r="AA846" s="400"/>
    </row>
    <row r="847" spans="16:27">
      <c r="P847" s="485" t="e">
        <f t="shared" ca="1" si="189"/>
        <v>#REF!</v>
      </c>
      <c r="Q847" s="484" t="e">
        <f t="shared" ca="1" si="188"/>
        <v>#REF!</v>
      </c>
      <c r="T847" s="470">
        <v>12</v>
      </c>
      <c r="U847" s="469"/>
      <c r="V847" s="470">
        <v>34</v>
      </c>
      <c r="W847" s="470"/>
      <c r="X847" s="470"/>
      <c r="Y847" s="470"/>
      <c r="Z847" s="400">
        <v>1076</v>
      </c>
      <c r="AA847" s="400"/>
    </row>
    <row r="848" spans="16:27">
      <c r="P848" s="485" t="e">
        <f t="shared" ca="1" si="189"/>
        <v>#REF!</v>
      </c>
      <c r="Q848" s="484" t="e">
        <f t="shared" ca="1" si="188"/>
        <v>#REF!</v>
      </c>
      <c r="T848" s="470">
        <v>13</v>
      </c>
      <c r="U848" s="469"/>
      <c r="V848" s="470">
        <v>34</v>
      </c>
      <c r="W848" s="470"/>
      <c r="X848" s="470"/>
      <c r="Y848" s="470"/>
      <c r="Z848" s="400">
        <v>1077</v>
      </c>
      <c r="AA848" s="400"/>
    </row>
    <row r="849" spans="16:27">
      <c r="P849" s="485" t="e">
        <f t="shared" ca="1" si="189"/>
        <v>#REF!</v>
      </c>
      <c r="Q849" s="484" t="e">
        <f t="shared" ca="1" si="188"/>
        <v>#REF!</v>
      </c>
      <c r="T849" s="470">
        <v>14</v>
      </c>
      <c r="U849" s="469"/>
      <c r="V849" s="470">
        <v>34</v>
      </c>
      <c r="W849" s="470"/>
      <c r="X849" s="470"/>
      <c r="Y849" s="470"/>
      <c r="Z849" s="400">
        <v>1078</v>
      </c>
      <c r="AA849" s="400"/>
    </row>
    <row r="850" spans="16:27">
      <c r="P850" s="485" t="e">
        <f t="shared" ca="1" si="189"/>
        <v>#REF!</v>
      </c>
      <c r="Q850" s="484" t="e">
        <f t="shared" ca="1" si="188"/>
        <v>#REF!</v>
      </c>
      <c r="T850" s="470">
        <v>15</v>
      </c>
      <c r="U850" s="469"/>
      <c r="V850" s="470">
        <v>34</v>
      </c>
      <c r="W850" s="470"/>
      <c r="X850" s="470"/>
      <c r="Y850" s="470"/>
      <c r="Z850" s="400">
        <v>1079</v>
      </c>
      <c r="AA850" s="400"/>
    </row>
    <row r="851" spans="16:27">
      <c r="P851" s="485" t="e">
        <f t="shared" ca="1" si="189"/>
        <v>#REF!</v>
      </c>
      <c r="Q851" s="484" t="e">
        <f t="shared" ca="1" si="188"/>
        <v>#REF!</v>
      </c>
      <c r="T851" s="470">
        <v>16</v>
      </c>
      <c r="U851" s="469"/>
      <c r="V851" s="470">
        <v>34</v>
      </c>
      <c r="W851" s="470"/>
      <c r="X851" s="470"/>
      <c r="Y851" s="470"/>
      <c r="Z851" s="400">
        <v>1080</v>
      </c>
      <c r="AA851" s="400"/>
    </row>
    <row r="852" spans="16:27">
      <c r="P852" s="485" t="e">
        <f t="shared" ca="1" si="189"/>
        <v>#REF!</v>
      </c>
      <c r="Q852" s="484" t="e">
        <f t="shared" ca="1" si="188"/>
        <v>#REF!</v>
      </c>
      <c r="T852" s="470">
        <v>17</v>
      </c>
      <c r="U852" s="469"/>
      <c r="V852" s="470">
        <v>34</v>
      </c>
      <c r="W852" s="470"/>
      <c r="X852" s="470"/>
      <c r="Y852" s="470"/>
      <c r="Z852" s="400">
        <v>1081</v>
      </c>
      <c r="AA852" s="400"/>
    </row>
    <row r="853" spans="16:27">
      <c r="P853" s="485" t="e">
        <f t="shared" ca="1" si="189"/>
        <v>#REF!</v>
      </c>
      <c r="Q853" s="484" t="e">
        <f t="shared" ca="1" si="188"/>
        <v>#REF!</v>
      </c>
      <c r="T853" s="470">
        <v>18</v>
      </c>
      <c r="U853" s="469"/>
      <c r="V853" s="470">
        <v>34</v>
      </c>
      <c r="W853" s="470"/>
      <c r="X853" s="470"/>
      <c r="Y853" s="470"/>
      <c r="Z853" s="400">
        <v>1082</v>
      </c>
      <c r="AA853" s="400"/>
    </row>
    <row r="854" spans="16:27">
      <c r="P854" s="485" t="e">
        <f t="shared" ca="1" si="189"/>
        <v>#REF!</v>
      </c>
      <c r="Q854" s="484" t="e">
        <f t="shared" ca="1" si="188"/>
        <v>#REF!</v>
      </c>
      <c r="T854" s="470">
        <v>19</v>
      </c>
      <c r="U854" s="469"/>
      <c r="V854" s="470">
        <v>34</v>
      </c>
      <c r="W854" s="470"/>
      <c r="X854" s="470"/>
      <c r="Y854" s="470"/>
      <c r="Z854" s="400">
        <v>1083</v>
      </c>
      <c r="AA854" s="400"/>
    </row>
    <row r="855" spans="16:27">
      <c r="P855" s="485" t="e">
        <f t="shared" ca="1" si="189"/>
        <v>#REF!</v>
      </c>
      <c r="Q855" s="484" t="e">
        <f t="shared" ca="1" si="188"/>
        <v>#REF!</v>
      </c>
      <c r="T855" s="501">
        <v>20</v>
      </c>
      <c r="U855" s="469"/>
      <c r="V855" s="470">
        <v>34</v>
      </c>
      <c r="W855" s="470"/>
      <c r="X855" s="470"/>
      <c r="Y855" s="470"/>
      <c r="Z855" s="400">
        <v>1084</v>
      </c>
      <c r="AA855" s="400"/>
    </row>
    <row r="856" spans="16:27">
      <c r="P856" s="485" t="e">
        <f t="shared" ca="1" si="189"/>
        <v>#REF!</v>
      </c>
      <c r="Q856" s="484" t="e">
        <f t="shared" ca="1" si="188"/>
        <v>#REF!</v>
      </c>
      <c r="T856" s="470"/>
      <c r="U856" s="469"/>
      <c r="V856" s="470">
        <v>34</v>
      </c>
      <c r="W856" s="470"/>
      <c r="X856" s="470"/>
      <c r="Y856" s="470"/>
      <c r="Z856" s="400">
        <v>1085</v>
      </c>
      <c r="AA856" s="400"/>
    </row>
    <row r="857" spans="16:27">
      <c r="P857" s="485" t="e">
        <f t="shared" ca="1" si="189"/>
        <v>#REF!</v>
      </c>
      <c r="Q857" s="484" t="e">
        <f t="shared" ca="1" si="188"/>
        <v>#REF!</v>
      </c>
      <c r="T857" s="470"/>
      <c r="U857" s="469"/>
      <c r="V857" s="470">
        <v>34</v>
      </c>
      <c r="W857" s="470"/>
      <c r="X857" s="470"/>
      <c r="Y857" s="470"/>
      <c r="Z857" s="400">
        <v>1086</v>
      </c>
      <c r="AA857" s="400"/>
    </row>
    <row r="858" spans="16:27">
      <c r="P858" s="485" t="e">
        <f t="shared" ca="1" si="189"/>
        <v>#REF!</v>
      </c>
      <c r="Q858" s="484" t="e">
        <f t="shared" ca="1" si="188"/>
        <v>#REF!</v>
      </c>
      <c r="T858" s="470"/>
      <c r="U858" s="469"/>
      <c r="V858" s="470">
        <v>34</v>
      </c>
      <c r="W858" s="470"/>
      <c r="X858" s="470"/>
      <c r="Y858" s="470"/>
      <c r="Z858" s="400">
        <v>1087</v>
      </c>
      <c r="AA858" s="400"/>
    </row>
    <row r="859" spans="16:27">
      <c r="P859" s="485" t="e">
        <f t="shared" ca="1" si="189"/>
        <v>#REF!</v>
      </c>
      <c r="Q859" s="484" t="e">
        <f t="shared" ca="1" si="188"/>
        <v>#REF!</v>
      </c>
      <c r="T859" s="470"/>
      <c r="U859" s="469"/>
      <c r="V859" s="470">
        <v>34</v>
      </c>
      <c r="W859" s="470"/>
      <c r="X859" s="470"/>
      <c r="Y859" s="470"/>
      <c r="Z859" s="400">
        <v>1088</v>
      </c>
      <c r="AA859" s="400"/>
    </row>
    <row r="860" spans="16:27">
      <c r="P860" s="485" t="e">
        <f t="shared" ca="1" si="189"/>
        <v>#REF!</v>
      </c>
      <c r="Q860" s="484" t="e">
        <f t="shared" ca="1" si="188"/>
        <v>#REF!</v>
      </c>
      <c r="T860" s="470"/>
      <c r="U860" s="469"/>
      <c r="V860" s="470"/>
      <c r="W860" s="470"/>
      <c r="X860" s="470"/>
      <c r="Y860" s="470"/>
      <c r="Z860" s="400">
        <v>1089</v>
      </c>
      <c r="AA860" s="400"/>
    </row>
    <row r="861" spans="16:27">
      <c r="P861" s="485" t="e">
        <f t="shared" ca="1" si="189"/>
        <v>#REF!</v>
      </c>
      <c r="Q861" s="484" t="e">
        <f t="shared" ca="1" si="188"/>
        <v>#REF!</v>
      </c>
      <c r="T861" s="470"/>
      <c r="U861" s="469"/>
      <c r="V861" s="470"/>
      <c r="W861" s="470"/>
      <c r="X861" s="470"/>
      <c r="Y861" s="470"/>
      <c r="Z861" s="400">
        <v>1090</v>
      </c>
      <c r="AA861" s="400"/>
    </row>
    <row r="862" spans="16:27">
      <c r="P862" s="485" t="e">
        <f t="shared" ca="1" si="189"/>
        <v>#REF!</v>
      </c>
      <c r="Q862" s="484" t="e">
        <f t="shared" ca="1" si="188"/>
        <v>#REF!</v>
      </c>
      <c r="T862" s="470"/>
      <c r="U862" s="469"/>
      <c r="V862" s="470"/>
      <c r="W862" s="470"/>
      <c r="X862" s="470"/>
      <c r="Y862" s="470"/>
      <c r="Z862" s="400">
        <v>1091</v>
      </c>
      <c r="AA862" s="400"/>
    </row>
    <row r="863" spans="16:27">
      <c r="P863" s="485" t="e">
        <f t="shared" ca="1" si="189"/>
        <v>#REF!</v>
      </c>
      <c r="Q863" s="484" t="e">
        <f t="shared" ca="1" si="188"/>
        <v>#REF!</v>
      </c>
      <c r="T863" s="470"/>
      <c r="U863" s="469"/>
      <c r="V863" s="470"/>
      <c r="W863" s="470"/>
      <c r="X863" s="470"/>
      <c r="Y863" s="470"/>
      <c r="Z863" s="400">
        <v>1092</v>
      </c>
      <c r="AA863" s="400"/>
    </row>
    <row r="864" spans="16:27">
      <c r="P864" s="485" t="e">
        <f t="shared" ca="1" si="189"/>
        <v>#REF!</v>
      </c>
      <c r="Q864" s="484" t="e">
        <f t="shared" ca="1" si="188"/>
        <v>#REF!</v>
      </c>
      <c r="T864" s="470"/>
      <c r="U864" s="469"/>
      <c r="V864" s="470"/>
      <c r="W864" s="470"/>
      <c r="X864" s="470"/>
      <c r="Y864" s="470"/>
      <c r="Z864" s="400">
        <v>1093</v>
      </c>
      <c r="AA864" s="400"/>
    </row>
    <row r="865" spans="16:27">
      <c r="P865" s="485" t="e">
        <f t="shared" ca="1" si="189"/>
        <v>#REF!</v>
      </c>
      <c r="Q865" s="484" t="e">
        <f t="shared" ca="1" si="188"/>
        <v>#REF!</v>
      </c>
      <c r="T865" s="470"/>
      <c r="U865" s="469"/>
      <c r="V865" s="470"/>
      <c r="W865" s="470"/>
      <c r="X865" s="470"/>
      <c r="Y865" s="470"/>
      <c r="Z865" s="400">
        <v>1094</v>
      </c>
      <c r="AA865" s="400"/>
    </row>
    <row r="866" spans="16:27">
      <c r="P866" s="485" t="e">
        <f t="shared" ca="1" si="189"/>
        <v>#REF!</v>
      </c>
      <c r="Q866" s="484" t="e">
        <f t="shared" ca="1" si="188"/>
        <v>#REF!</v>
      </c>
      <c r="T866" s="470"/>
      <c r="U866" s="469"/>
      <c r="V866" s="470"/>
      <c r="W866" s="470"/>
      <c r="X866" s="470"/>
      <c r="Y866" s="470"/>
      <c r="Z866" s="400">
        <v>1095</v>
      </c>
      <c r="AA866" s="400"/>
    </row>
    <row r="867" spans="16:27">
      <c r="P867" s="485" t="e">
        <f t="shared" ca="1" si="189"/>
        <v>#REF!</v>
      </c>
      <c r="Q867" s="484" t="e">
        <f t="shared" ca="1" si="188"/>
        <v>#REF!</v>
      </c>
      <c r="T867" s="470"/>
      <c r="U867" s="469"/>
      <c r="V867" s="470"/>
      <c r="W867" s="470"/>
      <c r="X867" s="470"/>
      <c r="Y867" s="470"/>
      <c r="Z867" s="400">
        <v>1096</v>
      </c>
      <c r="AA867" s="400"/>
    </row>
    <row r="868" spans="16:27">
      <c r="P868" s="485" t="e">
        <f t="shared" ca="1" si="189"/>
        <v>#REF!</v>
      </c>
      <c r="Q868" s="484" t="e">
        <f t="shared" ca="1" si="188"/>
        <v>#REF!</v>
      </c>
      <c r="T868" s="470"/>
      <c r="U868" s="469"/>
      <c r="V868" s="470"/>
      <c r="W868" s="470"/>
      <c r="X868" s="470"/>
      <c r="Y868" s="470"/>
      <c r="Z868" s="400">
        <v>1097</v>
      </c>
      <c r="AA868" s="400"/>
    </row>
    <row r="869" spans="16:27">
      <c r="P869" s="485" t="e">
        <f t="shared" ca="1" si="189"/>
        <v>#REF!</v>
      </c>
      <c r="Q869" s="484" t="e">
        <f t="shared" ca="1" si="188"/>
        <v>#REF!</v>
      </c>
      <c r="T869" s="470"/>
      <c r="U869" s="469"/>
      <c r="V869" s="470"/>
      <c r="W869" s="470"/>
      <c r="X869" s="470"/>
      <c r="Y869" s="470"/>
      <c r="Z869" s="400">
        <v>1098</v>
      </c>
      <c r="AA869" s="400"/>
    </row>
    <row r="870" spans="16:27">
      <c r="P870" s="485" t="e">
        <f t="shared" ca="1" si="189"/>
        <v>#REF!</v>
      </c>
      <c r="Q870" s="484" t="e">
        <f t="shared" ca="1" si="188"/>
        <v>#REF!</v>
      </c>
      <c r="T870" s="470"/>
      <c r="U870" s="469"/>
      <c r="V870" s="470"/>
      <c r="W870" s="470"/>
      <c r="X870" s="470"/>
      <c r="Y870" s="470"/>
      <c r="Z870" s="400">
        <v>1099</v>
      </c>
      <c r="AA870" s="400"/>
    </row>
    <row r="871" spans="16:27">
      <c r="P871" s="485" t="e">
        <f t="shared" ca="1" si="189"/>
        <v>#REF!</v>
      </c>
      <c r="Q871" s="484" t="e">
        <f t="shared" ca="1" si="188"/>
        <v>#REF!</v>
      </c>
      <c r="T871" s="470"/>
      <c r="U871" s="469"/>
      <c r="V871" s="470"/>
      <c r="W871" s="470"/>
      <c r="X871" s="470"/>
      <c r="Y871" s="470"/>
      <c r="Z871" s="400">
        <v>1100</v>
      </c>
      <c r="AA871" s="400"/>
    </row>
    <row r="872" spans="16:27">
      <c r="P872" s="485" t="e">
        <f t="shared" ca="1" si="189"/>
        <v>#REF!</v>
      </c>
      <c r="Q872" s="484" t="e">
        <f t="shared" ca="1" si="188"/>
        <v>#REF!</v>
      </c>
      <c r="T872" s="470"/>
      <c r="U872" s="469"/>
      <c r="V872" s="470"/>
      <c r="W872" s="470"/>
      <c r="X872" s="470"/>
      <c r="Y872" s="470"/>
      <c r="Z872" s="400">
        <v>1101</v>
      </c>
      <c r="AA872" s="400"/>
    </row>
    <row r="873" spans="16:27">
      <c r="P873" s="485" t="e">
        <f t="shared" ca="1" si="189"/>
        <v>#REF!</v>
      </c>
      <c r="Q873" s="484" t="e">
        <f t="shared" ca="1" si="188"/>
        <v>#REF!</v>
      </c>
      <c r="T873" s="470"/>
      <c r="U873" s="469"/>
      <c r="V873" s="470"/>
      <c r="W873" s="470"/>
      <c r="X873" s="470"/>
      <c r="Y873" s="470"/>
      <c r="Z873" s="400">
        <v>1102</v>
      </c>
      <c r="AA873" s="400"/>
    </row>
    <row r="874" spans="16:27">
      <c r="P874" s="485" t="e">
        <f t="shared" ca="1" si="189"/>
        <v>#REF!</v>
      </c>
      <c r="Q874" s="484" t="e">
        <f t="shared" ca="1" si="188"/>
        <v>#REF!</v>
      </c>
      <c r="T874" s="470"/>
      <c r="U874" s="469"/>
      <c r="V874" s="470"/>
      <c r="W874" s="470"/>
      <c r="X874" s="470"/>
      <c r="Y874" s="470"/>
      <c r="Z874" s="400">
        <v>1103</v>
      </c>
      <c r="AA874" s="400"/>
    </row>
    <row r="875" spans="16:27">
      <c r="P875" s="485" t="e">
        <f t="shared" ca="1" si="189"/>
        <v>#REF!</v>
      </c>
      <c r="Q875" s="484" t="e">
        <f t="shared" ca="1" si="188"/>
        <v>#REF!</v>
      </c>
      <c r="T875" s="470"/>
      <c r="U875" s="469"/>
      <c r="V875" s="470"/>
      <c r="W875" s="470"/>
      <c r="X875" s="470"/>
      <c r="Y875" s="470"/>
      <c r="Z875" s="400">
        <v>1104</v>
      </c>
      <c r="AA875" s="400"/>
    </row>
    <row r="876" spans="16:27">
      <c r="P876" s="485" t="e">
        <f t="shared" ca="1" si="189"/>
        <v>#REF!</v>
      </c>
      <c r="Q876" s="484" t="e">
        <f t="shared" ref="Q876:Q939" ca="1" si="190">P876+TIME(0,0,RANDBETWEEN(12,15))</f>
        <v>#REF!</v>
      </c>
      <c r="T876" s="470"/>
      <c r="U876" s="469"/>
      <c r="V876" s="470"/>
      <c r="W876" s="470"/>
      <c r="X876" s="470"/>
      <c r="Y876" s="470"/>
      <c r="Z876" s="400">
        <v>1105</v>
      </c>
      <c r="AA876" s="400"/>
    </row>
    <row r="877" spans="16:27">
      <c r="P877" s="485" t="e">
        <f t="shared" ca="1" si="189"/>
        <v>#REF!</v>
      </c>
      <c r="Q877" s="484" t="e">
        <f t="shared" ca="1" si="190"/>
        <v>#REF!</v>
      </c>
      <c r="T877" s="470"/>
      <c r="U877" s="469"/>
      <c r="V877" s="470"/>
      <c r="W877" s="470"/>
      <c r="X877" s="470"/>
      <c r="Y877" s="470"/>
      <c r="Z877" s="400">
        <v>1106</v>
      </c>
      <c r="AA877" s="400"/>
    </row>
    <row r="878" spans="16:27">
      <c r="P878" s="485" t="e">
        <f t="shared" ca="1" si="189"/>
        <v>#REF!</v>
      </c>
      <c r="Q878" s="484" t="e">
        <f t="shared" ca="1" si="190"/>
        <v>#REF!</v>
      </c>
      <c r="T878" s="470"/>
      <c r="U878" s="469"/>
      <c r="V878" s="470"/>
      <c r="W878" s="470"/>
      <c r="X878" s="470"/>
      <c r="Y878" s="470"/>
      <c r="Z878" s="400">
        <v>1107</v>
      </c>
      <c r="AA878" s="400"/>
    </row>
    <row r="879" spans="16:27">
      <c r="P879" s="485" t="e">
        <f t="shared" ca="1" si="189"/>
        <v>#REF!</v>
      </c>
      <c r="Q879" s="484" t="e">
        <f t="shared" ca="1" si="190"/>
        <v>#REF!</v>
      </c>
      <c r="T879" s="470"/>
      <c r="U879" s="469"/>
      <c r="V879" s="470"/>
      <c r="W879" s="470"/>
      <c r="X879" s="470"/>
      <c r="Y879" s="470"/>
      <c r="Z879" s="400">
        <v>1108</v>
      </c>
      <c r="AA879" s="400"/>
    </row>
    <row r="880" spans="16:27">
      <c r="P880" s="485" t="e">
        <f t="shared" ca="1" si="189"/>
        <v>#REF!</v>
      </c>
      <c r="Q880" s="484" t="e">
        <f t="shared" ca="1" si="190"/>
        <v>#REF!</v>
      </c>
      <c r="T880" s="470"/>
      <c r="U880" s="469"/>
      <c r="V880" s="470"/>
      <c r="W880" s="470"/>
      <c r="X880" s="470"/>
      <c r="Y880" s="470"/>
      <c r="Z880" s="400">
        <v>609</v>
      </c>
      <c r="AA880" s="400"/>
    </row>
    <row r="881" spans="16:27">
      <c r="P881" s="485" t="e">
        <f t="shared" ca="1" si="189"/>
        <v>#REF!</v>
      </c>
      <c r="Q881" s="484" t="e">
        <f t="shared" ca="1" si="190"/>
        <v>#REF!</v>
      </c>
      <c r="T881" s="470"/>
      <c r="U881" s="469"/>
      <c r="V881" s="470"/>
      <c r="W881" s="470"/>
      <c r="X881" s="470"/>
      <c r="Y881" s="470"/>
      <c r="Z881" s="400">
        <v>610</v>
      </c>
      <c r="AA881" s="400"/>
    </row>
    <row r="882" spans="16:27">
      <c r="P882" s="485" t="e">
        <f t="shared" ca="1" si="189"/>
        <v>#REF!</v>
      </c>
      <c r="Q882" s="484" t="e">
        <f t="shared" ca="1" si="190"/>
        <v>#REF!</v>
      </c>
      <c r="T882" s="470"/>
      <c r="U882" s="469"/>
      <c r="V882" s="470"/>
      <c r="W882" s="470"/>
      <c r="X882" s="470"/>
      <c r="Y882" s="470"/>
      <c r="Z882" s="400">
        <v>611</v>
      </c>
      <c r="AA882" s="400"/>
    </row>
    <row r="883" spans="16:27">
      <c r="P883" s="485" t="e">
        <f t="shared" ca="1" si="189"/>
        <v>#REF!</v>
      </c>
      <c r="Q883" s="484" t="e">
        <f t="shared" ca="1" si="190"/>
        <v>#REF!</v>
      </c>
      <c r="T883" s="470"/>
      <c r="U883" s="469"/>
      <c r="V883" s="470"/>
      <c r="W883" s="470"/>
      <c r="X883" s="470"/>
      <c r="Y883" s="470"/>
      <c r="Z883" s="400">
        <v>612</v>
      </c>
      <c r="AA883" s="400"/>
    </row>
    <row r="884" spans="16:27">
      <c r="P884" s="485" t="e">
        <f t="shared" ca="1" si="189"/>
        <v>#REF!</v>
      </c>
      <c r="Q884" s="484" t="e">
        <f t="shared" ca="1" si="190"/>
        <v>#REF!</v>
      </c>
      <c r="T884" s="470"/>
      <c r="U884" s="469"/>
      <c r="V884" s="470"/>
      <c r="W884" s="470"/>
      <c r="X884" s="470"/>
      <c r="Y884" s="470"/>
      <c r="Z884" s="400">
        <v>613</v>
      </c>
      <c r="AA884" s="400"/>
    </row>
    <row r="885" spans="16:27">
      <c r="P885" s="485" t="e">
        <f t="shared" ca="1" si="189"/>
        <v>#REF!</v>
      </c>
      <c r="Q885" s="484" t="e">
        <f t="shared" ca="1" si="190"/>
        <v>#REF!</v>
      </c>
      <c r="T885" s="470"/>
      <c r="U885" s="469"/>
      <c r="V885" s="470"/>
      <c r="W885" s="470"/>
      <c r="X885" s="470"/>
      <c r="Y885" s="470"/>
      <c r="Z885" s="400">
        <v>614</v>
      </c>
      <c r="AA885" s="400"/>
    </row>
    <row r="886" spans="16:27">
      <c r="P886" s="485" t="e">
        <f t="shared" ca="1" si="189"/>
        <v>#REF!</v>
      </c>
      <c r="Q886" s="484" t="e">
        <f t="shared" ca="1" si="190"/>
        <v>#REF!</v>
      </c>
      <c r="T886" s="501">
        <v>20</v>
      </c>
      <c r="U886" s="469"/>
      <c r="V886" s="470"/>
      <c r="W886" s="470"/>
      <c r="X886" s="470"/>
      <c r="Y886" s="470"/>
      <c r="Z886" s="400">
        <v>615</v>
      </c>
      <c r="AA886" s="400"/>
    </row>
    <row r="887" spans="16:27">
      <c r="P887" s="485" t="e">
        <f t="shared" ca="1" si="189"/>
        <v>#REF!</v>
      </c>
      <c r="Q887" s="484" t="e">
        <f t="shared" ca="1" si="190"/>
        <v>#REF!</v>
      </c>
      <c r="T887" s="470"/>
      <c r="U887" s="469"/>
      <c r="V887" s="470"/>
      <c r="W887" s="470"/>
      <c r="X887" s="470"/>
      <c r="Y887" s="470"/>
      <c r="Z887" s="400">
        <v>616</v>
      </c>
      <c r="AA887" s="400"/>
    </row>
    <row r="888" spans="16:27">
      <c r="P888" s="485" t="e">
        <f t="shared" ca="1" si="189"/>
        <v>#REF!</v>
      </c>
      <c r="Q888" s="484" t="e">
        <f t="shared" ca="1" si="190"/>
        <v>#REF!</v>
      </c>
      <c r="T888" s="470"/>
      <c r="U888" s="469"/>
      <c r="V888" s="470"/>
      <c r="W888" s="470"/>
      <c r="X888" s="470"/>
      <c r="Y888" s="470"/>
      <c r="Z888" s="400">
        <v>617</v>
      </c>
      <c r="AA888" s="400"/>
    </row>
    <row r="889" spans="16:27">
      <c r="P889" s="485" t="e">
        <f t="shared" ca="1" si="189"/>
        <v>#REF!</v>
      </c>
      <c r="Q889" s="484" t="e">
        <f t="shared" ca="1" si="190"/>
        <v>#REF!</v>
      </c>
      <c r="T889" s="470"/>
      <c r="U889" s="469"/>
      <c r="V889" s="470"/>
      <c r="W889" s="470"/>
      <c r="X889" s="470"/>
      <c r="Y889" s="470"/>
      <c r="Z889" s="400">
        <v>618</v>
      </c>
      <c r="AA889" s="400"/>
    </row>
    <row r="890" spans="16:27">
      <c r="P890" s="485" t="e">
        <f t="shared" ca="1" si="189"/>
        <v>#REF!</v>
      </c>
      <c r="Q890" s="484" t="e">
        <f t="shared" ca="1" si="190"/>
        <v>#REF!</v>
      </c>
      <c r="T890" s="470"/>
      <c r="U890" s="469"/>
      <c r="V890" s="470"/>
      <c r="W890" s="470"/>
      <c r="X890" s="470"/>
      <c r="Y890" s="470"/>
      <c r="Z890" s="400">
        <v>619</v>
      </c>
      <c r="AA890" s="400"/>
    </row>
    <row r="891" spans="16:27">
      <c r="P891" s="485" t="e">
        <f t="shared" ca="1" si="189"/>
        <v>#REF!</v>
      </c>
      <c r="Q891" s="484" t="e">
        <f t="shared" ca="1" si="190"/>
        <v>#REF!</v>
      </c>
      <c r="T891" s="470"/>
      <c r="U891" s="469"/>
      <c r="V891" s="470"/>
      <c r="W891" s="470"/>
      <c r="X891" s="470"/>
      <c r="Y891" s="470"/>
      <c r="Z891" s="400">
        <v>620</v>
      </c>
      <c r="AA891" s="400"/>
    </row>
    <row r="892" spans="16:27">
      <c r="P892" s="485" t="e">
        <f t="shared" ca="1" si="189"/>
        <v>#REF!</v>
      </c>
      <c r="Q892" s="484" t="e">
        <f t="shared" ca="1" si="190"/>
        <v>#REF!</v>
      </c>
      <c r="T892" s="470"/>
      <c r="U892" s="469"/>
      <c r="V892" s="470"/>
      <c r="W892" s="470"/>
      <c r="X892" s="470"/>
      <c r="Y892" s="470"/>
      <c r="Z892" s="400">
        <v>621</v>
      </c>
      <c r="AA892" s="400"/>
    </row>
    <row r="893" spans="16:27">
      <c r="P893" s="485" t="e">
        <f t="shared" ca="1" si="189"/>
        <v>#REF!</v>
      </c>
      <c r="Q893" s="484" t="e">
        <f t="shared" ca="1" si="190"/>
        <v>#REF!</v>
      </c>
      <c r="T893" s="470"/>
      <c r="U893" s="469"/>
      <c r="V893" s="470"/>
      <c r="W893" s="470"/>
      <c r="X893" s="470"/>
      <c r="Y893" s="470"/>
      <c r="Z893" s="400">
        <v>622</v>
      </c>
      <c r="AA893" s="400"/>
    </row>
    <row r="894" spans="16:27">
      <c r="P894" s="485" t="e">
        <f t="shared" ca="1" si="189"/>
        <v>#REF!</v>
      </c>
      <c r="Q894" s="484" t="e">
        <f t="shared" ca="1" si="190"/>
        <v>#REF!</v>
      </c>
      <c r="T894" s="470"/>
      <c r="U894" s="469"/>
      <c r="V894" s="470"/>
      <c r="W894" s="470"/>
      <c r="X894" s="470"/>
      <c r="Y894" s="470"/>
      <c r="Z894" s="400">
        <v>623</v>
      </c>
      <c r="AA894" s="400"/>
    </row>
    <row r="895" spans="16:27">
      <c r="P895" s="485" t="e">
        <f t="shared" ca="1" si="189"/>
        <v>#REF!</v>
      </c>
      <c r="Q895" s="484" t="e">
        <f t="shared" ca="1" si="190"/>
        <v>#REF!</v>
      </c>
      <c r="T895" s="470"/>
      <c r="U895" s="469"/>
      <c r="V895" s="470"/>
      <c r="W895" s="470"/>
      <c r="X895" s="470"/>
      <c r="Y895" s="470"/>
      <c r="Z895" s="400">
        <v>624</v>
      </c>
      <c r="AA895" s="400"/>
    </row>
    <row r="896" spans="16:27">
      <c r="P896" s="485" t="e">
        <f t="shared" ca="1" si="189"/>
        <v>#REF!</v>
      </c>
      <c r="Q896" s="484" t="e">
        <f t="shared" ca="1" si="190"/>
        <v>#REF!</v>
      </c>
      <c r="T896" s="470"/>
      <c r="U896" s="469"/>
      <c r="V896" s="470"/>
      <c r="W896" s="470"/>
      <c r="X896" s="470"/>
      <c r="Y896" s="470"/>
      <c r="Z896" s="400">
        <v>625</v>
      </c>
      <c r="AA896" s="400"/>
    </row>
    <row r="897" spans="16:27">
      <c r="P897" s="485" t="e">
        <f t="shared" ca="1" si="189"/>
        <v>#REF!</v>
      </c>
      <c r="Q897" s="484" t="e">
        <f t="shared" ca="1" si="190"/>
        <v>#REF!</v>
      </c>
      <c r="T897" s="470"/>
      <c r="U897" s="469"/>
      <c r="V897" s="470"/>
      <c r="W897" s="470"/>
      <c r="X897" s="470"/>
      <c r="Y897" s="470"/>
      <c r="Z897" s="400">
        <v>626</v>
      </c>
      <c r="AA897" s="400"/>
    </row>
    <row r="898" spans="16:27">
      <c r="P898" s="485" t="e">
        <f t="shared" ca="1" si="189"/>
        <v>#REF!</v>
      </c>
      <c r="Q898" s="484" t="e">
        <f t="shared" ca="1" si="190"/>
        <v>#REF!</v>
      </c>
      <c r="T898" s="470"/>
      <c r="U898" s="469"/>
      <c r="V898" s="470"/>
      <c r="W898" s="470"/>
      <c r="X898" s="470"/>
      <c r="Y898" s="470"/>
      <c r="Z898" s="400">
        <v>627</v>
      </c>
      <c r="AA898" s="400"/>
    </row>
    <row r="899" spans="16:27">
      <c r="P899" s="485" t="e">
        <f t="shared" ca="1" si="189"/>
        <v>#REF!</v>
      </c>
      <c r="Q899" s="484" t="e">
        <f t="shared" ca="1" si="190"/>
        <v>#REF!</v>
      </c>
      <c r="T899" s="470"/>
      <c r="U899" s="469"/>
      <c r="V899" s="470"/>
      <c r="W899" s="470"/>
      <c r="X899" s="470"/>
      <c r="Y899" s="470"/>
      <c r="Z899" s="400">
        <v>628</v>
      </c>
      <c r="AA899" s="400"/>
    </row>
    <row r="900" spans="16:27">
      <c r="P900" s="485" t="e">
        <f t="shared" ca="1" si="189"/>
        <v>#REF!</v>
      </c>
      <c r="Q900" s="484" t="e">
        <f t="shared" ca="1" si="190"/>
        <v>#REF!</v>
      </c>
      <c r="T900" s="470"/>
      <c r="U900" s="469"/>
      <c r="V900" s="470"/>
      <c r="W900" s="470"/>
      <c r="X900" s="470"/>
      <c r="Y900" s="470"/>
      <c r="Z900" s="400">
        <v>629</v>
      </c>
      <c r="AA900" s="400"/>
    </row>
    <row r="901" spans="16:27">
      <c r="P901" s="485" t="e">
        <f t="shared" ref="P901:P964" ca="1" si="191">Q900+TIME(0,0,RANDBETWEEN(20,25))</f>
        <v>#REF!</v>
      </c>
      <c r="Q901" s="484" t="e">
        <f t="shared" ca="1" si="190"/>
        <v>#REF!</v>
      </c>
      <c r="T901" s="470"/>
      <c r="U901" s="469"/>
      <c r="V901" s="470"/>
      <c r="W901" s="470"/>
      <c r="X901" s="470"/>
      <c r="Y901" s="470"/>
      <c r="Z901" s="400">
        <v>630</v>
      </c>
      <c r="AA901" s="400"/>
    </row>
    <row r="902" spans="16:27">
      <c r="P902" s="485" t="e">
        <f t="shared" ca="1" si="191"/>
        <v>#REF!</v>
      </c>
      <c r="Q902" s="484" t="e">
        <f t="shared" ca="1" si="190"/>
        <v>#REF!</v>
      </c>
      <c r="T902" s="470"/>
      <c r="U902" s="469"/>
      <c r="V902" s="470"/>
      <c r="W902" s="470"/>
      <c r="X902" s="470"/>
      <c r="Y902" s="470"/>
      <c r="Z902" s="400">
        <v>631</v>
      </c>
      <c r="AA902" s="400"/>
    </row>
    <row r="903" spans="16:27">
      <c r="P903" s="485" t="e">
        <f t="shared" ca="1" si="191"/>
        <v>#REF!</v>
      </c>
      <c r="Q903" s="484" t="e">
        <f t="shared" ca="1" si="190"/>
        <v>#REF!</v>
      </c>
      <c r="T903" s="470"/>
      <c r="U903" s="469"/>
      <c r="V903" s="470"/>
      <c r="W903" s="470"/>
      <c r="X903" s="470"/>
      <c r="Y903" s="470"/>
      <c r="Z903" s="400">
        <v>632</v>
      </c>
      <c r="AA903" s="400"/>
    </row>
    <row r="904" spans="16:27">
      <c r="P904" s="485" t="e">
        <f t="shared" ca="1" si="191"/>
        <v>#REF!</v>
      </c>
      <c r="Q904" s="484" t="e">
        <f t="shared" ca="1" si="190"/>
        <v>#REF!</v>
      </c>
      <c r="T904" s="470"/>
      <c r="U904" s="469"/>
      <c r="V904" s="470"/>
      <c r="W904" s="470"/>
      <c r="X904" s="470"/>
      <c r="Y904" s="470"/>
      <c r="Z904" s="400">
        <v>633</v>
      </c>
      <c r="AA904" s="400"/>
    </row>
    <row r="905" spans="16:27">
      <c r="P905" s="485" t="e">
        <f t="shared" ca="1" si="191"/>
        <v>#REF!</v>
      </c>
      <c r="Q905" s="484" t="e">
        <f t="shared" ca="1" si="190"/>
        <v>#REF!</v>
      </c>
      <c r="T905" s="470"/>
      <c r="U905" s="469"/>
      <c r="V905" s="470"/>
      <c r="W905" s="470"/>
      <c r="X905" s="470"/>
      <c r="Y905" s="470"/>
      <c r="Z905" s="400">
        <v>634</v>
      </c>
      <c r="AA905" s="400"/>
    </row>
    <row r="906" spans="16:27">
      <c r="P906" s="485" t="e">
        <f t="shared" ca="1" si="191"/>
        <v>#REF!</v>
      </c>
      <c r="Q906" s="484" t="e">
        <f t="shared" ca="1" si="190"/>
        <v>#REF!</v>
      </c>
      <c r="T906" s="470"/>
      <c r="U906" s="469"/>
      <c r="V906" s="470"/>
      <c r="W906" s="470"/>
      <c r="X906" s="470"/>
      <c r="Y906" s="470"/>
      <c r="Z906" s="400">
        <v>635</v>
      </c>
      <c r="AA906" s="400"/>
    </row>
    <row r="907" spans="16:27">
      <c r="P907" s="485" t="e">
        <f t="shared" ca="1" si="191"/>
        <v>#REF!</v>
      </c>
      <c r="Q907" s="484" t="e">
        <f t="shared" ca="1" si="190"/>
        <v>#REF!</v>
      </c>
      <c r="T907" s="470"/>
      <c r="U907" s="469"/>
      <c r="V907" s="470"/>
      <c r="W907" s="470"/>
      <c r="X907" s="470"/>
      <c r="Y907" s="470"/>
      <c r="Z907" s="400">
        <v>636</v>
      </c>
      <c r="AA907" s="400"/>
    </row>
    <row r="908" spans="16:27">
      <c r="P908" s="485" t="e">
        <f t="shared" ca="1" si="191"/>
        <v>#REF!</v>
      </c>
      <c r="Q908" s="484" t="e">
        <f t="shared" ca="1" si="190"/>
        <v>#REF!</v>
      </c>
      <c r="T908" s="470"/>
      <c r="U908" s="469"/>
      <c r="V908" s="470"/>
      <c r="W908" s="470"/>
      <c r="X908" s="470"/>
      <c r="Y908" s="470"/>
      <c r="Z908" s="400">
        <v>637</v>
      </c>
      <c r="AA908" s="400"/>
    </row>
    <row r="909" spans="16:27">
      <c r="P909" s="485" t="e">
        <f t="shared" ca="1" si="191"/>
        <v>#REF!</v>
      </c>
      <c r="Q909" s="484" t="e">
        <f t="shared" ca="1" si="190"/>
        <v>#REF!</v>
      </c>
      <c r="T909" s="470"/>
      <c r="U909" s="469"/>
      <c r="V909" s="470"/>
      <c r="W909" s="470"/>
      <c r="X909" s="470"/>
      <c r="Y909" s="470"/>
      <c r="Z909" s="400">
        <v>638</v>
      </c>
      <c r="AA909" s="400"/>
    </row>
    <row r="910" spans="16:27">
      <c r="P910" s="485" t="e">
        <f t="shared" ca="1" si="191"/>
        <v>#REF!</v>
      </c>
      <c r="Q910" s="484" t="e">
        <f t="shared" ca="1" si="190"/>
        <v>#REF!</v>
      </c>
      <c r="T910" s="470"/>
      <c r="U910" s="469"/>
      <c r="V910" s="470"/>
      <c r="W910" s="470"/>
      <c r="X910" s="470"/>
      <c r="Y910" s="470"/>
      <c r="AA910" s="400"/>
    </row>
    <row r="911" spans="16:27">
      <c r="P911" s="485" t="e">
        <f t="shared" ca="1" si="191"/>
        <v>#REF!</v>
      </c>
      <c r="Q911" s="484" t="e">
        <f t="shared" ca="1" si="190"/>
        <v>#REF!</v>
      </c>
      <c r="T911" s="470"/>
      <c r="U911" s="469"/>
      <c r="V911" s="470"/>
      <c r="W911" s="470"/>
      <c r="X911" s="470"/>
      <c r="Y911" s="470"/>
      <c r="AA911" s="400"/>
    </row>
    <row r="912" spans="16:27">
      <c r="P912" s="485" t="e">
        <f t="shared" ca="1" si="191"/>
        <v>#REF!</v>
      </c>
      <c r="Q912" s="484" t="e">
        <f t="shared" ca="1" si="190"/>
        <v>#REF!</v>
      </c>
      <c r="T912" s="470"/>
      <c r="U912" s="469"/>
      <c r="V912" s="470"/>
      <c r="W912" s="470"/>
      <c r="X912" s="470"/>
      <c r="Y912" s="470"/>
      <c r="AA912" s="400"/>
    </row>
    <row r="913" spans="16:27">
      <c r="P913" s="485" t="e">
        <f t="shared" ca="1" si="191"/>
        <v>#REF!</v>
      </c>
      <c r="Q913" s="484" t="e">
        <f t="shared" ca="1" si="190"/>
        <v>#REF!</v>
      </c>
      <c r="T913" s="470"/>
      <c r="U913" s="469"/>
      <c r="V913" s="470"/>
      <c r="W913" s="470"/>
      <c r="X913" s="470"/>
      <c r="Y913" s="470"/>
      <c r="AA913" s="400"/>
    </row>
    <row r="914" spans="16:27">
      <c r="P914" s="485" t="e">
        <f t="shared" ca="1" si="191"/>
        <v>#REF!</v>
      </c>
      <c r="Q914" s="484" t="e">
        <f t="shared" ca="1" si="190"/>
        <v>#REF!</v>
      </c>
      <c r="T914" s="470"/>
      <c r="U914" s="469"/>
      <c r="V914" s="470"/>
      <c r="W914" s="470"/>
      <c r="X914" s="470"/>
      <c r="Y914" s="470"/>
      <c r="AA914" s="400"/>
    </row>
    <row r="915" spans="16:27">
      <c r="P915" s="485" t="e">
        <f t="shared" ca="1" si="191"/>
        <v>#REF!</v>
      </c>
      <c r="Q915" s="484" t="e">
        <f t="shared" ca="1" si="190"/>
        <v>#REF!</v>
      </c>
      <c r="T915" s="470"/>
      <c r="U915" s="469"/>
      <c r="V915" s="470"/>
      <c r="W915" s="470"/>
      <c r="X915" s="470"/>
      <c r="Y915" s="470"/>
      <c r="AA915" s="400"/>
    </row>
    <row r="916" spans="16:27">
      <c r="P916" s="485" t="e">
        <f t="shared" ca="1" si="191"/>
        <v>#REF!</v>
      </c>
      <c r="Q916" s="484" t="e">
        <f t="shared" ca="1" si="190"/>
        <v>#REF!</v>
      </c>
      <c r="T916" s="470"/>
      <c r="U916" s="469"/>
      <c r="V916" s="470"/>
      <c r="W916" s="470"/>
      <c r="X916" s="470"/>
      <c r="Y916" s="470"/>
      <c r="AA916" s="400"/>
    </row>
    <row r="917" spans="16:27">
      <c r="P917" s="485" t="e">
        <f t="shared" ca="1" si="191"/>
        <v>#REF!</v>
      </c>
      <c r="Q917" s="484" t="e">
        <f t="shared" ca="1" si="190"/>
        <v>#REF!</v>
      </c>
      <c r="T917" s="470"/>
      <c r="U917" s="469"/>
      <c r="V917" s="470"/>
      <c r="W917" s="470"/>
      <c r="X917" s="470"/>
      <c r="Y917" s="470"/>
      <c r="AA917" s="400"/>
    </row>
    <row r="918" spans="16:27">
      <c r="P918" s="485" t="e">
        <f t="shared" ca="1" si="191"/>
        <v>#REF!</v>
      </c>
      <c r="Q918" s="484" t="e">
        <f t="shared" ca="1" si="190"/>
        <v>#REF!</v>
      </c>
      <c r="T918" s="470"/>
      <c r="U918" s="469"/>
      <c r="V918" s="470"/>
      <c r="W918" s="470"/>
      <c r="X918" s="470"/>
      <c r="Y918" s="470"/>
      <c r="AA918" s="400"/>
    </row>
    <row r="919" spans="16:27">
      <c r="P919" s="485" t="e">
        <f t="shared" ca="1" si="191"/>
        <v>#REF!</v>
      </c>
      <c r="Q919" s="484" t="e">
        <f t="shared" ca="1" si="190"/>
        <v>#REF!</v>
      </c>
      <c r="T919" s="470"/>
      <c r="U919" s="469"/>
      <c r="V919" s="470"/>
      <c r="W919" s="470"/>
      <c r="X919" s="470"/>
      <c r="Y919" s="470"/>
      <c r="AA919" s="400"/>
    </row>
    <row r="920" spans="16:27">
      <c r="P920" s="485" t="e">
        <f t="shared" ca="1" si="191"/>
        <v>#REF!</v>
      </c>
      <c r="Q920" s="484" t="e">
        <f t="shared" ca="1" si="190"/>
        <v>#REF!</v>
      </c>
      <c r="T920" s="470"/>
      <c r="U920" s="469"/>
      <c r="V920" s="470"/>
      <c r="W920" s="470"/>
      <c r="X920" s="470"/>
      <c r="Y920" s="470"/>
      <c r="AA920" s="400"/>
    </row>
    <row r="921" spans="16:27">
      <c r="P921" s="485" t="e">
        <f t="shared" ca="1" si="191"/>
        <v>#REF!</v>
      </c>
      <c r="Q921" s="484" t="e">
        <f t="shared" ca="1" si="190"/>
        <v>#REF!</v>
      </c>
      <c r="T921" s="470"/>
      <c r="U921" s="469"/>
      <c r="V921" s="470"/>
      <c r="W921" s="470"/>
      <c r="X921" s="470"/>
      <c r="Y921" s="470"/>
      <c r="AA921" s="400"/>
    </row>
    <row r="922" spans="16:27">
      <c r="P922" s="485" t="e">
        <f t="shared" ca="1" si="191"/>
        <v>#REF!</v>
      </c>
      <c r="Q922" s="484" t="e">
        <f t="shared" ca="1" si="190"/>
        <v>#REF!</v>
      </c>
      <c r="T922" s="470"/>
      <c r="U922" s="469"/>
      <c r="V922" s="470"/>
      <c r="W922" s="470"/>
      <c r="X922" s="470"/>
      <c r="Y922" s="470"/>
      <c r="AA922" s="400"/>
    </row>
    <row r="923" spans="16:27">
      <c r="P923" s="485" t="e">
        <f t="shared" ca="1" si="191"/>
        <v>#REF!</v>
      </c>
      <c r="Q923" s="484" t="e">
        <f t="shared" ca="1" si="190"/>
        <v>#REF!</v>
      </c>
      <c r="T923" s="470"/>
      <c r="U923" s="469"/>
      <c r="V923" s="470"/>
      <c r="W923" s="470"/>
      <c r="X923" s="470"/>
      <c r="Y923" s="470"/>
      <c r="AA923" s="400"/>
    </row>
    <row r="924" spans="16:27">
      <c r="P924" s="485" t="e">
        <f t="shared" ca="1" si="191"/>
        <v>#REF!</v>
      </c>
      <c r="Q924" s="484" t="e">
        <f t="shared" ca="1" si="190"/>
        <v>#REF!</v>
      </c>
      <c r="T924" s="470"/>
      <c r="U924" s="469"/>
      <c r="V924" s="470"/>
      <c r="W924" s="470"/>
      <c r="X924" s="470"/>
      <c r="Y924" s="470"/>
      <c r="AA924" s="400"/>
    </row>
    <row r="925" spans="16:27">
      <c r="P925" s="485" t="e">
        <f t="shared" ca="1" si="191"/>
        <v>#REF!</v>
      </c>
      <c r="Q925" s="484" t="e">
        <f t="shared" ca="1" si="190"/>
        <v>#REF!</v>
      </c>
      <c r="T925" s="470"/>
      <c r="U925" s="469"/>
      <c r="V925" s="470"/>
      <c r="W925" s="470"/>
      <c r="X925" s="470"/>
      <c r="Y925" s="470"/>
      <c r="AA925" s="400"/>
    </row>
    <row r="926" spans="16:27">
      <c r="P926" s="485" t="e">
        <f t="shared" ca="1" si="191"/>
        <v>#REF!</v>
      </c>
      <c r="Q926" s="484" t="e">
        <f t="shared" ca="1" si="190"/>
        <v>#REF!</v>
      </c>
      <c r="T926" s="470"/>
      <c r="U926" s="469"/>
      <c r="V926" s="470"/>
      <c r="W926" s="470"/>
      <c r="X926" s="470"/>
      <c r="Y926" s="470"/>
      <c r="AA926" s="400"/>
    </row>
    <row r="927" spans="16:27">
      <c r="P927" s="485" t="e">
        <f t="shared" ca="1" si="191"/>
        <v>#REF!</v>
      </c>
      <c r="Q927" s="484" t="e">
        <f t="shared" ca="1" si="190"/>
        <v>#REF!</v>
      </c>
      <c r="T927" s="470"/>
      <c r="U927" s="469"/>
      <c r="V927" s="470"/>
      <c r="W927" s="470"/>
      <c r="X927" s="470"/>
      <c r="Y927" s="470"/>
      <c r="AA927" s="400"/>
    </row>
    <row r="928" spans="16:27">
      <c r="P928" s="485" t="e">
        <f t="shared" ca="1" si="191"/>
        <v>#REF!</v>
      </c>
      <c r="Q928" s="484" t="e">
        <f t="shared" ca="1" si="190"/>
        <v>#REF!</v>
      </c>
      <c r="T928" s="470"/>
      <c r="U928" s="469"/>
      <c r="V928" s="470"/>
      <c r="W928" s="470"/>
      <c r="X928" s="470"/>
      <c r="Y928" s="470"/>
      <c r="AA928" s="400"/>
    </row>
    <row r="929" spans="16:27">
      <c r="P929" s="485" t="e">
        <f t="shared" ca="1" si="191"/>
        <v>#REF!</v>
      </c>
      <c r="Q929" s="484" t="e">
        <f t="shared" ca="1" si="190"/>
        <v>#REF!</v>
      </c>
      <c r="T929" s="470"/>
      <c r="U929" s="469"/>
      <c r="V929" s="470"/>
      <c r="W929" s="470"/>
      <c r="X929" s="470"/>
      <c r="Y929" s="470"/>
      <c r="AA929" s="400"/>
    </row>
    <row r="930" spans="16:27">
      <c r="P930" s="485" t="e">
        <f t="shared" ca="1" si="191"/>
        <v>#REF!</v>
      </c>
      <c r="Q930" s="484" t="e">
        <f t="shared" ca="1" si="190"/>
        <v>#REF!</v>
      </c>
      <c r="T930" s="470"/>
      <c r="U930" s="469"/>
      <c r="V930" s="470"/>
      <c r="W930" s="470"/>
      <c r="X930" s="470"/>
      <c r="Y930" s="470"/>
      <c r="AA930" s="400"/>
    </row>
    <row r="931" spans="16:27">
      <c r="P931" s="485" t="e">
        <f t="shared" ca="1" si="191"/>
        <v>#REF!</v>
      </c>
      <c r="Q931" s="484" t="e">
        <f t="shared" ca="1" si="190"/>
        <v>#REF!</v>
      </c>
      <c r="V931" s="470"/>
      <c r="W931" s="470"/>
      <c r="X931" s="470"/>
      <c r="Y931" s="470"/>
      <c r="AA931" s="400"/>
    </row>
    <row r="932" spans="16:27">
      <c r="P932" s="485" t="e">
        <f t="shared" ca="1" si="191"/>
        <v>#REF!</v>
      </c>
      <c r="Q932" s="484" t="e">
        <f t="shared" ca="1" si="190"/>
        <v>#REF!</v>
      </c>
      <c r="V932" s="470"/>
      <c r="W932" s="470"/>
      <c r="X932" s="470"/>
      <c r="Y932" s="470"/>
      <c r="AA932" s="400"/>
    </row>
    <row r="933" spans="16:27">
      <c r="P933" s="485" t="e">
        <f t="shared" ca="1" si="191"/>
        <v>#REF!</v>
      </c>
      <c r="Q933" s="484" t="e">
        <f t="shared" ca="1" si="190"/>
        <v>#REF!</v>
      </c>
      <c r="V933" s="470"/>
      <c r="W933" s="470"/>
      <c r="X933" s="470"/>
      <c r="Y933" s="470"/>
      <c r="AA933" s="400"/>
    </row>
    <row r="934" spans="16:27">
      <c r="P934" s="485" t="e">
        <f t="shared" ca="1" si="191"/>
        <v>#REF!</v>
      </c>
      <c r="Q934" s="484" t="e">
        <f t="shared" ca="1" si="190"/>
        <v>#REF!</v>
      </c>
      <c r="V934" s="470"/>
      <c r="W934" s="470"/>
      <c r="X934" s="470"/>
      <c r="Y934" s="470"/>
      <c r="AA934" s="400"/>
    </row>
    <row r="935" spans="16:27">
      <c r="P935" s="485" t="e">
        <f t="shared" ca="1" si="191"/>
        <v>#REF!</v>
      </c>
      <c r="Q935" s="484" t="e">
        <f t="shared" ca="1" si="190"/>
        <v>#REF!</v>
      </c>
      <c r="V935" s="470"/>
      <c r="W935" s="470"/>
      <c r="X935" s="470"/>
      <c r="Y935" s="470"/>
      <c r="AA935" s="400"/>
    </row>
    <row r="936" spans="16:27">
      <c r="P936" s="485" t="e">
        <f t="shared" ca="1" si="191"/>
        <v>#REF!</v>
      </c>
      <c r="Q936" s="484" t="e">
        <f t="shared" ca="1" si="190"/>
        <v>#REF!</v>
      </c>
      <c r="V936" s="470"/>
      <c r="W936" s="470"/>
      <c r="X936" s="470"/>
      <c r="Y936" s="470"/>
      <c r="AA936" s="400"/>
    </row>
    <row r="937" spans="16:27">
      <c r="P937" s="485" t="e">
        <f t="shared" ca="1" si="191"/>
        <v>#REF!</v>
      </c>
      <c r="Q937" s="484" t="e">
        <f t="shared" ca="1" si="190"/>
        <v>#REF!</v>
      </c>
      <c r="V937" s="470"/>
      <c r="W937" s="470"/>
      <c r="X937" s="470"/>
      <c r="Y937" s="470"/>
      <c r="AA937" s="400"/>
    </row>
    <row r="938" spans="16:27">
      <c r="P938" s="485" t="e">
        <f t="shared" ca="1" si="191"/>
        <v>#REF!</v>
      </c>
      <c r="Q938" s="484" t="e">
        <f t="shared" ca="1" si="190"/>
        <v>#REF!</v>
      </c>
      <c r="V938" s="470"/>
      <c r="W938" s="470"/>
      <c r="X938" s="470"/>
      <c r="Y938" s="470"/>
      <c r="AA938" s="400"/>
    </row>
    <row r="939" spans="16:27">
      <c r="P939" s="485" t="e">
        <f t="shared" ca="1" si="191"/>
        <v>#REF!</v>
      </c>
      <c r="Q939" s="484" t="e">
        <f t="shared" ca="1" si="190"/>
        <v>#REF!</v>
      </c>
      <c r="V939" s="470"/>
      <c r="W939" s="470"/>
      <c r="X939" s="470"/>
      <c r="Y939" s="470"/>
      <c r="AA939" s="400"/>
    </row>
    <row r="940" spans="16:27">
      <c r="P940" s="485" t="e">
        <f t="shared" ca="1" si="191"/>
        <v>#REF!</v>
      </c>
      <c r="Q940" s="484" t="e">
        <f t="shared" ref="Q940:Q989" ca="1" si="192">P940+TIME(0,0,RANDBETWEEN(12,15))</f>
        <v>#REF!</v>
      </c>
      <c r="V940" s="470"/>
      <c r="W940" s="470"/>
      <c r="X940" s="470"/>
      <c r="Y940" s="470"/>
      <c r="AA940" s="400"/>
    </row>
    <row r="941" spans="16:27">
      <c r="P941" s="485" t="e">
        <f t="shared" ca="1" si="191"/>
        <v>#REF!</v>
      </c>
      <c r="Q941" s="484" t="e">
        <f t="shared" ca="1" si="192"/>
        <v>#REF!</v>
      </c>
      <c r="V941" s="470"/>
      <c r="W941" s="470"/>
      <c r="X941" s="470"/>
      <c r="Y941" s="470"/>
      <c r="AA941" s="400"/>
    </row>
    <row r="942" spans="16:27">
      <c r="P942" s="485" t="e">
        <f t="shared" ca="1" si="191"/>
        <v>#REF!</v>
      </c>
      <c r="Q942" s="484" t="e">
        <f t="shared" ca="1" si="192"/>
        <v>#REF!</v>
      </c>
      <c r="V942" s="470"/>
      <c r="W942" s="470"/>
      <c r="X942" s="470"/>
      <c r="Y942" s="470"/>
      <c r="AA942" s="400"/>
    </row>
    <row r="943" spans="16:27">
      <c r="P943" s="485" t="e">
        <f t="shared" ca="1" si="191"/>
        <v>#REF!</v>
      </c>
      <c r="Q943" s="484" t="e">
        <f t="shared" ca="1" si="192"/>
        <v>#REF!</v>
      </c>
      <c r="V943" s="470"/>
      <c r="W943" s="470"/>
      <c r="X943" s="470"/>
      <c r="Y943" s="470"/>
      <c r="AA943" s="400"/>
    </row>
    <row r="944" spans="16:27">
      <c r="P944" s="485" t="e">
        <f t="shared" ca="1" si="191"/>
        <v>#REF!</v>
      </c>
      <c r="Q944" s="484" t="e">
        <f t="shared" ca="1" si="192"/>
        <v>#REF!</v>
      </c>
      <c r="V944" s="470"/>
      <c r="W944" s="470"/>
      <c r="X944" s="470"/>
      <c r="Y944" s="470"/>
      <c r="AA944" s="400"/>
    </row>
    <row r="945" spans="16:27">
      <c r="P945" s="485" t="e">
        <f t="shared" ca="1" si="191"/>
        <v>#REF!</v>
      </c>
      <c r="Q945" s="484" t="e">
        <f t="shared" ca="1" si="192"/>
        <v>#REF!</v>
      </c>
      <c r="V945" s="470"/>
      <c r="W945" s="470"/>
      <c r="X945" s="470"/>
      <c r="Y945" s="470"/>
      <c r="AA945" s="400"/>
    </row>
    <row r="946" spans="16:27">
      <c r="P946" s="485" t="e">
        <f t="shared" ca="1" si="191"/>
        <v>#REF!</v>
      </c>
      <c r="Q946" s="484" t="e">
        <f t="shared" ca="1" si="192"/>
        <v>#REF!</v>
      </c>
      <c r="V946" s="470"/>
      <c r="W946" s="470"/>
      <c r="X946" s="470"/>
      <c r="Y946" s="470"/>
      <c r="AA946" s="400"/>
    </row>
    <row r="947" spans="16:27">
      <c r="P947" s="485" t="e">
        <f t="shared" ca="1" si="191"/>
        <v>#REF!</v>
      </c>
      <c r="Q947" s="484" t="e">
        <f t="shared" ca="1" si="192"/>
        <v>#REF!</v>
      </c>
      <c r="V947" s="470"/>
      <c r="W947" s="470"/>
      <c r="X947" s="470"/>
      <c r="Y947" s="470"/>
      <c r="AA947" s="400"/>
    </row>
    <row r="948" spans="16:27">
      <c r="P948" s="485" t="e">
        <f t="shared" ca="1" si="191"/>
        <v>#REF!</v>
      </c>
      <c r="Q948" s="484" t="e">
        <f t="shared" ca="1" si="192"/>
        <v>#REF!</v>
      </c>
      <c r="V948" s="470"/>
      <c r="W948" s="470"/>
      <c r="X948" s="470"/>
      <c r="Y948" s="470"/>
      <c r="AA948" s="400"/>
    </row>
    <row r="949" spans="16:27">
      <c r="P949" s="485" t="e">
        <f t="shared" ca="1" si="191"/>
        <v>#REF!</v>
      </c>
      <c r="Q949" s="484" t="e">
        <f t="shared" ca="1" si="192"/>
        <v>#REF!</v>
      </c>
      <c r="V949" s="470"/>
      <c r="W949" s="470"/>
      <c r="X949" s="470"/>
      <c r="Y949" s="470"/>
      <c r="AA949" s="400"/>
    </row>
    <row r="950" spans="16:27">
      <c r="P950" s="485" t="e">
        <f t="shared" ca="1" si="191"/>
        <v>#REF!</v>
      </c>
      <c r="Q950" s="484" t="e">
        <f t="shared" ca="1" si="192"/>
        <v>#REF!</v>
      </c>
      <c r="V950" s="470"/>
      <c r="W950" s="470"/>
      <c r="X950" s="470"/>
      <c r="Y950" s="470"/>
      <c r="AA950" s="400"/>
    </row>
    <row r="951" spans="16:27">
      <c r="P951" s="485" t="e">
        <f t="shared" ca="1" si="191"/>
        <v>#REF!</v>
      </c>
      <c r="Q951" s="484" t="e">
        <f t="shared" ca="1" si="192"/>
        <v>#REF!</v>
      </c>
      <c r="V951" s="470"/>
      <c r="W951" s="470"/>
      <c r="X951" s="470"/>
      <c r="Y951" s="470"/>
      <c r="AA951" s="400"/>
    </row>
    <row r="952" spans="16:27">
      <c r="P952" s="485" t="e">
        <f t="shared" ca="1" si="191"/>
        <v>#REF!</v>
      </c>
      <c r="Q952" s="484" t="e">
        <f t="shared" ca="1" si="192"/>
        <v>#REF!</v>
      </c>
      <c r="V952" s="470"/>
      <c r="W952" s="470"/>
      <c r="X952" s="470"/>
      <c r="Y952" s="470"/>
      <c r="AA952" s="400"/>
    </row>
    <row r="953" spans="16:27">
      <c r="P953" s="485" t="e">
        <f t="shared" ca="1" si="191"/>
        <v>#REF!</v>
      </c>
      <c r="Q953" s="484" t="e">
        <f t="shared" ca="1" si="192"/>
        <v>#REF!</v>
      </c>
      <c r="V953" s="470"/>
      <c r="W953" s="470"/>
      <c r="X953" s="470"/>
      <c r="Y953" s="470"/>
      <c r="AA953" s="400"/>
    </row>
    <row r="954" spans="16:27">
      <c r="P954" s="485" t="e">
        <f t="shared" ca="1" si="191"/>
        <v>#REF!</v>
      </c>
      <c r="Q954" s="484" t="e">
        <f t="shared" ca="1" si="192"/>
        <v>#REF!</v>
      </c>
      <c r="V954" s="470"/>
      <c r="W954" s="470"/>
      <c r="X954" s="470"/>
      <c r="Y954" s="470"/>
      <c r="AA954" s="400"/>
    </row>
    <row r="955" spans="16:27">
      <c r="P955" s="485" t="e">
        <f t="shared" ca="1" si="191"/>
        <v>#REF!</v>
      </c>
      <c r="Q955" s="484" t="e">
        <f t="shared" ca="1" si="192"/>
        <v>#REF!</v>
      </c>
      <c r="V955" s="470"/>
      <c r="W955" s="470"/>
      <c r="X955" s="470"/>
      <c r="Y955" s="470"/>
      <c r="AA955" s="400"/>
    </row>
    <row r="956" spans="16:27">
      <c r="P956" s="485" t="e">
        <f t="shared" ca="1" si="191"/>
        <v>#REF!</v>
      </c>
      <c r="Q956" s="484" t="e">
        <f t="shared" ca="1" si="192"/>
        <v>#REF!</v>
      </c>
      <c r="V956" s="470"/>
      <c r="W956" s="470"/>
      <c r="X956" s="470"/>
      <c r="Y956" s="470"/>
      <c r="AA956" s="400"/>
    </row>
    <row r="957" spans="16:27">
      <c r="P957" s="485" t="e">
        <f t="shared" ca="1" si="191"/>
        <v>#REF!</v>
      </c>
      <c r="Q957" s="484" t="e">
        <f t="shared" ca="1" si="192"/>
        <v>#REF!</v>
      </c>
      <c r="V957" s="470"/>
      <c r="W957" s="470"/>
      <c r="X957" s="470"/>
      <c r="Y957" s="470"/>
      <c r="AA957" s="400"/>
    </row>
    <row r="958" spans="16:27">
      <c r="P958" s="485" t="e">
        <f t="shared" ca="1" si="191"/>
        <v>#REF!</v>
      </c>
      <c r="Q958" s="484" t="e">
        <f t="shared" ca="1" si="192"/>
        <v>#REF!</v>
      </c>
      <c r="V958" s="470"/>
      <c r="W958" s="470"/>
      <c r="X958" s="470"/>
      <c r="Y958" s="470"/>
      <c r="AA958" s="400"/>
    </row>
    <row r="959" spans="16:27">
      <c r="P959" s="485" t="e">
        <f t="shared" ca="1" si="191"/>
        <v>#REF!</v>
      </c>
      <c r="Q959" s="484" t="e">
        <f t="shared" ca="1" si="192"/>
        <v>#REF!</v>
      </c>
      <c r="V959" s="470"/>
      <c r="W959" s="470"/>
      <c r="X959" s="470"/>
      <c r="Y959" s="470"/>
      <c r="AA959" s="400"/>
    </row>
    <row r="960" spans="16:27">
      <c r="P960" s="485" t="e">
        <f t="shared" ca="1" si="191"/>
        <v>#REF!</v>
      </c>
      <c r="Q960" s="484" t="e">
        <f t="shared" ca="1" si="192"/>
        <v>#REF!</v>
      </c>
      <c r="V960" s="470"/>
      <c r="W960" s="470"/>
      <c r="X960" s="470"/>
      <c r="Y960" s="470"/>
      <c r="AA960" s="400"/>
    </row>
    <row r="961" spans="16:27">
      <c r="P961" s="485" t="e">
        <f t="shared" ca="1" si="191"/>
        <v>#REF!</v>
      </c>
      <c r="Q961" s="484" t="e">
        <f t="shared" ca="1" si="192"/>
        <v>#REF!</v>
      </c>
      <c r="V961" s="470"/>
      <c r="W961" s="470"/>
      <c r="X961" s="470"/>
      <c r="Y961" s="470"/>
      <c r="AA961" s="400"/>
    </row>
    <row r="962" spans="16:27">
      <c r="P962" s="485" t="e">
        <f t="shared" ca="1" si="191"/>
        <v>#REF!</v>
      </c>
      <c r="Q962" s="484" t="e">
        <f t="shared" ca="1" si="192"/>
        <v>#REF!</v>
      </c>
      <c r="V962" s="470"/>
      <c r="W962" s="470"/>
      <c r="X962" s="470"/>
      <c r="Y962" s="470"/>
      <c r="AA962" s="400"/>
    </row>
    <row r="963" spans="16:27">
      <c r="P963" s="485" t="e">
        <f t="shared" ca="1" si="191"/>
        <v>#REF!</v>
      </c>
      <c r="Q963" s="484" t="e">
        <f t="shared" ca="1" si="192"/>
        <v>#REF!</v>
      </c>
      <c r="V963" s="470"/>
      <c r="W963" s="470"/>
      <c r="X963" s="470"/>
      <c r="Y963" s="470"/>
      <c r="AA963" s="400"/>
    </row>
    <row r="964" spans="16:27">
      <c r="P964" s="485" t="e">
        <f t="shared" ca="1" si="191"/>
        <v>#REF!</v>
      </c>
      <c r="Q964" s="484" t="e">
        <f t="shared" ca="1" si="192"/>
        <v>#REF!</v>
      </c>
      <c r="V964" s="470"/>
      <c r="W964" s="470"/>
      <c r="X964" s="470"/>
      <c r="Y964" s="470"/>
      <c r="AA964" s="400"/>
    </row>
    <row r="965" spans="16:27">
      <c r="P965" s="485" t="e">
        <f t="shared" ref="P965:P989" ca="1" si="193">Q964+TIME(0,0,RANDBETWEEN(20,25))</f>
        <v>#REF!</v>
      </c>
      <c r="Q965" s="484" t="e">
        <f t="shared" ca="1" si="192"/>
        <v>#REF!</v>
      </c>
      <c r="V965" s="470"/>
      <c r="W965" s="470"/>
      <c r="X965" s="470"/>
      <c r="Y965" s="470"/>
      <c r="AA965" s="400"/>
    </row>
    <row r="966" spans="16:27">
      <c r="P966" s="485" t="e">
        <f t="shared" ca="1" si="193"/>
        <v>#REF!</v>
      </c>
      <c r="Q966" s="484" t="e">
        <f t="shared" ca="1" si="192"/>
        <v>#REF!</v>
      </c>
      <c r="V966" s="470"/>
      <c r="W966" s="470"/>
      <c r="X966" s="470"/>
      <c r="Y966" s="470"/>
      <c r="AA966" s="400"/>
    </row>
    <row r="967" spans="16:27">
      <c r="P967" s="485" t="e">
        <f t="shared" ca="1" si="193"/>
        <v>#REF!</v>
      </c>
      <c r="Q967" s="484" t="e">
        <f t="shared" ca="1" si="192"/>
        <v>#REF!</v>
      </c>
      <c r="V967" s="470"/>
      <c r="W967" s="470"/>
      <c r="X967" s="470"/>
      <c r="Y967" s="470"/>
      <c r="AA967" s="400"/>
    </row>
    <row r="968" spans="16:27">
      <c r="P968" s="485" t="e">
        <f t="shared" ca="1" si="193"/>
        <v>#REF!</v>
      </c>
      <c r="Q968" s="484" t="e">
        <f t="shared" ca="1" si="192"/>
        <v>#REF!</v>
      </c>
      <c r="V968" s="470"/>
      <c r="W968" s="470"/>
      <c r="X968" s="470"/>
      <c r="Y968" s="470"/>
      <c r="AA968" s="400"/>
    </row>
    <row r="969" spans="16:27">
      <c r="P969" s="485" t="e">
        <f t="shared" ca="1" si="193"/>
        <v>#REF!</v>
      </c>
      <c r="Q969" s="484" t="e">
        <f t="shared" ca="1" si="192"/>
        <v>#REF!</v>
      </c>
      <c r="V969" s="470"/>
      <c r="W969" s="470"/>
      <c r="X969" s="470"/>
      <c r="Y969" s="470"/>
      <c r="AA969" s="400"/>
    </row>
    <row r="970" spans="16:27">
      <c r="P970" s="485" t="e">
        <f t="shared" ca="1" si="193"/>
        <v>#REF!</v>
      </c>
      <c r="Q970" s="484" t="e">
        <f t="shared" ca="1" si="192"/>
        <v>#REF!</v>
      </c>
      <c r="V970" s="470"/>
      <c r="W970" s="470"/>
      <c r="X970" s="470"/>
      <c r="Y970" s="470"/>
      <c r="AA970" s="400"/>
    </row>
    <row r="971" spans="16:27">
      <c r="P971" s="485" t="e">
        <f t="shared" ca="1" si="193"/>
        <v>#REF!</v>
      </c>
      <c r="Q971" s="484" t="e">
        <f t="shared" ca="1" si="192"/>
        <v>#REF!</v>
      </c>
      <c r="V971" s="470"/>
      <c r="W971" s="470"/>
      <c r="X971" s="470"/>
      <c r="Y971" s="470"/>
      <c r="AA971" s="400"/>
    </row>
    <row r="972" spans="16:27">
      <c r="P972" s="485" t="e">
        <f t="shared" ca="1" si="193"/>
        <v>#REF!</v>
      </c>
      <c r="Q972" s="484" t="e">
        <f t="shared" ca="1" si="192"/>
        <v>#REF!</v>
      </c>
      <c r="V972" s="470"/>
      <c r="W972" s="470"/>
      <c r="X972" s="470"/>
      <c r="Y972" s="470"/>
      <c r="AA972" s="400"/>
    </row>
    <row r="973" spans="16:27">
      <c r="P973" s="485" t="e">
        <f t="shared" ca="1" si="193"/>
        <v>#REF!</v>
      </c>
      <c r="Q973" s="484" t="e">
        <f t="shared" ca="1" si="192"/>
        <v>#REF!</v>
      </c>
      <c r="V973" s="470"/>
      <c r="W973" s="470"/>
      <c r="X973" s="470"/>
      <c r="Y973" s="470"/>
      <c r="AA973" s="400"/>
    </row>
    <row r="974" spans="16:27">
      <c r="P974" s="485" t="e">
        <f t="shared" ca="1" si="193"/>
        <v>#REF!</v>
      </c>
      <c r="Q974" s="484" t="e">
        <f t="shared" ca="1" si="192"/>
        <v>#REF!</v>
      </c>
      <c r="V974" s="470"/>
      <c r="W974" s="470"/>
      <c r="X974" s="470"/>
      <c r="Y974" s="470"/>
      <c r="AA974" s="400"/>
    </row>
    <row r="975" spans="16:27">
      <c r="P975" s="485" t="e">
        <f t="shared" ca="1" si="193"/>
        <v>#REF!</v>
      </c>
      <c r="Q975" s="484" t="e">
        <f t="shared" ca="1" si="192"/>
        <v>#REF!</v>
      </c>
      <c r="V975" s="470"/>
      <c r="W975" s="470"/>
      <c r="X975" s="470"/>
      <c r="Y975" s="470"/>
      <c r="AA975" s="400"/>
    </row>
    <row r="976" spans="16:27">
      <c r="P976" s="485" t="e">
        <f t="shared" ca="1" si="193"/>
        <v>#REF!</v>
      </c>
      <c r="Q976" s="484" t="e">
        <f t="shared" ca="1" si="192"/>
        <v>#REF!</v>
      </c>
      <c r="V976" s="470"/>
      <c r="W976" s="470"/>
      <c r="X976" s="470"/>
      <c r="Y976" s="470"/>
      <c r="AA976" s="400"/>
    </row>
    <row r="977" spans="16:27">
      <c r="P977" s="485" t="e">
        <f t="shared" ca="1" si="193"/>
        <v>#REF!</v>
      </c>
      <c r="Q977" s="484" t="e">
        <f t="shared" ca="1" si="192"/>
        <v>#REF!</v>
      </c>
      <c r="V977" s="470"/>
      <c r="W977" s="470"/>
      <c r="X977" s="470"/>
      <c r="Y977" s="470"/>
      <c r="AA977" s="400"/>
    </row>
    <row r="978" spans="16:27">
      <c r="P978" s="485" t="e">
        <f t="shared" ca="1" si="193"/>
        <v>#REF!</v>
      </c>
      <c r="Q978" s="484" t="e">
        <f t="shared" ca="1" si="192"/>
        <v>#REF!</v>
      </c>
      <c r="V978" s="470"/>
      <c r="W978" s="470"/>
      <c r="X978" s="470"/>
      <c r="Y978" s="470"/>
      <c r="AA978" s="400"/>
    </row>
    <row r="979" spans="16:27">
      <c r="P979" s="485" t="e">
        <f t="shared" ca="1" si="193"/>
        <v>#REF!</v>
      </c>
      <c r="Q979" s="484" t="e">
        <f t="shared" ca="1" si="192"/>
        <v>#REF!</v>
      </c>
      <c r="V979" s="470"/>
      <c r="W979" s="470"/>
      <c r="X979" s="470"/>
      <c r="Y979" s="470"/>
      <c r="AA979" s="400"/>
    </row>
    <row r="980" spans="16:27">
      <c r="P980" s="485" t="e">
        <f t="shared" ca="1" si="193"/>
        <v>#REF!</v>
      </c>
      <c r="Q980" s="484" t="e">
        <f t="shared" ca="1" si="192"/>
        <v>#REF!</v>
      </c>
      <c r="V980" s="470"/>
      <c r="W980" s="470"/>
      <c r="X980" s="470"/>
      <c r="Y980" s="470"/>
      <c r="AA980" s="400"/>
    </row>
    <row r="981" spans="16:27">
      <c r="P981" s="485" t="e">
        <f t="shared" ca="1" si="193"/>
        <v>#REF!</v>
      </c>
      <c r="Q981" s="484" t="e">
        <f t="shared" ca="1" si="192"/>
        <v>#REF!</v>
      </c>
      <c r="V981" s="470"/>
      <c r="W981" s="470"/>
      <c r="X981" s="470"/>
      <c r="Y981" s="470"/>
      <c r="AA981" s="400"/>
    </row>
    <row r="982" spans="16:27">
      <c r="P982" s="485" t="e">
        <f t="shared" ca="1" si="193"/>
        <v>#REF!</v>
      </c>
      <c r="Q982" s="484" t="e">
        <f t="shared" ca="1" si="192"/>
        <v>#REF!</v>
      </c>
      <c r="V982" s="470"/>
      <c r="W982" s="470"/>
      <c r="X982" s="470"/>
      <c r="Y982" s="470"/>
      <c r="AA982" s="400"/>
    </row>
    <row r="983" spans="16:27">
      <c r="P983" s="485" t="e">
        <f t="shared" ca="1" si="193"/>
        <v>#REF!</v>
      </c>
      <c r="Q983" s="484" t="e">
        <f t="shared" ca="1" si="192"/>
        <v>#REF!</v>
      </c>
      <c r="V983" s="470"/>
      <c r="W983" s="470"/>
      <c r="X983" s="470"/>
      <c r="Y983" s="470"/>
      <c r="AA983" s="400"/>
    </row>
    <row r="984" spans="16:27">
      <c r="P984" s="485" t="e">
        <f t="shared" ca="1" si="193"/>
        <v>#REF!</v>
      </c>
      <c r="Q984" s="484" t="e">
        <f t="shared" ca="1" si="192"/>
        <v>#REF!</v>
      </c>
      <c r="V984" s="470"/>
      <c r="W984" s="470"/>
      <c r="X984" s="470"/>
      <c r="Y984" s="470"/>
      <c r="AA984" s="400"/>
    </row>
    <row r="985" spans="16:27">
      <c r="P985" s="485" t="e">
        <f t="shared" ca="1" si="193"/>
        <v>#REF!</v>
      </c>
      <c r="Q985" s="484" t="e">
        <f t="shared" ca="1" si="192"/>
        <v>#REF!</v>
      </c>
      <c r="V985" s="470"/>
      <c r="W985" s="470"/>
      <c r="X985" s="470"/>
      <c r="Y985" s="470"/>
      <c r="AA985" s="400"/>
    </row>
    <row r="986" spans="16:27">
      <c r="P986" s="485" t="e">
        <f t="shared" ca="1" si="193"/>
        <v>#REF!</v>
      </c>
      <c r="Q986" s="484" t="e">
        <f t="shared" ca="1" si="192"/>
        <v>#REF!</v>
      </c>
      <c r="V986" s="470"/>
      <c r="W986" s="470"/>
      <c r="X986" s="470"/>
      <c r="Y986" s="470"/>
      <c r="AA986" s="400"/>
    </row>
    <row r="987" spans="16:27">
      <c r="P987" s="485" t="e">
        <f t="shared" ca="1" si="193"/>
        <v>#REF!</v>
      </c>
      <c r="Q987" s="484" t="e">
        <f t="shared" ca="1" si="192"/>
        <v>#REF!</v>
      </c>
      <c r="V987" s="470"/>
      <c r="W987" s="470"/>
      <c r="X987" s="470"/>
      <c r="Y987" s="470"/>
      <c r="AA987" s="400"/>
    </row>
    <row r="988" spans="16:27">
      <c r="P988" s="485" t="e">
        <f t="shared" ca="1" si="193"/>
        <v>#REF!</v>
      </c>
      <c r="Q988" s="484" t="e">
        <f t="shared" ca="1" si="192"/>
        <v>#REF!</v>
      </c>
      <c r="V988" s="470"/>
      <c r="W988" s="470"/>
      <c r="X988" s="470"/>
      <c r="Y988" s="470"/>
      <c r="AA988" s="400"/>
    </row>
    <row r="989" spans="16:27">
      <c r="P989" s="485" t="e">
        <f t="shared" ca="1" si="193"/>
        <v>#REF!</v>
      </c>
      <c r="Q989" s="484" t="e">
        <f t="shared" ca="1" si="192"/>
        <v>#REF!</v>
      </c>
      <c r="V989" s="470"/>
      <c r="W989" s="470"/>
      <c r="X989" s="470"/>
      <c r="Y989" s="470"/>
      <c r="AA989" s="400"/>
    </row>
    <row r="990" spans="16:27">
      <c r="P990" s="394">
        <f t="shared" ref="P990:P1053" ca="1" si="194">ROUND((RAND()*(270-250)+250),-1)</f>
        <v>260</v>
      </c>
      <c r="Q990" s="394">
        <f t="shared" ref="Q990:Q1053" ca="1" si="195">ROUND((RAND()*(45-30)+30),-1)</f>
        <v>30</v>
      </c>
      <c r="V990" s="470"/>
      <c r="W990" s="470"/>
      <c r="X990" s="470"/>
      <c r="Y990" s="470"/>
      <c r="AA990" s="400"/>
    </row>
    <row r="991" spans="16:27">
      <c r="P991" s="394">
        <f t="shared" ca="1" si="194"/>
        <v>270</v>
      </c>
      <c r="Q991" s="394">
        <f t="shared" ca="1" si="195"/>
        <v>30</v>
      </c>
      <c r="V991" s="470"/>
      <c r="W991" s="470"/>
      <c r="X991" s="470"/>
      <c r="Y991" s="470"/>
      <c r="AA991" s="400"/>
    </row>
    <row r="992" spans="16:27">
      <c r="P992" s="394">
        <f t="shared" ca="1" si="194"/>
        <v>260</v>
      </c>
      <c r="Q992" s="394">
        <f t="shared" ca="1" si="195"/>
        <v>40</v>
      </c>
      <c r="V992" s="470"/>
      <c r="W992" s="470"/>
      <c r="X992" s="470"/>
      <c r="Y992" s="470"/>
      <c r="AA992" s="400"/>
    </row>
    <row r="993" spans="16:27">
      <c r="P993" s="394">
        <f t="shared" ca="1" si="194"/>
        <v>250</v>
      </c>
      <c r="Q993" s="394">
        <f t="shared" ca="1" si="195"/>
        <v>30</v>
      </c>
      <c r="V993" s="470"/>
      <c r="W993" s="470"/>
      <c r="X993" s="470"/>
      <c r="Y993" s="470"/>
      <c r="AA993" s="400"/>
    </row>
    <row r="994" spans="16:27">
      <c r="P994" s="394">
        <f t="shared" ca="1" si="194"/>
        <v>260</v>
      </c>
      <c r="Q994" s="394">
        <f t="shared" ca="1" si="195"/>
        <v>30</v>
      </c>
      <c r="V994" s="470"/>
      <c r="W994" s="470"/>
      <c r="X994" s="470"/>
      <c r="Y994" s="470"/>
      <c r="AA994" s="400"/>
    </row>
    <row r="995" spans="16:27">
      <c r="P995" s="394">
        <f t="shared" ca="1" si="194"/>
        <v>260</v>
      </c>
      <c r="Q995" s="394">
        <f t="shared" ca="1" si="195"/>
        <v>30</v>
      </c>
      <c r="V995" s="470"/>
      <c r="W995" s="470"/>
      <c r="X995" s="470"/>
      <c r="Y995" s="470"/>
      <c r="AA995" s="400"/>
    </row>
    <row r="996" spans="16:27">
      <c r="P996" s="394">
        <f t="shared" ca="1" si="194"/>
        <v>250</v>
      </c>
      <c r="Q996" s="394">
        <f t="shared" ca="1" si="195"/>
        <v>40</v>
      </c>
      <c r="V996" s="470"/>
      <c r="W996" s="470"/>
      <c r="X996" s="470"/>
      <c r="Y996" s="470"/>
      <c r="AA996" s="400"/>
    </row>
    <row r="997" spans="16:27">
      <c r="P997" s="394">
        <f t="shared" ca="1" si="194"/>
        <v>270</v>
      </c>
      <c r="Q997" s="394">
        <f t="shared" ca="1" si="195"/>
        <v>40</v>
      </c>
      <c r="V997" s="470"/>
      <c r="W997" s="470"/>
      <c r="X997" s="470"/>
      <c r="Y997" s="470"/>
      <c r="AA997" s="400"/>
    </row>
    <row r="998" spans="16:27">
      <c r="P998" s="394">
        <f t="shared" ca="1" si="194"/>
        <v>260</v>
      </c>
      <c r="Q998" s="394">
        <f t="shared" ca="1" si="195"/>
        <v>30</v>
      </c>
      <c r="V998" s="470"/>
      <c r="W998" s="470"/>
      <c r="X998" s="470"/>
      <c r="Y998" s="470"/>
      <c r="AA998" s="400"/>
    </row>
    <row r="999" spans="16:27">
      <c r="P999" s="394">
        <f t="shared" ca="1" si="194"/>
        <v>260</v>
      </c>
      <c r="Q999" s="394">
        <f t="shared" ca="1" si="195"/>
        <v>30</v>
      </c>
      <c r="V999" s="470"/>
      <c r="W999" s="470"/>
      <c r="X999" s="470"/>
      <c r="Y999" s="470"/>
      <c r="AA999" s="400"/>
    </row>
    <row r="1000" spans="16:27">
      <c r="P1000" s="394">
        <f t="shared" ca="1" si="194"/>
        <v>260</v>
      </c>
      <c r="Q1000" s="394">
        <f t="shared" ca="1" si="195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194"/>
        <v>270</v>
      </c>
      <c r="Q1001" s="394">
        <f t="shared" ca="1" si="195"/>
        <v>30</v>
      </c>
      <c r="V1001" s="470"/>
      <c r="W1001" s="470"/>
      <c r="X1001" s="470"/>
      <c r="Y1001" s="470"/>
      <c r="AA1001" s="400"/>
    </row>
    <row r="1002" spans="16:27">
      <c r="P1002" s="394">
        <f t="shared" ca="1" si="194"/>
        <v>250</v>
      </c>
      <c r="Q1002" s="394">
        <f t="shared" ca="1" si="195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194"/>
        <v>270</v>
      </c>
      <c r="Q1003" s="394">
        <f t="shared" ca="1" si="195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194"/>
        <v>260</v>
      </c>
      <c r="Q1004" s="394">
        <f t="shared" ca="1" si="195"/>
        <v>30</v>
      </c>
      <c r="V1004" s="470"/>
      <c r="W1004" s="470"/>
      <c r="X1004" s="470"/>
      <c r="Y1004" s="470"/>
      <c r="AA1004" s="400"/>
    </row>
    <row r="1005" spans="16:27">
      <c r="P1005" s="394">
        <f t="shared" ca="1" si="194"/>
        <v>260</v>
      </c>
      <c r="Q1005" s="394">
        <f t="shared" ca="1" si="195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194"/>
        <v>250</v>
      </c>
      <c r="Q1006" s="394">
        <f t="shared" ca="1" si="195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194"/>
        <v>270</v>
      </c>
      <c r="Q1007" s="394">
        <f t="shared" ca="1" si="195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194"/>
        <v>260</v>
      </c>
      <c r="Q1008" s="394">
        <f t="shared" ca="1" si="195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194"/>
        <v>250</v>
      </c>
      <c r="Q1009" s="394">
        <f t="shared" ca="1" si="195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194"/>
        <v>260</v>
      </c>
      <c r="Q1010" s="394">
        <f t="shared" ca="1" si="195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194"/>
        <v>270</v>
      </c>
      <c r="Q1011" s="394">
        <f t="shared" ca="1" si="195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194"/>
        <v>270</v>
      </c>
      <c r="Q1012" s="394">
        <f t="shared" ca="1" si="195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194"/>
        <v>270</v>
      </c>
      <c r="Q1013" s="394">
        <f t="shared" ca="1" si="195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194"/>
        <v>270</v>
      </c>
      <c r="Q1014" s="394">
        <f t="shared" ca="1" si="195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194"/>
        <v>250</v>
      </c>
      <c r="Q1015" s="394">
        <f t="shared" ca="1" si="195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194"/>
        <v>270</v>
      </c>
      <c r="Q1016" s="394">
        <f t="shared" ca="1" si="195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194"/>
        <v>260</v>
      </c>
      <c r="Q1017" s="394">
        <f t="shared" ca="1" si="195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94"/>
        <v>250</v>
      </c>
      <c r="Q1018" s="394">
        <f t="shared" ca="1" si="195"/>
        <v>30</v>
      </c>
      <c r="V1018" s="470"/>
      <c r="W1018" s="470"/>
      <c r="X1018" s="470"/>
      <c r="Y1018" s="470"/>
      <c r="AA1018" s="400"/>
    </row>
    <row r="1019" spans="16:27">
      <c r="P1019" s="394">
        <f t="shared" ca="1" si="194"/>
        <v>270</v>
      </c>
      <c r="Q1019" s="394">
        <f t="shared" ca="1" si="195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194"/>
        <v>270</v>
      </c>
      <c r="Q1020" s="394">
        <f t="shared" ca="1" si="195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194"/>
        <v>260</v>
      </c>
      <c r="Q1021" s="394">
        <f t="shared" ca="1" si="195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94"/>
        <v>260</v>
      </c>
      <c r="Q1022" s="394">
        <f t="shared" ca="1" si="195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194"/>
        <v>260</v>
      </c>
      <c r="Q1023" s="394">
        <f t="shared" ca="1" si="195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94"/>
        <v>260</v>
      </c>
      <c r="Q1024" s="394">
        <f t="shared" ca="1" si="195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194"/>
        <v>260</v>
      </c>
      <c r="Q1025" s="394">
        <f t="shared" ca="1" si="195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194"/>
        <v>260</v>
      </c>
      <c r="Q1026" s="394">
        <f t="shared" ca="1" si="195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194"/>
        <v>260</v>
      </c>
      <c r="Q1027" s="394">
        <f t="shared" ca="1" si="195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194"/>
        <v>270</v>
      </c>
      <c r="Q1028" s="394">
        <f t="shared" ca="1" si="195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194"/>
        <v>270</v>
      </c>
      <c r="Q1029" s="394">
        <f t="shared" ca="1" si="195"/>
        <v>30</v>
      </c>
      <c r="V1029" s="470"/>
      <c r="W1029" s="470"/>
      <c r="X1029" s="470"/>
      <c r="Y1029" s="470"/>
      <c r="AA1029" s="400"/>
    </row>
    <row r="1030" spans="16:27">
      <c r="P1030" s="394">
        <f t="shared" ca="1" si="194"/>
        <v>260</v>
      </c>
      <c r="Q1030" s="394">
        <f t="shared" ca="1" si="195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194"/>
        <v>250</v>
      </c>
      <c r="Q1031" s="394">
        <f t="shared" ca="1" si="195"/>
        <v>40</v>
      </c>
      <c r="V1031" s="470"/>
      <c r="W1031" s="470"/>
      <c r="X1031" s="470"/>
      <c r="Y1031" s="470"/>
      <c r="AA1031" s="400"/>
    </row>
    <row r="1032" spans="16:27">
      <c r="P1032" s="394">
        <f t="shared" ca="1" si="194"/>
        <v>260</v>
      </c>
      <c r="Q1032" s="394">
        <f t="shared" ca="1" si="195"/>
        <v>40</v>
      </c>
      <c r="V1032" s="470"/>
      <c r="W1032" s="470"/>
      <c r="X1032" s="470"/>
      <c r="Y1032" s="470"/>
      <c r="AA1032" s="400"/>
    </row>
    <row r="1033" spans="16:27">
      <c r="P1033" s="394">
        <f t="shared" ca="1" si="194"/>
        <v>260</v>
      </c>
      <c r="Q1033" s="394">
        <f t="shared" ca="1" si="195"/>
        <v>40</v>
      </c>
      <c r="V1033" s="470"/>
      <c r="W1033" s="470"/>
      <c r="X1033" s="470"/>
      <c r="Y1033" s="470"/>
      <c r="AA1033" s="400"/>
    </row>
    <row r="1034" spans="16:27">
      <c r="P1034" s="394">
        <f t="shared" ca="1" si="194"/>
        <v>260</v>
      </c>
      <c r="Q1034" s="394">
        <f t="shared" ca="1" si="195"/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194"/>
        <v>260</v>
      </c>
      <c r="Q1035" s="394">
        <f t="shared" ca="1" si="195"/>
        <v>30</v>
      </c>
      <c r="V1035" s="470"/>
      <c r="W1035" s="470"/>
      <c r="X1035" s="470"/>
      <c r="Y1035" s="470"/>
      <c r="AA1035" s="400"/>
    </row>
    <row r="1036" spans="16:27">
      <c r="P1036" s="394">
        <f t="shared" ca="1" si="194"/>
        <v>250</v>
      </c>
      <c r="Q1036" s="394">
        <f t="shared" ca="1" si="195"/>
        <v>40</v>
      </c>
      <c r="V1036" s="470"/>
      <c r="W1036" s="470"/>
      <c r="X1036" s="470"/>
      <c r="Y1036" s="470"/>
      <c r="AA1036" s="400"/>
    </row>
    <row r="1037" spans="16:27">
      <c r="P1037" s="394">
        <f t="shared" ca="1" si="194"/>
        <v>260</v>
      </c>
      <c r="Q1037" s="394">
        <f t="shared" ca="1" si="195"/>
        <v>40</v>
      </c>
      <c r="V1037" s="470"/>
      <c r="W1037" s="470"/>
      <c r="X1037" s="470"/>
      <c r="Y1037" s="470"/>
      <c r="AA1037" s="400"/>
    </row>
    <row r="1038" spans="16:27">
      <c r="P1038" s="394">
        <f t="shared" ca="1" si="194"/>
        <v>260</v>
      </c>
      <c r="Q1038" s="394">
        <f t="shared" ca="1" si="195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194"/>
        <v>250</v>
      </c>
      <c r="Q1039" s="394">
        <f t="shared" ca="1" si="195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194"/>
        <v>270</v>
      </c>
      <c r="Q1040" s="394">
        <f t="shared" ca="1" si="195"/>
        <v>30</v>
      </c>
      <c r="V1040" s="470"/>
      <c r="W1040" s="470"/>
      <c r="X1040" s="470"/>
      <c r="Y1040" s="470"/>
      <c r="AA1040" s="400"/>
    </row>
    <row r="1041" spans="16:27">
      <c r="P1041" s="394">
        <f t="shared" ca="1" si="194"/>
        <v>260</v>
      </c>
      <c r="Q1041" s="394">
        <f t="shared" ca="1" si="195"/>
        <v>40</v>
      </c>
      <c r="V1041" s="470"/>
      <c r="W1041" s="470"/>
      <c r="X1041" s="470"/>
      <c r="Y1041" s="470"/>
      <c r="AA1041" s="400"/>
    </row>
    <row r="1042" spans="16:27">
      <c r="P1042" s="394">
        <f t="shared" ca="1" si="194"/>
        <v>270</v>
      </c>
      <c r="Q1042" s="394">
        <f t="shared" ca="1" si="195"/>
        <v>40</v>
      </c>
      <c r="V1042" s="470"/>
      <c r="W1042" s="470"/>
      <c r="X1042" s="470"/>
      <c r="Y1042" s="470"/>
      <c r="AA1042" s="400"/>
    </row>
    <row r="1043" spans="16:27">
      <c r="P1043" s="394">
        <f t="shared" ca="1" si="194"/>
        <v>250</v>
      </c>
      <c r="Q1043" s="394">
        <f t="shared" ca="1" si="195"/>
        <v>40</v>
      </c>
      <c r="V1043" s="470"/>
      <c r="W1043" s="470"/>
      <c r="X1043" s="470"/>
      <c r="Y1043" s="470"/>
      <c r="AA1043" s="400"/>
    </row>
    <row r="1044" spans="16:27">
      <c r="P1044" s="394">
        <f t="shared" ca="1" si="194"/>
        <v>260</v>
      </c>
      <c r="Q1044" s="394">
        <f t="shared" ca="1" si="195"/>
        <v>40</v>
      </c>
      <c r="V1044" s="470"/>
      <c r="W1044" s="470"/>
      <c r="X1044" s="470"/>
      <c r="Y1044" s="470"/>
      <c r="AA1044" s="400"/>
    </row>
    <row r="1045" spans="16:27">
      <c r="P1045" s="394">
        <f t="shared" ca="1" si="194"/>
        <v>260</v>
      </c>
      <c r="Q1045" s="394">
        <f t="shared" ca="1" si="195"/>
        <v>40</v>
      </c>
      <c r="V1045" s="470"/>
      <c r="W1045" s="470"/>
      <c r="X1045" s="470"/>
      <c r="Y1045" s="470"/>
      <c r="AA1045" s="400"/>
    </row>
    <row r="1046" spans="16:27">
      <c r="P1046" s="394">
        <f t="shared" ca="1" si="194"/>
        <v>260</v>
      </c>
      <c r="Q1046" s="394">
        <f t="shared" ca="1" si="195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194"/>
        <v>270</v>
      </c>
      <c r="Q1047" s="394">
        <f t="shared" ca="1" si="195"/>
        <v>30</v>
      </c>
      <c r="V1047" s="470"/>
      <c r="W1047" s="470"/>
      <c r="X1047" s="470"/>
      <c r="Y1047" s="470"/>
      <c r="AA1047" s="400"/>
    </row>
    <row r="1048" spans="16:27">
      <c r="P1048" s="394">
        <f t="shared" ca="1" si="194"/>
        <v>260</v>
      </c>
      <c r="Q1048" s="394">
        <f t="shared" ca="1" si="195"/>
        <v>40</v>
      </c>
      <c r="V1048" s="470"/>
      <c r="W1048" s="470"/>
      <c r="X1048" s="470"/>
      <c r="Y1048" s="470"/>
      <c r="AA1048" s="400"/>
    </row>
    <row r="1049" spans="16:27">
      <c r="P1049" s="394">
        <f t="shared" ca="1" si="194"/>
        <v>270</v>
      </c>
      <c r="Q1049" s="394">
        <f t="shared" ca="1" si="195"/>
        <v>40</v>
      </c>
      <c r="V1049" s="470"/>
      <c r="W1049" s="470"/>
      <c r="X1049" s="470"/>
      <c r="Y1049" s="470"/>
      <c r="AA1049" s="400"/>
    </row>
    <row r="1050" spans="16:27">
      <c r="P1050" s="394">
        <f t="shared" ca="1" si="194"/>
        <v>270</v>
      </c>
      <c r="Q1050" s="394">
        <f t="shared" ca="1" si="195"/>
        <v>40</v>
      </c>
      <c r="V1050" s="470"/>
      <c r="W1050" s="470"/>
      <c r="X1050" s="470"/>
      <c r="Y1050" s="470"/>
      <c r="AA1050" s="400"/>
    </row>
    <row r="1051" spans="16:27">
      <c r="P1051" s="394">
        <f t="shared" ca="1" si="194"/>
        <v>270</v>
      </c>
      <c r="Q1051" s="394">
        <f t="shared" ca="1" si="195"/>
        <v>40</v>
      </c>
      <c r="V1051" s="470"/>
      <c r="W1051" s="470"/>
      <c r="X1051" s="470"/>
      <c r="Y1051" s="470"/>
      <c r="AA1051" s="400"/>
    </row>
    <row r="1052" spans="16:27">
      <c r="P1052" s="394">
        <f t="shared" ca="1" si="194"/>
        <v>250</v>
      </c>
      <c r="Q1052" s="394">
        <f t="shared" ca="1" si="195"/>
        <v>40</v>
      </c>
      <c r="V1052" s="470"/>
      <c r="W1052" s="470"/>
      <c r="X1052" s="470"/>
      <c r="Y1052" s="470"/>
      <c r="AA1052" s="400"/>
    </row>
    <row r="1053" spans="16:27">
      <c r="P1053" s="394">
        <f t="shared" ca="1" si="194"/>
        <v>260</v>
      </c>
      <c r="Q1053" s="394">
        <f t="shared" ca="1" si="195"/>
        <v>30</v>
      </c>
      <c r="V1053" s="470"/>
      <c r="W1053" s="470"/>
      <c r="X1053" s="470"/>
      <c r="Y1053" s="470"/>
      <c r="AA1053" s="400"/>
    </row>
    <row r="1054" spans="16:27">
      <c r="P1054" s="394">
        <f t="shared" ref="P1054:P1117" ca="1" si="196">ROUND((RAND()*(270-250)+250),-1)</f>
        <v>250</v>
      </c>
      <c r="Q1054" s="394">
        <f t="shared" ref="Q1054:Q1117" ca="1" si="197">ROUND((RAND()*(45-30)+30),-1)</f>
        <v>30</v>
      </c>
      <c r="V1054" s="470"/>
      <c r="W1054" s="470"/>
      <c r="X1054" s="470"/>
      <c r="Y1054" s="470"/>
      <c r="AA1054" s="400"/>
    </row>
    <row r="1055" spans="16:27">
      <c r="P1055" s="394">
        <f t="shared" ca="1" si="196"/>
        <v>260</v>
      </c>
      <c r="Q1055" s="394">
        <f t="shared" ca="1" si="197"/>
        <v>30</v>
      </c>
      <c r="V1055" s="470"/>
      <c r="W1055" s="470"/>
      <c r="X1055" s="470"/>
      <c r="Y1055" s="470"/>
      <c r="AA1055" s="400"/>
    </row>
    <row r="1056" spans="16:27">
      <c r="P1056" s="394">
        <f t="shared" ca="1" si="196"/>
        <v>260</v>
      </c>
      <c r="Q1056" s="394">
        <f t="shared" ca="1" si="197"/>
        <v>40</v>
      </c>
      <c r="V1056" s="470"/>
      <c r="W1056" s="470"/>
      <c r="X1056" s="470"/>
      <c r="Y1056" s="470"/>
      <c r="AA1056" s="400"/>
    </row>
    <row r="1057" spans="16:27">
      <c r="P1057" s="394">
        <f t="shared" ca="1" si="196"/>
        <v>260</v>
      </c>
      <c r="Q1057" s="394">
        <f t="shared" ca="1" si="197"/>
        <v>40</v>
      </c>
      <c r="V1057" s="470"/>
      <c r="W1057" s="470"/>
      <c r="X1057" s="470"/>
      <c r="Y1057" s="470"/>
      <c r="AA1057" s="400"/>
    </row>
    <row r="1058" spans="16:27">
      <c r="P1058" s="394">
        <f t="shared" ca="1" si="196"/>
        <v>250</v>
      </c>
      <c r="Q1058" s="394">
        <f t="shared" ca="1" si="197"/>
        <v>40</v>
      </c>
      <c r="V1058" s="470"/>
      <c r="W1058" s="470"/>
      <c r="X1058" s="470"/>
      <c r="Y1058" s="470"/>
      <c r="AA1058" s="400"/>
    </row>
    <row r="1059" spans="16:27">
      <c r="P1059" s="394">
        <f t="shared" ca="1" si="196"/>
        <v>260</v>
      </c>
      <c r="Q1059" s="394">
        <f t="shared" ca="1" si="197"/>
        <v>40</v>
      </c>
      <c r="V1059" s="470"/>
      <c r="W1059" s="470"/>
      <c r="X1059" s="470"/>
      <c r="Y1059" s="470"/>
      <c r="AA1059" s="400"/>
    </row>
    <row r="1060" spans="16:27">
      <c r="P1060" s="394">
        <f t="shared" ca="1" si="196"/>
        <v>250</v>
      </c>
      <c r="Q1060" s="394">
        <f t="shared" ca="1" si="197"/>
        <v>40</v>
      </c>
      <c r="V1060" s="470"/>
      <c r="W1060" s="470"/>
      <c r="X1060" s="470"/>
      <c r="Y1060" s="470"/>
      <c r="AA1060" s="400"/>
    </row>
    <row r="1061" spans="16:27">
      <c r="P1061" s="394">
        <f t="shared" ca="1" si="196"/>
        <v>270</v>
      </c>
      <c r="Q1061" s="394">
        <f t="shared" ca="1" si="197"/>
        <v>30</v>
      </c>
      <c r="V1061" s="470"/>
      <c r="W1061" s="470"/>
      <c r="X1061" s="470"/>
      <c r="Y1061" s="470"/>
      <c r="AA1061" s="400"/>
    </row>
    <row r="1062" spans="16:27">
      <c r="P1062" s="394">
        <f t="shared" ca="1" si="196"/>
        <v>260</v>
      </c>
      <c r="Q1062" s="394">
        <f t="shared" ca="1" si="197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196"/>
        <v>270</v>
      </c>
      <c r="Q1063" s="394">
        <f t="shared" ca="1" si="197"/>
        <v>40</v>
      </c>
      <c r="V1063" s="470"/>
      <c r="W1063" s="470"/>
      <c r="X1063" s="470"/>
      <c r="Y1063" s="470"/>
      <c r="AA1063" s="400"/>
    </row>
    <row r="1064" spans="16:27">
      <c r="P1064" s="394">
        <f t="shared" ca="1" si="196"/>
        <v>250</v>
      </c>
      <c r="Q1064" s="394">
        <f t="shared" ca="1" si="197"/>
        <v>30</v>
      </c>
      <c r="V1064" s="470"/>
      <c r="W1064" s="470"/>
      <c r="X1064" s="470"/>
      <c r="Y1064" s="470"/>
      <c r="AA1064" s="400"/>
    </row>
    <row r="1065" spans="16:27">
      <c r="P1065" s="394">
        <f t="shared" ca="1" si="196"/>
        <v>260</v>
      </c>
      <c r="Q1065" s="394">
        <f t="shared" ca="1" si="197"/>
        <v>40</v>
      </c>
      <c r="V1065" s="470"/>
      <c r="W1065" s="470"/>
      <c r="X1065" s="470"/>
      <c r="Y1065" s="470"/>
      <c r="AA1065" s="400"/>
    </row>
    <row r="1066" spans="16:27">
      <c r="P1066" s="394">
        <f t="shared" ca="1" si="196"/>
        <v>270</v>
      </c>
      <c r="Q1066" s="394">
        <f t="shared" ca="1" si="197"/>
        <v>40</v>
      </c>
      <c r="V1066" s="470"/>
      <c r="W1066" s="470"/>
      <c r="X1066" s="470"/>
      <c r="Y1066" s="470"/>
      <c r="AA1066" s="400"/>
    </row>
    <row r="1067" spans="16:27">
      <c r="P1067" s="394">
        <f t="shared" ca="1" si="196"/>
        <v>250</v>
      </c>
      <c r="Q1067" s="394">
        <f t="shared" ca="1" si="197"/>
        <v>30</v>
      </c>
      <c r="V1067" s="470"/>
      <c r="W1067" s="470"/>
      <c r="X1067" s="470"/>
      <c r="Y1067" s="470"/>
      <c r="AA1067" s="400"/>
    </row>
    <row r="1068" spans="16:27">
      <c r="P1068" s="394">
        <f t="shared" ca="1" si="196"/>
        <v>260</v>
      </c>
      <c r="Q1068" s="394">
        <f t="shared" ca="1" si="197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196"/>
        <v>250</v>
      </c>
      <c r="Q1069" s="394">
        <f t="shared" ca="1" si="197"/>
        <v>40</v>
      </c>
      <c r="V1069" s="470"/>
      <c r="W1069" s="470"/>
      <c r="X1069" s="470"/>
      <c r="Y1069" s="470"/>
      <c r="AA1069" s="400"/>
    </row>
    <row r="1070" spans="16:27">
      <c r="P1070" s="394">
        <f t="shared" ca="1" si="196"/>
        <v>250</v>
      </c>
      <c r="Q1070" s="394">
        <f t="shared" ca="1" si="197"/>
        <v>30</v>
      </c>
      <c r="V1070" s="470"/>
      <c r="W1070" s="470"/>
      <c r="X1070" s="470"/>
      <c r="Y1070" s="470"/>
      <c r="AA1070" s="400"/>
    </row>
    <row r="1071" spans="16:27">
      <c r="P1071" s="394">
        <f t="shared" ca="1" si="196"/>
        <v>250</v>
      </c>
      <c r="Q1071" s="394">
        <f t="shared" ca="1" si="197"/>
        <v>40</v>
      </c>
      <c r="V1071" s="470"/>
      <c r="W1071" s="470"/>
      <c r="X1071" s="470"/>
      <c r="Y1071" s="470"/>
      <c r="AA1071" s="400"/>
    </row>
    <row r="1072" spans="16:27">
      <c r="P1072" s="394">
        <f t="shared" ca="1" si="196"/>
        <v>260</v>
      </c>
      <c r="Q1072" s="394">
        <f t="shared" ca="1" si="197"/>
        <v>40</v>
      </c>
      <c r="V1072" s="470"/>
      <c r="W1072" s="470"/>
      <c r="X1072" s="470"/>
      <c r="Y1072" s="470"/>
      <c r="AA1072" s="400"/>
    </row>
    <row r="1073" spans="16:27">
      <c r="P1073" s="394">
        <f t="shared" ca="1" si="196"/>
        <v>260</v>
      </c>
      <c r="Q1073" s="394">
        <f t="shared" ca="1" si="197"/>
        <v>30</v>
      </c>
      <c r="V1073" s="470"/>
      <c r="W1073" s="470"/>
      <c r="X1073" s="470"/>
      <c r="Y1073" s="470"/>
      <c r="AA1073" s="400"/>
    </row>
    <row r="1074" spans="16:27">
      <c r="P1074" s="394">
        <f t="shared" ca="1" si="196"/>
        <v>260</v>
      </c>
      <c r="Q1074" s="394">
        <f t="shared" ca="1" si="197"/>
        <v>30</v>
      </c>
      <c r="V1074" s="470"/>
      <c r="W1074" s="470"/>
      <c r="X1074" s="470"/>
      <c r="Y1074" s="470"/>
      <c r="AA1074" s="400"/>
    </row>
    <row r="1075" spans="16:27">
      <c r="P1075" s="394">
        <f t="shared" ca="1" si="196"/>
        <v>250</v>
      </c>
      <c r="Q1075" s="394">
        <f t="shared" ca="1" si="197"/>
        <v>30</v>
      </c>
      <c r="V1075" s="470"/>
      <c r="W1075" s="470"/>
      <c r="X1075" s="470"/>
      <c r="Y1075" s="470"/>
      <c r="AA1075" s="400"/>
    </row>
    <row r="1076" spans="16:27">
      <c r="P1076" s="394">
        <f t="shared" ca="1" si="196"/>
        <v>260</v>
      </c>
      <c r="Q1076" s="394">
        <f t="shared" ca="1" si="197"/>
        <v>40</v>
      </c>
      <c r="V1076" s="470"/>
      <c r="W1076" s="470"/>
      <c r="X1076" s="470"/>
      <c r="Y1076" s="470"/>
      <c r="AA1076" s="400"/>
    </row>
    <row r="1077" spans="16:27">
      <c r="P1077" s="394">
        <f t="shared" ca="1" si="196"/>
        <v>260</v>
      </c>
      <c r="Q1077" s="394">
        <f t="shared" ca="1" si="197"/>
        <v>30</v>
      </c>
      <c r="V1077" s="470"/>
      <c r="W1077" s="470"/>
      <c r="X1077" s="470"/>
      <c r="Y1077" s="470"/>
      <c r="AA1077" s="400"/>
    </row>
    <row r="1078" spans="16:27">
      <c r="P1078" s="394">
        <f t="shared" ca="1" si="196"/>
        <v>260</v>
      </c>
      <c r="Q1078" s="394">
        <f t="shared" ca="1" si="197"/>
        <v>40</v>
      </c>
      <c r="V1078" s="470"/>
      <c r="W1078" s="470"/>
      <c r="X1078" s="470"/>
      <c r="Y1078" s="470"/>
      <c r="AA1078" s="400"/>
    </row>
    <row r="1079" spans="16:27">
      <c r="P1079" s="394">
        <f t="shared" ca="1" si="196"/>
        <v>260</v>
      </c>
      <c r="Q1079" s="394">
        <f t="shared" ca="1" si="197"/>
        <v>30</v>
      </c>
      <c r="V1079" s="470"/>
      <c r="W1079" s="470"/>
      <c r="X1079" s="470"/>
      <c r="Y1079" s="470"/>
      <c r="AA1079" s="400"/>
    </row>
    <row r="1080" spans="16:27">
      <c r="P1080" s="394">
        <f t="shared" ca="1" si="196"/>
        <v>260</v>
      </c>
      <c r="Q1080" s="394">
        <f t="shared" ca="1" si="197"/>
        <v>40</v>
      </c>
      <c r="V1080" s="470"/>
      <c r="W1080" s="470"/>
      <c r="X1080" s="470"/>
      <c r="Y1080" s="470"/>
      <c r="AA1080" s="400"/>
    </row>
    <row r="1081" spans="16:27">
      <c r="P1081" s="394">
        <f t="shared" ca="1" si="196"/>
        <v>260</v>
      </c>
      <c r="Q1081" s="394">
        <f t="shared" ca="1" si="197"/>
        <v>40</v>
      </c>
      <c r="V1081" s="470"/>
      <c r="W1081" s="470"/>
      <c r="X1081" s="470"/>
      <c r="Y1081" s="470"/>
      <c r="AA1081" s="400"/>
    </row>
    <row r="1082" spans="16:27">
      <c r="P1082" s="394">
        <f t="shared" ca="1" si="196"/>
        <v>270</v>
      </c>
      <c r="Q1082" s="394">
        <f t="shared" ca="1" si="197"/>
        <v>30</v>
      </c>
      <c r="V1082" s="470"/>
      <c r="W1082" s="470"/>
      <c r="X1082" s="470"/>
      <c r="Y1082" s="470"/>
      <c r="AA1082" s="400"/>
    </row>
    <row r="1083" spans="16:27">
      <c r="P1083" s="394">
        <f t="shared" ca="1" si="196"/>
        <v>260</v>
      </c>
      <c r="Q1083" s="394">
        <f t="shared" ca="1" si="197"/>
        <v>30</v>
      </c>
      <c r="V1083" s="470"/>
      <c r="W1083" s="470"/>
      <c r="X1083" s="470"/>
      <c r="Y1083" s="470"/>
      <c r="AA1083" s="400"/>
    </row>
    <row r="1084" spans="16:27">
      <c r="P1084" s="394">
        <f t="shared" ca="1" si="196"/>
        <v>260</v>
      </c>
      <c r="Q1084" s="394">
        <f t="shared" ca="1" si="197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196"/>
        <v>260</v>
      </c>
      <c r="Q1085" s="394">
        <f t="shared" ca="1" si="197"/>
        <v>40</v>
      </c>
      <c r="V1085" s="470"/>
      <c r="W1085" s="470"/>
      <c r="X1085" s="470"/>
      <c r="Y1085" s="470"/>
      <c r="AA1085" s="400"/>
    </row>
    <row r="1086" spans="16:27">
      <c r="P1086" s="394">
        <f t="shared" ca="1" si="196"/>
        <v>260</v>
      </c>
      <c r="Q1086" s="394">
        <f t="shared" ca="1" si="197"/>
        <v>30</v>
      </c>
      <c r="V1086" s="470"/>
      <c r="W1086" s="470"/>
      <c r="X1086" s="470"/>
      <c r="Y1086" s="470"/>
      <c r="AA1086" s="400"/>
    </row>
    <row r="1087" spans="16:27">
      <c r="P1087" s="394">
        <f t="shared" ca="1" si="196"/>
        <v>250</v>
      </c>
      <c r="Q1087" s="394">
        <f t="shared" ca="1" si="197"/>
        <v>40</v>
      </c>
      <c r="AA1087" s="400"/>
    </row>
    <row r="1088" spans="16:27">
      <c r="P1088" s="394">
        <f t="shared" ca="1" si="196"/>
        <v>250</v>
      </c>
      <c r="Q1088" s="394">
        <f t="shared" ca="1" si="197"/>
        <v>30</v>
      </c>
      <c r="AA1088" s="400"/>
    </row>
    <row r="1089" spans="16:27">
      <c r="P1089" s="394">
        <f t="shared" ca="1" si="196"/>
        <v>260</v>
      </c>
      <c r="Q1089" s="394">
        <f t="shared" ca="1" si="197"/>
        <v>30</v>
      </c>
      <c r="AA1089" s="400"/>
    </row>
    <row r="1090" spans="16:27">
      <c r="P1090" s="394">
        <f t="shared" ca="1" si="196"/>
        <v>270</v>
      </c>
      <c r="Q1090" s="394">
        <f t="shared" ca="1" si="197"/>
        <v>30</v>
      </c>
      <c r="AA1090" s="400"/>
    </row>
    <row r="1091" spans="16:27">
      <c r="P1091" s="394">
        <f t="shared" ca="1" si="196"/>
        <v>260</v>
      </c>
      <c r="Q1091" s="394">
        <f t="shared" ca="1" si="197"/>
        <v>30</v>
      </c>
      <c r="AA1091" s="400"/>
    </row>
    <row r="1092" spans="16:27">
      <c r="P1092" s="394">
        <f t="shared" ca="1" si="196"/>
        <v>260</v>
      </c>
      <c r="Q1092" s="394">
        <f t="shared" ca="1" si="197"/>
        <v>40</v>
      </c>
      <c r="AA1092" s="400"/>
    </row>
    <row r="1093" spans="16:27">
      <c r="P1093" s="394">
        <f t="shared" ca="1" si="196"/>
        <v>260</v>
      </c>
      <c r="Q1093" s="394">
        <f t="shared" ca="1" si="197"/>
        <v>30</v>
      </c>
      <c r="AA1093" s="400"/>
    </row>
    <row r="1094" spans="16:27">
      <c r="P1094" s="394">
        <f t="shared" ca="1" si="196"/>
        <v>250</v>
      </c>
      <c r="Q1094" s="394">
        <f t="shared" ca="1" si="197"/>
        <v>40</v>
      </c>
      <c r="AA1094" s="400"/>
    </row>
    <row r="1095" spans="16:27">
      <c r="P1095" s="394">
        <f t="shared" ca="1" si="196"/>
        <v>270</v>
      </c>
      <c r="Q1095" s="394">
        <f t="shared" ca="1" si="197"/>
        <v>40</v>
      </c>
      <c r="AA1095" s="400"/>
    </row>
    <row r="1096" spans="16:27">
      <c r="P1096" s="394">
        <f t="shared" ca="1" si="196"/>
        <v>250</v>
      </c>
      <c r="Q1096" s="394">
        <f t="shared" ca="1" si="197"/>
        <v>40</v>
      </c>
      <c r="AA1096" s="400"/>
    </row>
    <row r="1097" spans="16:27">
      <c r="P1097" s="394">
        <f t="shared" ca="1" si="196"/>
        <v>260</v>
      </c>
      <c r="Q1097" s="394">
        <f t="shared" ca="1" si="197"/>
        <v>40</v>
      </c>
      <c r="AA1097" s="400"/>
    </row>
    <row r="1098" spans="16:27">
      <c r="P1098" s="394">
        <f t="shared" ca="1" si="196"/>
        <v>250</v>
      </c>
      <c r="Q1098" s="394">
        <f t="shared" ca="1" si="197"/>
        <v>40</v>
      </c>
      <c r="AA1098" s="400"/>
    </row>
    <row r="1099" spans="16:27">
      <c r="P1099" s="394">
        <f t="shared" ca="1" si="196"/>
        <v>260</v>
      </c>
      <c r="Q1099" s="394">
        <f t="shared" ca="1" si="197"/>
        <v>40</v>
      </c>
      <c r="AA1099" s="400"/>
    </row>
    <row r="1100" spans="16:27">
      <c r="P1100" s="394">
        <f t="shared" ca="1" si="196"/>
        <v>260</v>
      </c>
      <c r="Q1100" s="394">
        <f t="shared" ca="1" si="197"/>
        <v>40</v>
      </c>
      <c r="AA1100" s="400"/>
    </row>
    <row r="1101" spans="16:27">
      <c r="P1101" s="394">
        <f t="shared" ca="1" si="196"/>
        <v>270</v>
      </c>
      <c r="Q1101" s="394">
        <f t="shared" ca="1" si="197"/>
        <v>30</v>
      </c>
      <c r="AA1101" s="400"/>
    </row>
    <row r="1102" spans="16:27">
      <c r="P1102" s="394">
        <f t="shared" ca="1" si="196"/>
        <v>260</v>
      </c>
      <c r="Q1102" s="394">
        <f t="shared" ca="1" si="197"/>
        <v>40</v>
      </c>
      <c r="AA1102" s="400"/>
    </row>
    <row r="1103" spans="16:27">
      <c r="P1103" s="394">
        <f t="shared" ca="1" si="196"/>
        <v>250</v>
      </c>
      <c r="Q1103" s="394">
        <f t="shared" ca="1" si="197"/>
        <v>30</v>
      </c>
      <c r="AA1103" s="400"/>
    </row>
    <row r="1104" spans="16:27">
      <c r="P1104" s="394">
        <f t="shared" ca="1" si="196"/>
        <v>260</v>
      </c>
      <c r="Q1104" s="394">
        <f t="shared" ca="1" si="197"/>
        <v>40</v>
      </c>
      <c r="AA1104" s="400"/>
    </row>
    <row r="1105" spans="16:27">
      <c r="P1105" s="394">
        <f t="shared" ca="1" si="196"/>
        <v>260</v>
      </c>
      <c r="Q1105" s="394">
        <f t="shared" ca="1" si="197"/>
        <v>30</v>
      </c>
      <c r="AA1105" s="400"/>
    </row>
    <row r="1106" spans="16:27">
      <c r="P1106" s="394">
        <f t="shared" ca="1" si="196"/>
        <v>250</v>
      </c>
      <c r="Q1106" s="394">
        <f t="shared" ca="1" si="197"/>
        <v>30</v>
      </c>
      <c r="AA1106" s="400"/>
    </row>
    <row r="1107" spans="16:27">
      <c r="P1107" s="394">
        <f t="shared" ca="1" si="196"/>
        <v>270</v>
      </c>
      <c r="Q1107" s="394">
        <f t="shared" ca="1" si="197"/>
        <v>30</v>
      </c>
      <c r="AA1107" s="400"/>
    </row>
    <row r="1108" spans="16:27">
      <c r="P1108" s="394">
        <f t="shared" ca="1" si="196"/>
        <v>270</v>
      </c>
      <c r="Q1108" s="394">
        <f t="shared" ca="1" si="197"/>
        <v>40</v>
      </c>
      <c r="AA1108" s="400"/>
    </row>
    <row r="1109" spans="16:27">
      <c r="P1109" s="394">
        <f t="shared" ca="1" si="196"/>
        <v>250</v>
      </c>
      <c r="Q1109" s="394">
        <f t="shared" ca="1" si="197"/>
        <v>40</v>
      </c>
      <c r="AA1109" s="400"/>
    </row>
    <row r="1110" spans="16:27">
      <c r="P1110" s="394">
        <f t="shared" ca="1" si="196"/>
        <v>260</v>
      </c>
      <c r="Q1110" s="394">
        <f t="shared" ca="1" si="197"/>
        <v>30</v>
      </c>
      <c r="AA1110" s="400"/>
    </row>
    <row r="1111" spans="16:27">
      <c r="P1111" s="394">
        <f t="shared" ca="1" si="196"/>
        <v>260</v>
      </c>
      <c r="Q1111" s="394">
        <f t="shared" ca="1" si="197"/>
        <v>40</v>
      </c>
      <c r="AA1111" s="400"/>
    </row>
    <row r="1112" spans="16:27">
      <c r="P1112" s="394">
        <f t="shared" ca="1" si="196"/>
        <v>270</v>
      </c>
      <c r="Q1112" s="394">
        <f t="shared" ca="1" si="197"/>
        <v>30</v>
      </c>
      <c r="AA1112" s="400"/>
    </row>
    <row r="1113" spans="16:27">
      <c r="P1113" s="394">
        <f t="shared" ca="1" si="196"/>
        <v>270</v>
      </c>
      <c r="Q1113" s="394">
        <f t="shared" ca="1" si="197"/>
        <v>40</v>
      </c>
      <c r="AA1113" s="400"/>
    </row>
    <row r="1114" spans="16:27">
      <c r="P1114" s="394">
        <f t="shared" ca="1" si="196"/>
        <v>270</v>
      </c>
      <c r="Q1114" s="394">
        <f t="shared" ca="1" si="197"/>
        <v>40</v>
      </c>
      <c r="AA1114" s="400"/>
    </row>
    <row r="1115" spans="16:27">
      <c r="P1115" s="394">
        <f t="shared" ca="1" si="196"/>
        <v>250</v>
      </c>
      <c r="Q1115" s="394">
        <f t="shared" ca="1" si="197"/>
        <v>30</v>
      </c>
      <c r="AA1115" s="400"/>
    </row>
    <row r="1116" spans="16:27">
      <c r="P1116" s="394">
        <f t="shared" ca="1" si="196"/>
        <v>260</v>
      </c>
      <c r="Q1116" s="394">
        <f t="shared" ca="1" si="197"/>
        <v>30</v>
      </c>
      <c r="AA1116" s="400"/>
    </row>
    <row r="1117" spans="16:27">
      <c r="P1117" s="394">
        <f t="shared" ca="1" si="196"/>
        <v>260</v>
      </c>
      <c r="Q1117" s="394">
        <f t="shared" ca="1" si="197"/>
        <v>40</v>
      </c>
      <c r="AA1117" s="400"/>
    </row>
    <row r="1118" spans="16:27">
      <c r="P1118" s="394">
        <f t="shared" ref="P1118:P1181" ca="1" si="198">ROUND((RAND()*(270-250)+250),-1)</f>
        <v>260</v>
      </c>
      <c r="Q1118" s="394">
        <f t="shared" ref="Q1118:Q1181" ca="1" si="199">ROUND((RAND()*(45-30)+30),-1)</f>
        <v>40</v>
      </c>
      <c r="AA1118" s="400"/>
    </row>
    <row r="1119" spans="16:27">
      <c r="P1119" s="394">
        <f t="shared" ca="1" si="198"/>
        <v>260</v>
      </c>
      <c r="Q1119" s="394">
        <f t="shared" ca="1" si="199"/>
        <v>30</v>
      </c>
      <c r="AA1119" s="400"/>
    </row>
    <row r="1120" spans="16:27">
      <c r="P1120" s="394">
        <f t="shared" ca="1" si="198"/>
        <v>260</v>
      </c>
      <c r="Q1120" s="394">
        <f t="shared" ca="1" si="199"/>
        <v>30</v>
      </c>
      <c r="AA1120" s="400"/>
    </row>
    <row r="1121" spans="16:27">
      <c r="P1121" s="394">
        <f t="shared" ca="1" si="198"/>
        <v>250</v>
      </c>
      <c r="Q1121" s="394">
        <f t="shared" ca="1" si="199"/>
        <v>30</v>
      </c>
      <c r="AA1121" s="400"/>
    </row>
    <row r="1122" spans="16:27">
      <c r="P1122" s="394">
        <f t="shared" ca="1" si="198"/>
        <v>270</v>
      </c>
      <c r="Q1122" s="394">
        <f t="shared" ca="1" si="199"/>
        <v>40</v>
      </c>
      <c r="AA1122" s="400"/>
    </row>
    <row r="1123" spans="16:27">
      <c r="P1123" s="394">
        <f t="shared" ca="1" si="198"/>
        <v>270</v>
      </c>
      <c r="Q1123" s="394">
        <f t="shared" ca="1" si="199"/>
        <v>40</v>
      </c>
      <c r="AA1123" s="400"/>
    </row>
    <row r="1124" spans="16:27">
      <c r="P1124" s="394">
        <f t="shared" ca="1" si="198"/>
        <v>260</v>
      </c>
      <c r="Q1124" s="394">
        <f t="shared" ca="1" si="199"/>
        <v>30</v>
      </c>
      <c r="AA1124" s="400"/>
    </row>
    <row r="1125" spans="16:27">
      <c r="P1125" s="394">
        <f t="shared" ca="1" si="198"/>
        <v>260</v>
      </c>
      <c r="Q1125" s="394">
        <f t="shared" ca="1" si="199"/>
        <v>40</v>
      </c>
      <c r="AA1125" s="400"/>
    </row>
    <row r="1126" spans="16:27">
      <c r="P1126" s="394">
        <f t="shared" ca="1" si="198"/>
        <v>270</v>
      </c>
      <c r="Q1126" s="394">
        <f t="shared" ca="1" si="199"/>
        <v>40</v>
      </c>
      <c r="AA1126" s="400"/>
    </row>
    <row r="1127" spans="16:27">
      <c r="P1127" s="394">
        <f t="shared" ca="1" si="198"/>
        <v>260</v>
      </c>
      <c r="Q1127" s="394">
        <f t="shared" ca="1" si="199"/>
        <v>30</v>
      </c>
      <c r="AA1127" s="400"/>
    </row>
    <row r="1128" spans="16:27">
      <c r="P1128" s="394">
        <f t="shared" ca="1" si="198"/>
        <v>260</v>
      </c>
      <c r="Q1128" s="394">
        <f t="shared" ca="1" si="199"/>
        <v>40</v>
      </c>
      <c r="AA1128" s="400"/>
    </row>
    <row r="1129" spans="16:27">
      <c r="P1129" s="394">
        <f t="shared" ca="1" si="198"/>
        <v>260</v>
      </c>
      <c r="Q1129" s="394">
        <f t="shared" ca="1" si="199"/>
        <v>40</v>
      </c>
      <c r="AA1129" s="400"/>
    </row>
    <row r="1130" spans="16:27">
      <c r="P1130" s="394">
        <f t="shared" ca="1" si="198"/>
        <v>260</v>
      </c>
      <c r="Q1130" s="394">
        <f t="shared" ca="1" si="199"/>
        <v>40</v>
      </c>
      <c r="AA1130" s="400"/>
    </row>
    <row r="1131" spans="16:27">
      <c r="P1131" s="394">
        <f t="shared" ca="1" si="198"/>
        <v>260</v>
      </c>
      <c r="Q1131" s="394">
        <f t="shared" ca="1" si="199"/>
        <v>40</v>
      </c>
      <c r="AA1131" s="400"/>
    </row>
    <row r="1132" spans="16:27">
      <c r="P1132" s="394">
        <f t="shared" ca="1" si="198"/>
        <v>250</v>
      </c>
      <c r="Q1132" s="394">
        <f t="shared" ca="1" si="199"/>
        <v>40</v>
      </c>
      <c r="AA1132" s="400"/>
    </row>
    <row r="1133" spans="16:27">
      <c r="P1133" s="394">
        <f t="shared" ca="1" si="198"/>
        <v>260</v>
      </c>
      <c r="Q1133" s="394">
        <f t="shared" ca="1" si="199"/>
        <v>40</v>
      </c>
      <c r="AA1133" s="400"/>
    </row>
    <row r="1134" spans="16:27">
      <c r="P1134" s="394">
        <f t="shared" ca="1" si="198"/>
        <v>260</v>
      </c>
      <c r="Q1134" s="394">
        <f t="shared" ca="1" si="199"/>
        <v>30</v>
      </c>
      <c r="AA1134" s="400"/>
    </row>
    <row r="1135" spans="16:27">
      <c r="P1135" s="394">
        <f t="shared" ca="1" si="198"/>
        <v>260</v>
      </c>
      <c r="Q1135" s="394">
        <f t="shared" ca="1" si="199"/>
        <v>30</v>
      </c>
      <c r="AA1135" s="400"/>
    </row>
    <row r="1136" spans="16:27">
      <c r="P1136" s="394">
        <f t="shared" ca="1" si="198"/>
        <v>270</v>
      </c>
      <c r="Q1136" s="394">
        <f t="shared" ca="1" si="199"/>
        <v>40</v>
      </c>
      <c r="AA1136" s="400"/>
    </row>
    <row r="1137" spans="16:27">
      <c r="P1137" s="394">
        <f t="shared" ca="1" si="198"/>
        <v>270</v>
      </c>
      <c r="Q1137" s="394">
        <f t="shared" ca="1" si="199"/>
        <v>40</v>
      </c>
      <c r="AA1137" s="400"/>
    </row>
    <row r="1138" spans="16:27">
      <c r="P1138" s="394">
        <f t="shared" ca="1" si="198"/>
        <v>250</v>
      </c>
      <c r="Q1138" s="394">
        <f t="shared" ca="1" si="199"/>
        <v>40</v>
      </c>
      <c r="AA1138" s="400"/>
    </row>
    <row r="1139" spans="16:27">
      <c r="P1139" s="394">
        <f t="shared" ca="1" si="198"/>
        <v>260</v>
      </c>
      <c r="Q1139" s="394">
        <f t="shared" ca="1" si="199"/>
        <v>40</v>
      </c>
      <c r="AA1139" s="400"/>
    </row>
    <row r="1140" spans="16:27">
      <c r="P1140" s="394">
        <f t="shared" ca="1" si="198"/>
        <v>260</v>
      </c>
      <c r="Q1140" s="394">
        <f t="shared" ca="1" si="199"/>
        <v>40</v>
      </c>
      <c r="AA1140" s="400"/>
    </row>
    <row r="1141" spans="16:27">
      <c r="P1141" s="394">
        <f t="shared" ca="1" si="198"/>
        <v>260</v>
      </c>
      <c r="Q1141" s="394">
        <f t="shared" ca="1" si="199"/>
        <v>40</v>
      </c>
      <c r="AA1141" s="400"/>
    </row>
    <row r="1142" spans="16:27">
      <c r="P1142" s="394">
        <f t="shared" ca="1" si="198"/>
        <v>260</v>
      </c>
      <c r="Q1142" s="394">
        <f t="shared" ca="1" si="199"/>
        <v>30</v>
      </c>
      <c r="AA1142" s="400"/>
    </row>
    <row r="1143" spans="16:27">
      <c r="P1143" s="394">
        <f t="shared" ca="1" si="198"/>
        <v>270</v>
      </c>
      <c r="Q1143" s="394">
        <f t="shared" ca="1" si="199"/>
        <v>30</v>
      </c>
      <c r="AA1143" s="400"/>
    </row>
    <row r="1144" spans="16:27">
      <c r="P1144" s="394">
        <f t="shared" ca="1" si="198"/>
        <v>270</v>
      </c>
      <c r="Q1144" s="394">
        <f t="shared" ca="1" si="199"/>
        <v>30</v>
      </c>
      <c r="AA1144" s="400"/>
    </row>
    <row r="1145" spans="16:27">
      <c r="P1145" s="394">
        <f t="shared" ca="1" si="198"/>
        <v>260</v>
      </c>
      <c r="Q1145" s="394">
        <f t="shared" ca="1" si="199"/>
        <v>40</v>
      </c>
      <c r="AA1145" s="400"/>
    </row>
    <row r="1146" spans="16:27">
      <c r="P1146" s="394">
        <f t="shared" ca="1" si="198"/>
        <v>260</v>
      </c>
      <c r="Q1146" s="394">
        <f t="shared" ca="1" si="199"/>
        <v>40</v>
      </c>
      <c r="AA1146" s="400"/>
    </row>
    <row r="1147" spans="16:27">
      <c r="P1147" s="394">
        <f t="shared" ca="1" si="198"/>
        <v>270</v>
      </c>
      <c r="Q1147" s="394">
        <f t="shared" ca="1" si="199"/>
        <v>40</v>
      </c>
      <c r="AA1147" s="400"/>
    </row>
    <row r="1148" spans="16:27">
      <c r="P1148" s="394">
        <f t="shared" ca="1" si="198"/>
        <v>250</v>
      </c>
      <c r="Q1148" s="394">
        <f t="shared" ca="1" si="199"/>
        <v>40</v>
      </c>
      <c r="AA1148" s="400"/>
    </row>
    <row r="1149" spans="16:27">
      <c r="P1149" s="394">
        <f t="shared" ca="1" si="198"/>
        <v>260</v>
      </c>
      <c r="Q1149" s="394">
        <f t="shared" ca="1" si="199"/>
        <v>40</v>
      </c>
      <c r="AA1149" s="400"/>
    </row>
    <row r="1150" spans="16:27">
      <c r="P1150" s="394">
        <f t="shared" ca="1" si="198"/>
        <v>250</v>
      </c>
      <c r="Q1150" s="394">
        <f t="shared" ca="1" si="199"/>
        <v>30</v>
      </c>
      <c r="AA1150" s="400"/>
    </row>
    <row r="1151" spans="16:27">
      <c r="P1151" s="394">
        <f t="shared" ca="1" si="198"/>
        <v>250</v>
      </c>
      <c r="Q1151" s="394">
        <f t="shared" ca="1" si="199"/>
        <v>30</v>
      </c>
      <c r="AA1151" s="400"/>
    </row>
    <row r="1152" spans="16:27">
      <c r="P1152" s="394">
        <f t="shared" ca="1" si="198"/>
        <v>260</v>
      </c>
      <c r="Q1152" s="394">
        <f t="shared" ca="1" si="199"/>
        <v>30</v>
      </c>
      <c r="AA1152" s="400"/>
    </row>
    <row r="1153" spans="16:27">
      <c r="P1153" s="394">
        <f t="shared" ca="1" si="198"/>
        <v>270</v>
      </c>
      <c r="Q1153" s="394">
        <f t="shared" ca="1" si="199"/>
        <v>40</v>
      </c>
      <c r="AA1153" s="400"/>
    </row>
    <row r="1154" spans="16:27">
      <c r="P1154" s="394">
        <f t="shared" ca="1" si="198"/>
        <v>270</v>
      </c>
      <c r="Q1154" s="394">
        <f t="shared" ca="1" si="199"/>
        <v>30</v>
      </c>
      <c r="AA1154" s="400"/>
    </row>
    <row r="1155" spans="16:27">
      <c r="P1155" s="394">
        <f t="shared" ca="1" si="198"/>
        <v>250</v>
      </c>
      <c r="Q1155" s="394">
        <f t="shared" ca="1" si="199"/>
        <v>40</v>
      </c>
      <c r="AA1155" s="400"/>
    </row>
    <row r="1156" spans="16:27">
      <c r="P1156" s="394">
        <f t="shared" ca="1" si="198"/>
        <v>260</v>
      </c>
      <c r="Q1156" s="394">
        <f t="shared" ca="1" si="199"/>
        <v>40</v>
      </c>
      <c r="AA1156" s="400"/>
    </row>
    <row r="1157" spans="16:27">
      <c r="P1157" s="394">
        <f t="shared" ca="1" si="198"/>
        <v>250</v>
      </c>
      <c r="Q1157" s="394">
        <f t="shared" ca="1" si="199"/>
        <v>40</v>
      </c>
      <c r="AA1157" s="400"/>
    </row>
    <row r="1158" spans="16:27">
      <c r="P1158" s="394">
        <f t="shared" ca="1" si="198"/>
        <v>250</v>
      </c>
      <c r="Q1158" s="394">
        <f t="shared" ca="1" si="199"/>
        <v>40</v>
      </c>
      <c r="AA1158" s="400"/>
    </row>
    <row r="1159" spans="16:27">
      <c r="P1159" s="394">
        <f t="shared" ca="1" si="198"/>
        <v>260</v>
      </c>
      <c r="Q1159" s="394">
        <f t="shared" ca="1" si="199"/>
        <v>40</v>
      </c>
      <c r="AA1159" s="400"/>
    </row>
    <row r="1160" spans="16:27">
      <c r="P1160" s="394">
        <f t="shared" ca="1" si="198"/>
        <v>250</v>
      </c>
      <c r="Q1160" s="394">
        <f t="shared" ca="1" si="199"/>
        <v>40</v>
      </c>
      <c r="AA1160" s="400"/>
    </row>
    <row r="1161" spans="16:27">
      <c r="P1161" s="394">
        <f t="shared" ca="1" si="198"/>
        <v>270</v>
      </c>
      <c r="Q1161" s="394">
        <f t="shared" ca="1" si="199"/>
        <v>40</v>
      </c>
      <c r="AA1161" s="400"/>
    </row>
    <row r="1162" spans="16:27">
      <c r="P1162" s="394">
        <f t="shared" ca="1" si="198"/>
        <v>260</v>
      </c>
      <c r="Q1162" s="394">
        <f t="shared" ca="1" si="199"/>
        <v>30</v>
      </c>
      <c r="AA1162" s="400"/>
    </row>
    <row r="1163" spans="16:27">
      <c r="P1163" s="394">
        <f t="shared" ca="1" si="198"/>
        <v>260</v>
      </c>
      <c r="Q1163" s="394">
        <f t="shared" ca="1" si="199"/>
        <v>40</v>
      </c>
      <c r="AA1163" s="400"/>
    </row>
    <row r="1164" spans="16:27">
      <c r="P1164" s="394">
        <f t="shared" ca="1" si="198"/>
        <v>260</v>
      </c>
      <c r="Q1164" s="394">
        <f t="shared" ca="1" si="199"/>
        <v>40</v>
      </c>
      <c r="AA1164" s="400"/>
    </row>
    <row r="1165" spans="16:27">
      <c r="P1165" s="394">
        <f t="shared" ca="1" si="198"/>
        <v>250</v>
      </c>
      <c r="Q1165" s="394">
        <f t="shared" ca="1" si="199"/>
        <v>40</v>
      </c>
      <c r="AA1165" s="400"/>
    </row>
    <row r="1166" spans="16:27">
      <c r="P1166" s="394">
        <f t="shared" ca="1" si="198"/>
        <v>270</v>
      </c>
      <c r="Q1166" s="394">
        <f t="shared" ca="1" si="199"/>
        <v>40</v>
      </c>
      <c r="AA1166" s="400"/>
    </row>
    <row r="1167" spans="16:27">
      <c r="P1167" s="394">
        <f t="shared" ca="1" si="198"/>
        <v>270</v>
      </c>
      <c r="Q1167" s="394">
        <f t="shared" ca="1" si="199"/>
        <v>40</v>
      </c>
      <c r="AA1167" s="400"/>
    </row>
    <row r="1168" spans="16:27">
      <c r="P1168" s="394">
        <f t="shared" ca="1" si="198"/>
        <v>270</v>
      </c>
      <c r="Q1168" s="394">
        <f t="shared" ca="1" si="199"/>
        <v>40</v>
      </c>
      <c r="AA1168" s="400"/>
    </row>
    <row r="1169" spans="16:27">
      <c r="P1169" s="394">
        <f t="shared" ca="1" si="198"/>
        <v>260</v>
      </c>
      <c r="Q1169" s="394">
        <f t="shared" ca="1" si="199"/>
        <v>40</v>
      </c>
      <c r="AA1169" s="400"/>
    </row>
    <row r="1170" spans="16:27">
      <c r="P1170" s="394">
        <f t="shared" ca="1" si="198"/>
        <v>250</v>
      </c>
      <c r="Q1170" s="394">
        <f t="shared" ca="1" si="199"/>
        <v>40</v>
      </c>
      <c r="AA1170" s="400"/>
    </row>
    <row r="1171" spans="16:27">
      <c r="P1171" s="394">
        <f t="shared" ca="1" si="198"/>
        <v>260</v>
      </c>
      <c r="Q1171" s="394">
        <f t="shared" ca="1" si="199"/>
        <v>30</v>
      </c>
      <c r="AA1171" s="400"/>
    </row>
    <row r="1172" spans="16:27">
      <c r="P1172" s="394">
        <f t="shared" ca="1" si="198"/>
        <v>260</v>
      </c>
      <c r="Q1172" s="394">
        <f t="shared" ca="1" si="199"/>
        <v>40</v>
      </c>
      <c r="AA1172" s="400"/>
    </row>
    <row r="1173" spans="16:27">
      <c r="P1173" s="394">
        <f t="shared" ca="1" si="198"/>
        <v>270</v>
      </c>
      <c r="Q1173" s="394">
        <f t="shared" ca="1" si="199"/>
        <v>40</v>
      </c>
      <c r="AA1173" s="400"/>
    </row>
    <row r="1174" spans="16:27">
      <c r="P1174" s="394">
        <f t="shared" ca="1" si="198"/>
        <v>260</v>
      </c>
      <c r="Q1174" s="394">
        <f t="shared" ca="1" si="199"/>
        <v>30</v>
      </c>
      <c r="AA1174" s="400"/>
    </row>
    <row r="1175" spans="16:27">
      <c r="P1175" s="394">
        <f t="shared" ca="1" si="198"/>
        <v>260</v>
      </c>
      <c r="Q1175" s="394">
        <f t="shared" ca="1" si="199"/>
        <v>30</v>
      </c>
      <c r="AA1175" s="400"/>
    </row>
    <row r="1176" spans="16:27">
      <c r="P1176" s="394">
        <f t="shared" ca="1" si="198"/>
        <v>250</v>
      </c>
      <c r="Q1176" s="394">
        <f t="shared" ca="1" si="199"/>
        <v>40</v>
      </c>
      <c r="AA1176" s="400"/>
    </row>
    <row r="1177" spans="16:27">
      <c r="P1177" s="394">
        <f t="shared" ca="1" si="198"/>
        <v>250</v>
      </c>
      <c r="Q1177" s="394">
        <f t="shared" ca="1" si="199"/>
        <v>30</v>
      </c>
      <c r="AA1177" s="400"/>
    </row>
    <row r="1178" spans="16:27">
      <c r="P1178" s="394">
        <f t="shared" ca="1" si="198"/>
        <v>260</v>
      </c>
      <c r="Q1178" s="394">
        <f t="shared" ca="1" si="199"/>
        <v>40</v>
      </c>
      <c r="AA1178" s="400"/>
    </row>
    <row r="1179" spans="16:27">
      <c r="P1179" s="394">
        <f t="shared" ca="1" si="198"/>
        <v>270</v>
      </c>
      <c r="Q1179" s="394">
        <f t="shared" ca="1" si="199"/>
        <v>40</v>
      </c>
      <c r="AA1179" s="400"/>
    </row>
    <row r="1180" spans="16:27">
      <c r="P1180" s="394">
        <f t="shared" ca="1" si="198"/>
        <v>260</v>
      </c>
      <c r="Q1180" s="394">
        <f t="shared" ca="1" si="199"/>
        <v>40</v>
      </c>
      <c r="AA1180" s="400"/>
    </row>
    <row r="1181" spans="16:27">
      <c r="P1181" s="394">
        <f t="shared" ca="1" si="198"/>
        <v>250</v>
      </c>
      <c r="Q1181" s="394">
        <f t="shared" ca="1" si="199"/>
        <v>30</v>
      </c>
      <c r="AA1181" s="400"/>
    </row>
    <row r="1182" spans="16:27">
      <c r="P1182" s="394">
        <f t="shared" ref="P1182:P1245" ca="1" si="200">ROUND((RAND()*(270-250)+250),-1)</f>
        <v>270</v>
      </c>
      <c r="Q1182" s="394">
        <f t="shared" ref="Q1182:Q1245" ca="1" si="201">ROUND((RAND()*(45-30)+30),-1)</f>
        <v>40</v>
      </c>
      <c r="AA1182" s="400"/>
    </row>
    <row r="1183" spans="16:27">
      <c r="P1183" s="394">
        <f t="shared" ca="1" si="200"/>
        <v>260</v>
      </c>
      <c r="Q1183" s="394">
        <f t="shared" ca="1" si="201"/>
        <v>30</v>
      </c>
      <c r="AA1183" s="400"/>
    </row>
    <row r="1184" spans="16:27">
      <c r="P1184" s="394">
        <f t="shared" ca="1" si="200"/>
        <v>260</v>
      </c>
      <c r="Q1184" s="394">
        <f t="shared" ca="1" si="201"/>
        <v>30</v>
      </c>
      <c r="AA1184" s="400"/>
    </row>
    <row r="1185" spans="16:27">
      <c r="P1185" s="394">
        <f t="shared" ca="1" si="200"/>
        <v>260</v>
      </c>
      <c r="Q1185" s="394">
        <f t="shared" ca="1" si="201"/>
        <v>40</v>
      </c>
      <c r="AA1185" s="400"/>
    </row>
    <row r="1186" spans="16:27">
      <c r="P1186" s="394">
        <f t="shared" ca="1" si="200"/>
        <v>260</v>
      </c>
      <c r="Q1186" s="394">
        <f t="shared" ca="1" si="201"/>
        <v>40</v>
      </c>
      <c r="AA1186" s="400"/>
    </row>
    <row r="1187" spans="16:27">
      <c r="P1187" s="394">
        <f t="shared" ca="1" si="200"/>
        <v>270</v>
      </c>
      <c r="Q1187" s="394">
        <f t="shared" ca="1" si="201"/>
        <v>40</v>
      </c>
      <c r="AA1187" s="400"/>
    </row>
    <row r="1188" spans="16:27">
      <c r="P1188" s="394">
        <f t="shared" ca="1" si="200"/>
        <v>250</v>
      </c>
      <c r="Q1188" s="394">
        <f t="shared" ca="1" si="201"/>
        <v>30</v>
      </c>
      <c r="AA1188" s="400"/>
    </row>
    <row r="1189" spans="16:27">
      <c r="P1189" s="394">
        <f t="shared" ca="1" si="200"/>
        <v>260</v>
      </c>
      <c r="Q1189" s="394">
        <f t="shared" ca="1" si="201"/>
        <v>40</v>
      </c>
      <c r="AA1189" s="400"/>
    </row>
    <row r="1190" spans="16:27">
      <c r="P1190" s="394">
        <f t="shared" ca="1" si="200"/>
        <v>250</v>
      </c>
      <c r="Q1190" s="394">
        <f t="shared" ca="1" si="201"/>
        <v>40</v>
      </c>
      <c r="AA1190" s="400"/>
    </row>
    <row r="1191" spans="16:27">
      <c r="P1191" s="394">
        <f t="shared" ca="1" si="200"/>
        <v>260</v>
      </c>
      <c r="Q1191" s="394">
        <f t="shared" ca="1" si="201"/>
        <v>40</v>
      </c>
      <c r="AA1191" s="400"/>
    </row>
    <row r="1192" spans="16:27">
      <c r="P1192" s="394">
        <f t="shared" ca="1" si="200"/>
        <v>270</v>
      </c>
      <c r="Q1192" s="394">
        <f t="shared" ca="1" si="201"/>
        <v>30</v>
      </c>
      <c r="AA1192" s="400"/>
    </row>
    <row r="1193" spans="16:27">
      <c r="P1193" s="394">
        <f t="shared" ca="1" si="200"/>
        <v>270</v>
      </c>
      <c r="Q1193" s="394">
        <f t="shared" ca="1" si="201"/>
        <v>40</v>
      </c>
      <c r="AA1193" s="400"/>
    </row>
    <row r="1194" spans="16:27">
      <c r="P1194" s="394">
        <f t="shared" ca="1" si="200"/>
        <v>260</v>
      </c>
      <c r="Q1194" s="394">
        <f t="shared" ca="1" si="201"/>
        <v>40</v>
      </c>
      <c r="AA1194" s="400"/>
    </row>
    <row r="1195" spans="16:27">
      <c r="P1195" s="394">
        <f t="shared" ca="1" si="200"/>
        <v>270</v>
      </c>
      <c r="Q1195" s="394">
        <f t="shared" ca="1" si="201"/>
        <v>40</v>
      </c>
      <c r="AA1195" s="400"/>
    </row>
    <row r="1196" spans="16:27">
      <c r="P1196" s="394">
        <f t="shared" ca="1" si="200"/>
        <v>260</v>
      </c>
      <c r="Q1196" s="394">
        <f t="shared" ca="1" si="201"/>
        <v>40</v>
      </c>
      <c r="AA1196" s="400"/>
    </row>
    <row r="1197" spans="16:27">
      <c r="P1197" s="394">
        <f t="shared" ca="1" si="200"/>
        <v>260</v>
      </c>
      <c r="Q1197" s="394">
        <f t="shared" ca="1" si="201"/>
        <v>40</v>
      </c>
      <c r="AA1197" s="400"/>
    </row>
    <row r="1198" spans="16:27">
      <c r="P1198" s="394">
        <f t="shared" ca="1" si="200"/>
        <v>270</v>
      </c>
      <c r="Q1198" s="394">
        <f t="shared" ca="1" si="201"/>
        <v>40</v>
      </c>
      <c r="AA1198" s="400"/>
    </row>
    <row r="1199" spans="16:27">
      <c r="P1199" s="394">
        <f t="shared" ca="1" si="200"/>
        <v>250</v>
      </c>
      <c r="Q1199" s="394">
        <f t="shared" ca="1" si="201"/>
        <v>40</v>
      </c>
      <c r="AA1199" s="400"/>
    </row>
    <row r="1200" spans="16:27">
      <c r="P1200" s="394">
        <f t="shared" ca="1" si="200"/>
        <v>250</v>
      </c>
      <c r="Q1200" s="394">
        <f t="shared" ca="1" si="201"/>
        <v>40</v>
      </c>
      <c r="AA1200" s="400"/>
    </row>
    <row r="1201" spans="16:27">
      <c r="P1201" s="394">
        <f t="shared" ca="1" si="200"/>
        <v>260</v>
      </c>
      <c r="Q1201" s="394">
        <f t="shared" ca="1" si="201"/>
        <v>40</v>
      </c>
      <c r="AA1201" s="400"/>
    </row>
    <row r="1202" spans="16:27">
      <c r="P1202" s="394">
        <f t="shared" ca="1" si="200"/>
        <v>250</v>
      </c>
      <c r="Q1202" s="394">
        <f t="shared" ca="1" si="201"/>
        <v>40</v>
      </c>
      <c r="AA1202" s="400"/>
    </row>
    <row r="1203" spans="16:27">
      <c r="P1203" s="394">
        <f t="shared" ca="1" si="200"/>
        <v>260</v>
      </c>
      <c r="Q1203" s="394">
        <f t="shared" ca="1" si="201"/>
        <v>30</v>
      </c>
      <c r="AA1203" s="400"/>
    </row>
    <row r="1204" spans="16:27">
      <c r="P1204" s="394">
        <f t="shared" ca="1" si="200"/>
        <v>260</v>
      </c>
      <c r="Q1204" s="394">
        <f t="shared" ca="1" si="201"/>
        <v>40</v>
      </c>
      <c r="AA1204" s="400"/>
    </row>
    <row r="1205" spans="16:27">
      <c r="P1205" s="394">
        <f t="shared" ca="1" si="200"/>
        <v>260</v>
      </c>
      <c r="Q1205" s="394">
        <f t="shared" ca="1" si="201"/>
        <v>30</v>
      </c>
      <c r="AA1205" s="400"/>
    </row>
    <row r="1206" spans="16:27">
      <c r="P1206" s="394">
        <f t="shared" ca="1" si="200"/>
        <v>260</v>
      </c>
      <c r="Q1206" s="394">
        <f t="shared" ca="1" si="201"/>
        <v>30</v>
      </c>
      <c r="AA1206" s="400"/>
    </row>
    <row r="1207" spans="16:27">
      <c r="P1207" s="394">
        <f t="shared" ca="1" si="200"/>
        <v>270</v>
      </c>
      <c r="Q1207" s="394">
        <f t="shared" ca="1" si="201"/>
        <v>30</v>
      </c>
      <c r="AA1207" s="400"/>
    </row>
    <row r="1208" spans="16:27">
      <c r="P1208" s="394">
        <f t="shared" ca="1" si="200"/>
        <v>260</v>
      </c>
      <c r="Q1208" s="394">
        <f t="shared" ca="1" si="201"/>
        <v>40</v>
      </c>
      <c r="AA1208" s="400"/>
    </row>
    <row r="1209" spans="16:27">
      <c r="P1209" s="394">
        <f t="shared" ca="1" si="200"/>
        <v>250</v>
      </c>
      <c r="Q1209" s="394">
        <f t="shared" ca="1" si="201"/>
        <v>40</v>
      </c>
      <c r="AA1209" s="400"/>
    </row>
    <row r="1210" spans="16:27">
      <c r="P1210" s="394">
        <f t="shared" ca="1" si="200"/>
        <v>260</v>
      </c>
      <c r="Q1210" s="394">
        <f t="shared" ca="1" si="201"/>
        <v>30</v>
      </c>
      <c r="AA1210" s="400"/>
    </row>
    <row r="1211" spans="16:27">
      <c r="P1211" s="394">
        <f t="shared" ca="1" si="200"/>
        <v>270</v>
      </c>
      <c r="Q1211" s="394">
        <f t="shared" ca="1" si="201"/>
        <v>40</v>
      </c>
      <c r="AA1211" s="400"/>
    </row>
    <row r="1212" spans="16:27">
      <c r="P1212" s="394">
        <f t="shared" ca="1" si="200"/>
        <v>270</v>
      </c>
      <c r="Q1212" s="394">
        <f t="shared" ca="1" si="201"/>
        <v>40</v>
      </c>
      <c r="AA1212" s="400"/>
    </row>
    <row r="1213" spans="16:27">
      <c r="P1213" s="394">
        <f t="shared" ca="1" si="200"/>
        <v>260</v>
      </c>
      <c r="Q1213" s="394">
        <f t="shared" ca="1" si="201"/>
        <v>30</v>
      </c>
      <c r="AA1213" s="400"/>
    </row>
    <row r="1214" spans="16:27">
      <c r="P1214" s="394">
        <f t="shared" ca="1" si="200"/>
        <v>260</v>
      </c>
      <c r="Q1214" s="394">
        <f t="shared" ca="1" si="201"/>
        <v>40</v>
      </c>
      <c r="AA1214" s="400"/>
    </row>
    <row r="1215" spans="16:27">
      <c r="P1215" s="394">
        <f t="shared" ca="1" si="200"/>
        <v>250</v>
      </c>
      <c r="Q1215" s="394">
        <f t="shared" ca="1" si="201"/>
        <v>40</v>
      </c>
      <c r="AA1215" s="400"/>
    </row>
    <row r="1216" spans="16:27">
      <c r="P1216" s="394">
        <f t="shared" ca="1" si="200"/>
        <v>260</v>
      </c>
      <c r="Q1216" s="394">
        <f t="shared" ca="1" si="201"/>
        <v>40</v>
      </c>
      <c r="AA1216" s="400"/>
    </row>
    <row r="1217" spans="16:27">
      <c r="P1217" s="394">
        <f t="shared" ca="1" si="200"/>
        <v>270</v>
      </c>
      <c r="Q1217" s="394">
        <f t="shared" ca="1" si="201"/>
        <v>30</v>
      </c>
      <c r="AA1217" s="400"/>
    </row>
    <row r="1218" spans="16:27">
      <c r="P1218" s="394">
        <f t="shared" ca="1" si="200"/>
        <v>260</v>
      </c>
      <c r="Q1218" s="394">
        <f t="shared" ca="1" si="201"/>
        <v>40</v>
      </c>
      <c r="AA1218" s="400"/>
    </row>
    <row r="1219" spans="16:27">
      <c r="P1219" s="394">
        <f t="shared" ca="1" si="200"/>
        <v>250</v>
      </c>
      <c r="Q1219" s="394">
        <f t="shared" ca="1" si="201"/>
        <v>30</v>
      </c>
      <c r="AA1219" s="400"/>
    </row>
    <row r="1220" spans="16:27">
      <c r="P1220" s="394">
        <f t="shared" ca="1" si="200"/>
        <v>250</v>
      </c>
      <c r="Q1220" s="394">
        <f t="shared" ca="1" si="201"/>
        <v>40</v>
      </c>
      <c r="AA1220" s="400"/>
    </row>
    <row r="1221" spans="16:27">
      <c r="P1221" s="394">
        <f t="shared" ca="1" si="200"/>
        <v>250</v>
      </c>
      <c r="Q1221" s="394">
        <f t="shared" ca="1" si="201"/>
        <v>40</v>
      </c>
      <c r="AA1221" s="400"/>
    </row>
    <row r="1222" spans="16:27">
      <c r="P1222" s="394">
        <f t="shared" ca="1" si="200"/>
        <v>260</v>
      </c>
      <c r="Q1222" s="394">
        <f t="shared" ca="1" si="201"/>
        <v>30</v>
      </c>
      <c r="AA1222" s="400"/>
    </row>
    <row r="1223" spans="16:27">
      <c r="P1223" s="394">
        <f t="shared" ca="1" si="200"/>
        <v>270</v>
      </c>
      <c r="Q1223" s="394">
        <f t="shared" ca="1" si="201"/>
        <v>30</v>
      </c>
      <c r="AA1223" s="400"/>
    </row>
    <row r="1224" spans="16:27">
      <c r="P1224" s="394">
        <f t="shared" ca="1" si="200"/>
        <v>260</v>
      </c>
      <c r="Q1224" s="394">
        <f t="shared" ca="1" si="201"/>
        <v>40</v>
      </c>
      <c r="AA1224" s="400"/>
    </row>
    <row r="1225" spans="16:27">
      <c r="P1225" s="394">
        <f t="shared" ca="1" si="200"/>
        <v>260</v>
      </c>
      <c r="Q1225" s="394">
        <f t="shared" ca="1" si="201"/>
        <v>40</v>
      </c>
      <c r="AA1225" s="400"/>
    </row>
    <row r="1226" spans="16:27">
      <c r="P1226" s="394">
        <f t="shared" ca="1" si="200"/>
        <v>270</v>
      </c>
      <c r="Q1226" s="394">
        <f t="shared" ca="1" si="201"/>
        <v>40</v>
      </c>
      <c r="AA1226" s="400"/>
    </row>
    <row r="1227" spans="16:27">
      <c r="P1227" s="394">
        <f t="shared" ca="1" si="200"/>
        <v>250</v>
      </c>
      <c r="Q1227" s="394">
        <f t="shared" ca="1" si="201"/>
        <v>40</v>
      </c>
      <c r="AA1227" s="400"/>
    </row>
    <row r="1228" spans="16:27">
      <c r="P1228" s="394">
        <f t="shared" ca="1" si="200"/>
        <v>260</v>
      </c>
      <c r="Q1228" s="394">
        <f t="shared" ca="1" si="201"/>
        <v>40</v>
      </c>
      <c r="AA1228" s="400"/>
    </row>
    <row r="1229" spans="16:27">
      <c r="P1229" s="394">
        <f t="shared" ca="1" si="200"/>
        <v>260</v>
      </c>
      <c r="Q1229" s="394">
        <f t="shared" ca="1" si="201"/>
        <v>30</v>
      </c>
      <c r="AA1229" s="400"/>
    </row>
    <row r="1230" spans="16:27">
      <c r="P1230" s="394">
        <f t="shared" ca="1" si="200"/>
        <v>260</v>
      </c>
      <c r="Q1230" s="394">
        <f t="shared" ca="1" si="201"/>
        <v>40</v>
      </c>
      <c r="AA1230" s="400"/>
    </row>
    <row r="1231" spans="16:27">
      <c r="P1231" s="394">
        <f t="shared" ca="1" si="200"/>
        <v>260</v>
      </c>
      <c r="Q1231" s="394">
        <f t="shared" ca="1" si="201"/>
        <v>40</v>
      </c>
      <c r="AA1231" s="400"/>
    </row>
    <row r="1232" spans="16:27">
      <c r="P1232" s="394">
        <f t="shared" ca="1" si="200"/>
        <v>260</v>
      </c>
      <c r="Q1232" s="394">
        <f t="shared" ca="1" si="201"/>
        <v>40</v>
      </c>
      <c r="AA1232" s="400"/>
    </row>
    <row r="1233" spans="16:27">
      <c r="P1233" s="394">
        <f t="shared" ca="1" si="200"/>
        <v>260</v>
      </c>
      <c r="Q1233" s="394">
        <f t="shared" ca="1" si="201"/>
        <v>40</v>
      </c>
      <c r="AA1233" s="400"/>
    </row>
    <row r="1234" spans="16:27">
      <c r="P1234" s="394">
        <f t="shared" ca="1" si="200"/>
        <v>260</v>
      </c>
      <c r="Q1234" s="394">
        <f t="shared" ca="1" si="201"/>
        <v>40</v>
      </c>
      <c r="AA1234" s="400"/>
    </row>
    <row r="1235" spans="16:27">
      <c r="P1235" s="394">
        <f t="shared" ca="1" si="200"/>
        <v>250</v>
      </c>
      <c r="Q1235" s="394">
        <f t="shared" ca="1" si="201"/>
        <v>40</v>
      </c>
      <c r="AA1235" s="400"/>
    </row>
    <row r="1236" spans="16:27">
      <c r="P1236" s="394">
        <f t="shared" ca="1" si="200"/>
        <v>260</v>
      </c>
      <c r="Q1236" s="394">
        <f t="shared" ca="1" si="201"/>
        <v>40</v>
      </c>
      <c r="AA1236" s="400"/>
    </row>
    <row r="1237" spans="16:27">
      <c r="P1237" s="394">
        <f t="shared" ca="1" si="200"/>
        <v>250</v>
      </c>
      <c r="Q1237" s="394">
        <f t="shared" ca="1" si="201"/>
        <v>30</v>
      </c>
      <c r="AA1237" s="400"/>
    </row>
    <row r="1238" spans="16:27">
      <c r="P1238" s="394">
        <f t="shared" ca="1" si="200"/>
        <v>260</v>
      </c>
      <c r="Q1238" s="394">
        <f t="shared" ca="1" si="201"/>
        <v>30</v>
      </c>
      <c r="AA1238" s="400"/>
    </row>
    <row r="1239" spans="16:27">
      <c r="P1239" s="394">
        <f t="shared" ca="1" si="200"/>
        <v>260</v>
      </c>
      <c r="Q1239" s="394">
        <f t="shared" ca="1" si="201"/>
        <v>40</v>
      </c>
      <c r="AA1239" s="400"/>
    </row>
    <row r="1240" spans="16:27">
      <c r="P1240" s="394">
        <f t="shared" ca="1" si="200"/>
        <v>250</v>
      </c>
      <c r="Q1240" s="394">
        <f t="shared" ca="1" si="201"/>
        <v>40</v>
      </c>
      <c r="AA1240" s="400"/>
    </row>
    <row r="1241" spans="16:27">
      <c r="P1241" s="394">
        <f t="shared" ca="1" si="200"/>
        <v>260</v>
      </c>
      <c r="Q1241" s="394">
        <f t="shared" ca="1" si="201"/>
        <v>40</v>
      </c>
      <c r="AA1241" s="400"/>
    </row>
    <row r="1242" spans="16:27">
      <c r="P1242" s="394">
        <f t="shared" ca="1" si="200"/>
        <v>270</v>
      </c>
      <c r="Q1242" s="394">
        <f t="shared" ca="1" si="201"/>
        <v>40</v>
      </c>
      <c r="AA1242" s="400"/>
    </row>
    <row r="1243" spans="16:27">
      <c r="P1243" s="394">
        <f t="shared" ca="1" si="200"/>
        <v>260</v>
      </c>
      <c r="Q1243" s="394">
        <f t="shared" ca="1" si="201"/>
        <v>30</v>
      </c>
      <c r="AA1243" s="400"/>
    </row>
    <row r="1244" spans="16:27">
      <c r="P1244" s="394">
        <f t="shared" ca="1" si="200"/>
        <v>270</v>
      </c>
      <c r="Q1244" s="394">
        <f t="shared" ca="1" si="201"/>
        <v>40</v>
      </c>
      <c r="AA1244" s="400"/>
    </row>
    <row r="1245" spans="16:27">
      <c r="P1245" s="394">
        <f t="shared" ca="1" si="200"/>
        <v>270</v>
      </c>
      <c r="Q1245" s="394">
        <f t="shared" ca="1" si="201"/>
        <v>40</v>
      </c>
      <c r="AA1245" s="400"/>
    </row>
    <row r="1246" spans="16:27">
      <c r="P1246" s="394">
        <f t="shared" ref="P1246:P1309" ca="1" si="202">ROUND((RAND()*(270-250)+250),-1)</f>
        <v>260</v>
      </c>
      <c r="Q1246" s="394">
        <f t="shared" ref="Q1246:Q1309" ca="1" si="203">ROUND((RAND()*(45-30)+30),-1)</f>
        <v>30</v>
      </c>
      <c r="AA1246" s="400"/>
    </row>
    <row r="1247" spans="16:27">
      <c r="P1247" s="394">
        <f t="shared" ca="1" si="202"/>
        <v>260</v>
      </c>
      <c r="Q1247" s="394">
        <f t="shared" ca="1" si="203"/>
        <v>30</v>
      </c>
      <c r="AA1247" s="400"/>
    </row>
    <row r="1248" spans="16:27">
      <c r="P1248" s="394">
        <f t="shared" ca="1" si="202"/>
        <v>270</v>
      </c>
      <c r="Q1248" s="394">
        <f t="shared" ca="1" si="203"/>
        <v>30</v>
      </c>
      <c r="AA1248" s="400"/>
    </row>
    <row r="1249" spans="16:27">
      <c r="P1249" s="394">
        <f t="shared" ca="1" si="202"/>
        <v>260</v>
      </c>
      <c r="Q1249" s="394">
        <f t="shared" ca="1" si="203"/>
        <v>40</v>
      </c>
      <c r="AA1249" s="400"/>
    </row>
    <row r="1250" spans="16:27">
      <c r="P1250" s="394">
        <f t="shared" ca="1" si="202"/>
        <v>260</v>
      </c>
      <c r="Q1250" s="394">
        <f t="shared" ca="1" si="203"/>
        <v>40</v>
      </c>
      <c r="AA1250" s="400"/>
    </row>
    <row r="1251" spans="16:27">
      <c r="P1251" s="394">
        <f t="shared" ca="1" si="202"/>
        <v>270</v>
      </c>
      <c r="Q1251" s="394">
        <f t="shared" ca="1" si="203"/>
        <v>30</v>
      </c>
      <c r="AA1251" s="400"/>
    </row>
    <row r="1252" spans="16:27">
      <c r="P1252" s="394">
        <f t="shared" ca="1" si="202"/>
        <v>270</v>
      </c>
      <c r="Q1252" s="394">
        <f t="shared" ca="1" si="203"/>
        <v>30</v>
      </c>
      <c r="AA1252" s="400"/>
    </row>
    <row r="1253" spans="16:27">
      <c r="P1253" s="394">
        <f t="shared" ca="1" si="202"/>
        <v>270</v>
      </c>
      <c r="Q1253" s="394">
        <f t="shared" ca="1" si="203"/>
        <v>30</v>
      </c>
      <c r="AA1253" s="400"/>
    </row>
    <row r="1254" spans="16:27">
      <c r="P1254" s="394">
        <f t="shared" ca="1" si="202"/>
        <v>260</v>
      </c>
      <c r="Q1254" s="394">
        <f t="shared" ca="1" si="203"/>
        <v>40</v>
      </c>
      <c r="AA1254" s="400"/>
    </row>
    <row r="1255" spans="16:27">
      <c r="P1255" s="394">
        <f t="shared" ca="1" si="202"/>
        <v>260</v>
      </c>
      <c r="Q1255" s="394">
        <f t="shared" ca="1" si="203"/>
        <v>40</v>
      </c>
      <c r="AA1255" s="400"/>
    </row>
    <row r="1256" spans="16:27">
      <c r="P1256" s="394">
        <f t="shared" ca="1" si="202"/>
        <v>250</v>
      </c>
      <c r="Q1256" s="394">
        <f t="shared" ca="1" si="203"/>
        <v>30</v>
      </c>
      <c r="AA1256" s="400"/>
    </row>
    <row r="1257" spans="16:27">
      <c r="P1257" s="394">
        <f t="shared" ca="1" si="202"/>
        <v>260</v>
      </c>
      <c r="Q1257" s="394">
        <f t="shared" ca="1" si="203"/>
        <v>40</v>
      </c>
      <c r="AA1257" s="400"/>
    </row>
    <row r="1258" spans="16:27">
      <c r="P1258" s="394">
        <f t="shared" ca="1" si="202"/>
        <v>260</v>
      </c>
      <c r="Q1258" s="394">
        <f t="shared" ca="1" si="203"/>
        <v>40</v>
      </c>
      <c r="AA1258" s="400"/>
    </row>
    <row r="1259" spans="16:27">
      <c r="P1259" s="394">
        <f t="shared" ca="1" si="202"/>
        <v>270</v>
      </c>
      <c r="Q1259" s="394">
        <f t="shared" ca="1" si="203"/>
        <v>40</v>
      </c>
      <c r="AA1259" s="400"/>
    </row>
    <row r="1260" spans="16:27">
      <c r="P1260" s="394">
        <f t="shared" ca="1" si="202"/>
        <v>260</v>
      </c>
      <c r="Q1260" s="394">
        <f t="shared" ca="1" si="203"/>
        <v>40</v>
      </c>
      <c r="AA1260" s="400"/>
    </row>
    <row r="1261" spans="16:27">
      <c r="P1261" s="394">
        <f t="shared" ca="1" si="202"/>
        <v>250</v>
      </c>
      <c r="Q1261" s="394">
        <f t="shared" ca="1" si="203"/>
        <v>40</v>
      </c>
      <c r="AA1261" s="400"/>
    </row>
    <row r="1262" spans="16:27">
      <c r="P1262" s="394">
        <f t="shared" ca="1" si="202"/>
        <v>260</v>
      </c>
      <c r="Q1262" s="394">
        <f t="shared" ca="1" si="203"/>
        <v>40</v>
      </c>
      <c r="AA1262" s="400"/>
    </row>
    <row r="1263" spans="16:27">
      <c r="P1263" s="394">
        <f t="shared" ca="1" si="202"/>
        <v>260</v>
      </c>
      <c r="Q1263" s="394">
        <f t="shared" ca="1" si="203"/>
        <v>40</v>
      </c>
      <c r="AA1263" s="400"/>
    </row>
    <row r="1264" spans="16:27">
      <c r="P1264" s="394">
        <f t="shared" ca="1" si="202"/>
        <v>260</v>
      </c>
      <c r="Q1264" s="394">
        <f t="shared" ca="1" si="203"/>
        <v>40</v>
      </c>
      <c r="AA1264" s="400"/>
    </row>
    <row r="1265" spans="16:27">
      <c r="P1265" s="394">
        <f t="shared" ca="1" si="202"/>
        <v>270</v>
      </c>
      <c r="Q1265" s="394">
        <f t="shared" ca="1" si="203"/>
        <v>40</v>
      </c>
      <c r="AA1265" s="400"/>
    </row>
    <row r="1266" spans="16:27">
      <c r="P1266" s="394">
        <f t="shared" ca="1" si="202"/>
        <v>260</v>
      </c>
      <c r="Q1266" s="394">
        <f t="shared" ca="1" si="203"/>
        <v>40</v>
      </c>
      <c r="AA1266" s="400"/>
    </row>
    <row r="1267" spans="16:27">
      <c r="P1267" s="394">
        <f t="shared" ca="1" si="202"/>
        <v>260</v>
      </c>
      <c r="Q1267" s="394">
        <f t="shared" ca="1" si="203"/>
        <v>30</v>
      </c>
      <c r="AA1267" s="400"/>
    </row>
    <row r="1268" spans="16:27">
      <c r="P1268" s="394">
        <f t="shared" ca="1" si="202"/>
        <v>250</v>
      </c>
      <c r="Q1268" s="394">
        <f t="shared" ca="1" si="203"/>
        <v>40</v>
      </c>
      <c r="AA1268" s="400"/>
    </row>
    <row r="1269" spans="16:27">
      <c r="P1269" s="394">
        <f t="shared" ca="1" si="202"/>
        <v>260</v>
      </c>
      <c r="Q1269" s="394">
        <f t="shared" ca="1" si="203"/>
        <v>30</v>
      </c>
      <c r="AA1269" s="400"/>
    </row>
    <row r="1270" spans="16:27">
      <c r="P1270" s="394">
        <f t="shared" ca="1" si="202"/>
        <v>270</v>
      </c>
      <c r="Q1270" s="394">
        <f t="shared" ca="1" si="203"/>
        <v>30</v>
      </c>
      <c r="AA1270" s="400"/>
    </row>
    <row r="1271" spans="16:27">
      <c r="P1271" s="394">
        <f t="shared" ca="1" si="202"/>
        <v>260</v>
      </c>
      <c r="Q1271" s="394">
        <f t="shared" ca="1" si="203"/>
        <v>30</v>
      </c>
      <c r="AA1271" s="400"/>
    </row>
    <row r="1272" spans="16:27">
      <c r="P1272" s="394">
        <f t="shared" ca="1" si="202"/>
        <v>260</v>
      </c>
      <c r="Q1272" s="394">
        <f t="shared" ca="1" si="203"/>
        <v>30</v>
      </c>
      <c r="AA1272" s="400"/>
    </row>
    <row r="1273" spans="16:27">
      <c r="P1273" s="394">
        <f t="shared" ca="1" si="202"/>
        <v>250</v>
      </c>
      <c r="Q1273" s="394">
        <f t="shared" ca="1" si="203"/>
        <v>40</v>
      </c>
      <c r="AA1273" s="400"/>
    </row>
    <row r="1274" spans="16:27">
      <c r="P1274" s="394">
        <f t="shared" ca="1" si="202"/>
        <v>270</v>
      </c>
      <c r="Q1274" s="394">
        <f t="shared" ca="1" si="203"/>
        <v>30</v>
      </c>
      <c r="AA1274" s="400"/>
    </row>
    <row r="1275" spans="16:27">
      <c r="P1275" s="394">
        <f t="shared" ca="1" si="202"/>
        <v>270</v>
      </c>
      <c r="Q1275" s="394">
        <f t="shared" ca="1" si="203"/>
        <v>30</v>
      </c>
      <c r="AA1275" s="400"/>
    </row>
    <row r="1276" spans="16:27">
      <c r="P1276" s="394">
        <f t="shared" ca="1" si="202"/>
        <v>250</v>
      </c>
      <c r="Q1276" s="394">
        <f t="shared" ca="1" si="203"/>
        <v>30</v>
      </c>
      <c r="AA1276" s="400"/>
    </row>
    <row r="1277" spans="16:27">
      <c r="P1277" s="394">
        <f t="shared" ca="1" si="202"/>
        <v>250</v>
      </c>
      <c r="Q1277" s="394">
        <f t="shared" ca="1" si="203"/>
        <v>30</v>
      </c>
      <c r="AA1277" s="400"/>
    </row>
    <row r="1278" spans="16:27">
      <c r="P1278" s="394">
        <f t="shared" ca="1" si="202"/>
        <v>260</v>
      </c>
      <c r="Q1278" s="394">
        <f t="shared" ca="1" si="203"/>
        <v>30</v>
      </c>
      <c r="AA1278" s="400"/>
    </row>
    <row r="1279" spans="16:27">
      <c r="P1279" s="394">
        <f t="shared" ca="1" si="202"/>
        <v>260</v>
      </c>
      <c r="Q1279" s="394">
        <f t="shared" ca="1" si="203"/>
        <v>30</v>
      </c>
      <c r="AA1279" s="400"/>
    </row>
    <row r="1280" spans="16:27">
      <c r="P1280" s="394">
        <f t="shared" ca="1" si="202"/>
        <v>250</v>
      </c>
      <c r="Q1280" s="394">
        <f t="shared" ca="1" si="203"/>
        <v>40</v>
      </c>
      <c r="AA1280" s="400"/>
    </row>
    <row r="1281" spans="16:27">
      <c r="P1281" s="394">
        <f t="shared" ca="1" si="202"/>
        <v>260</v>
      </c>
      <c r="Q1281" s="394">
        <f t="shared" ca="1" si="203"/>
        <v>30</v>
      </c>
      <c r="AA1281" s="400"/>
    </row>
    <row r="1282" spans="16:27">
      <c r="P1282" s="394">
        <f t="shared" ca="1" si="202"/>
        <v>270</v>
      </c>
      <c r="Q1282" s="394">
        <f t="shared" ca="1" si="203"/>
        <v>40</v>
      </c>
      <c r="AA1282" s="400"/>
    </row>
    <row r="1283" spans="16:27">
      <c r="P1283" s="394">
        <f t="shared" ca="1" si="202"/>
        <v>270</v>
      </c>
      <c r="Q1283" s="394">
        <f t="shared" ca="1" si="203"/>
        <v>30</v>
      </c>
      <c r="AA1283" s="400"/>
    </row>
    <row r="1284" spans="16:27">
      <c r="P1284" s="394">
        <f t="shared" ca="1" si="202"/>
        <v>270</v>
      </c>
      <c r="Q1284" s="394">
        <f t="shared" ca="1" si="203"/>
        <v>40</v>
      </c>
      <c r="AA1284" s="400"/>
    </row>
    <row r="1285" spans="16:27">
      <c r="P1285" s="394">
        <f t="shared" ca="1" si="202"/>
        <v>260</v>
      </c>
      <c r="Q1285" s="394">
        <f t="shared" ca="1" si="203"/>
        <v>30</v>
      </c>
      <c r="AA1285" s="400"/>
    </row>
    <row r="1286" spans="16:27">
      <c r="P1286" s="394">
        <f t="shared" ca="1" si="202"/>
        <v>250</v>
      </c>
      <c r="Q1286" s="394">
        <f t="shared" ca="1" si="203"/>
        <v>40</v>
      </c>
      <c r="AA1286" s="400"/>
    </row>
    <row r="1287" spans="16:27">
      <c r="P1287" s="394">
        <f t="shared" ca="1" si="202"/>
        <v>270</v>
      </c>
      <c r="Q1287" s="394">
        <f t="shared" ca="1" si="203"/>
        <v>40</v>
      </c>
      <c r="AA1287" s="400"/>
    </row>
    <row r="1288" spans="16:27">
      <c r="P1288" s="394">
        <f t="shared" ca="1" si="202"/>
        <v>270</v>
      </c>
      <c r="Q1288" s="394">
        <f t="shared" ca="1" si="203"/>
        <v>30</v>
      </c>
      <c r="AA1288" s="400"/>
    </row>
    <row r="1289" spans="16:27">
      <c r="P1289" s="394">
        <f t="shared" ca="1" si="202"/>
        <v>250</v>
      </c>
      <c r="Q1289" s="394">
        <f t="shared" ca="1" si="203"/>
        <v>30</v>
      </c>
      <c r="AA1289" s="400"/>
    </row>
    <row r="1290" spans="16:27">
      <c r="P1290" s="394">
        <f t="shared" ca="1" si="202"/>
        <v>250</v>
      </c>
      <c r="Q1290" s="394">
        <f t="shared" ca="1" si="203"/>
        <v>40</v>
      </c>
      <c r="AA1290" s="400"/>
    </row>
    <row r="1291" spans="16:27">
      <c r="P1291" s="394">
        <f t="shared" ca="1" si="202"/>
        <v>250</v>
      </c>
      <c r="Q1291" s="394">
        <f t="shared" ca="1" si="203"/>
        <v>40</v>
      </c>
      <c r="AA1291" s="400"/>
    </row>
    <row r="1292" spans="16:27">
      <c r="P1292" s="394">
        <f t="shared" ca="1" si="202"/>
        <v>260</v>
      </c>
      <c r="Q1292" s="394">
        <f t="shared" ca="1" si="203"/>
        <v>40</v>
      </c>
      <c r="AA1292" s="400"/>
    </row>
    <row r="1293" spans="16:27">
      <c r="P1293" s="394">
        <f t="shared" ca="1" si="202"/>
        <v>270</v>
      </c>
      <c r="Q1293" s="394">
        <f t="shared" ca="1" si="203"/>
        <v>40</v>
      </c>
      <c r="AA1293" s="400"/>
    </row>
    <row r="1294" spans="16:27">
      <c r="P1294" s="394">
        <f t="shared" ca="1" si="202"/>
        <v>260</v>
      </c>
      <c r="Q1294" s="394">
        <f t="shared" ca="1" si="203"/>
        <v>40</v>
      </c>
      <c r="AA1294" s="400"/>
    </row>
    <row r="1295" spans="16:27">
      <c r="P1295" s="394">
        <f t="shared" ca="1" si="202"/>
        <v>260</v>
      </c>
      <c r="Q1295" s="394">
        <f t="shared" ca="1" si="203"/>
        <v>40</v>
      </c>
      <c r="AA1295" s="400"/>
    </row>
    <row r="1296" spans="16:27">
      <c r="P1296" s="394">
        <f t="shared" ca="1" si="202"/>
        <v>270</v>
      </c>
      <c r="Q1296" s="394">
        <f t="shared" ca="1" si="203"/>
        <v>40</v>
      </c>
      <c r="AA1296" s="400"/>
    </row>
    <row r="1297" spans="16:27">
      <c r="P1297" s="394">
        <f t="shared" ca="1" si="202"/>
        <v>260</v>
      </c>
      <c r="Q1297" s="394">
        <f t="shared" ca="1" si="203"/>
        <v>40</v>
      </c>
      <c r="AA1297" s="400"/>
    </row>
    <row r="1298" spans="16:27">
      <c r="P1298" s="394">
        <f t="shared" ca="1" si="202"/>
        <v>260</v>
      </c>
      <c r="Q1298" s="394">
        <f t="shared" ca="1" si="203"/>
        <v>40</v>
      </c>
      <c r="AA1298" s="400"/>
    </row>
    <row r="1299" spans="16:27">
      <c r="P1299" s="394">
        <f t="shared" ca="1" si="202"/>
        <v>260</v>
      </c>
      <c r="Q1299" s="394">
        <f t="shared" ca="1" si="203"/>
        <v>40</v>
      </c>
      <c r="AA1299" s="400"/>
    </row>
    <row r="1300" spans="16:27">
      <c r="P1300" s="394">
        <f t="shared" ca="1" si="202"/>
        <v>260</v>
      </c>
      <c r="Q1300" s="394">
        <f t="shared" ca="1" si="203"/>
        <v>40</v>
      </c>
      <c r="AA1300" s="400"/>
    </row>
    <row r="1301" spans="16:27">
      <c r="P1301" s="394">
        <f t="shared" ca="1" si="202"/>
        <v>260</v>
      </c>
      <c r="Q1301" s="394">
        <f t="shared" ca="1" si="203"/>
        <v>30</v>
      </c>
      <c r="AA1301" s="400"/>
    </row>
    <row r="1302" spans="16:27">
      <c r="P1302" s="394">
        <f t="shared" ca="1" si="202"/>
        <v>260</v>
      </c>
      <c r="Q1302" s="394">
        <f t="shared" ca="1" si="203"/>
        <v>40</v>
      </c>
      <c r="AA1302" s="400"/>
    </row>
    <row r="1303" spans="16:27">
      <c r="P1303" s="394">
        <f t="shared" ca="1" si="202"/>
        <v>270</v>
      </c>
      <c r="Q1303" s="394">
        <f t="shared" ca="1" si="203"/>
        <v>40</v>
      </c>
      <c r="AA1303" s="400"/>
    </row>
    <row r="1304" spans="16:27">
      <c r="P1304" s="394">
        <f t="shared" ca="1" si="202"/>
        <v>260</v>
      </c>
      <c r="Q1304" s="394">
        <f t="shared" ca="1" si="203"/>
        <v>40</v>
      </c>
      <c r="AA1304" s="400"/>
    </row>
    <row r="1305" spans="16:27">
      <c r="P1305" s="394">
        <f t="shared" ca="1" si="202"/>
        <v>260</v>
      </c>
      <c r="Q1305" s="394">
        <f t="shared" ca="1" si="203"/>
        <v>40</v>
      </c>
      <c r="AA1305" s="400"/>
    </row>
    <row r="1306" spans="16:27">
      <c r="P1306" s="394">
        <f t="shared" ca="1" si="202"/>
        <v>270</v>
      </c>
      <c r="Q1306" s="394">
        <f t="shared" ca="1" si="203"/>
        <v>40</v>
      </c>
      <c r="AA1306" s="400"/>
    </row>
    <row r="1307" spans="16:27">
      <c r="P1307" s="394">
        <f t="shared" ca="1" si="202"/>
        <v>250</v>
      </c>
      <c r="Q1307" s="394">
        <f t="shared" ca="1" si="203"/>
        <v>40</v>
      </c>
      <c r="AA1307" s="400"/>
    </row>
    <row r="1308" spans="16:27">
      <c r="P1308" s="394">
        <f t="shared" ca="1" si="202"/>
        <v>270</v>
      </c>
      <c r="Q1308" s="394">
        <f t="shared" ca="1" si="203"/>
        <v>40</v>
      </c>
      <c r="AA1308" s="400"/>
    </row>
    <row r="1309" spans="16:27">
      <c r="P1309" s="394">
        <f t="shared" ca="1" si="202"/>
        <v>250</v>
      </c>
      <c r="Q1309" s="394">
        <f t="shared" ca="1" si="203"/>
        <v>40</v>
      </c>
      <c r="AA1309" s="400"/>
    </row>
    <row r="1310" spans="16:27">
      <c r="P1310" s="394">
        <f t="shared" ref="P1310:P1317" ca="1" si="204">ROUND((RAND()*(270-250)+250),-1)</f>
        <v>250</v>
      </c>
      <c r="Q1310" s="394">
        <f t="shared" ref="Q1310:Q1316" ca="1" si="205">ROUND((RAND()*(45-30)+30),-1)</f>
        <v>40</v>
      </c>
      <c r="AA1310" s="400"/>
    </row>
    <row r="1311" spans="16:27">
      <c r="P1311" s="394">
        <f t="shared" ca="1" si="204"/>
        <v>260</v>
      </c>
      <c r="Q1311" s="394">
        <f t="shared" ca="1" si="205"/>
        <v>40</v>
      </c>
      <c r="AA1311" s="400"/>
    </row>
    <row r="1312" spans="16:27">
      <c r="P1312" s="394">
        <f t="shared" ca="1" si="204"/>
        <v>260</v>
      </c>
      <c r="Q1312" s="394">
        <f t="shared" ca="1" si="205"/>
        <v>40</v>
      </c>
    </row>
    <row r="1313" spans="1:29" s="489" customFormat="1">
      <c r="A1313" s="395"/>
      <c r="B1313" s="395"/>
      <c r="C1313" s="394"/>
      <c r="D1313" s="398"/>
      <c r="E1313" s="398"/>
      <c r="F1313" s="395"/>
      <c r="G1313" s="395"/>
      <c r="H1313" s="395"/>
      <c r="I1313" s="395"/>
      <c r="J1313" s="395"/>
      <c r="K1313" s="395"/>
      <c r="L1313" s="395"/>
      <c r="M1313" s="395"/>
      <c r="N1313" s="395"/>
      <c r="O1313" s="395"/>
      <c r="P1313" s="394">
        <f t="shared" ca="1" si="204"/>
        <v>260</v>
      </c>
      <c r="Q1313" s="394">
        <f t="shared" ca="1" si="205"/>
        <v>40</v>
      </c>
      <c r="S1313" s="394"/>
      <c r="T1313" s="395"/>
      <c r="U1313" s="395"/>
      <c r="V1313" s="395"/>
      <c r="W1313" s="395"/>
      <c r="X1313" s="395"/>
      <c r="Y1313" s="395"/>
      <c r="Z1313" s="395"/>
      <c r="AA1313" s="395"/>
      <c r="AB1313" s="395"/>
      <c r="AC1313" s="395"/>
    </row>
    <row r="1314" spans="1:29" s="489" customFormat="1">
      <c r="A1314" s="395"/>
      <c r="B1314" s="395"/>
      <c r="C1314" s="394"/>
      <c r="D1314" s="398"/>
      <c r="E1314" s="398"/>
      <c r="F1314" s="395"/>
      <c r="G1314" s="395"/>
      <c r="H1314" s="395"/>
      <c r="I1314" s="395"/>
      <c r="J1314" s="395"/>
      <c r="K1314" s="395"/>
      <c r="L1314" s="395"/>
      <c r="M1314" s="395"/>
      <c r="N1314" s="395"/>
      <c r="O1314" s="395"/>
      <c r="P1314" s="394">
        <f t="shared" ca="1" si="204"/>
        <v>270</v>
      </c>
      <c r="Q1314" s="394">
        <f t="shared" ca="1" si="205"/>
        <v>40</v>
      </c>
      <c r="S1314" s="394"/>
      <c r="T1314" s="395"/>
      <c r="U1314" s="395"/>
      <c r="V1314" s="395"/>
      <c r="W1314" s="395"/>
      <c r="X1314" s="395"/>
      <c r="Y1314" s="395"/>
      <c r="Z1314" s="395"/>
      <c r="AA1314" s="395"/>
      <c r="AB1314" s="395"/>
      <c r="AC1314" s="395"/>
    </row>
    <row r="1315" spans="1:29" s="489" customFormat="1">
      <c r="A1315" s="395"/>
      <c r="B1315" s="395"/>
      <c r="C1315" s="394"/>
      <c r="D1315" s="398"/>
      <c r="E1315" s="398"/>
      <c r="F1315" s="395"/>
      <c r="G1315" s="395"/>
      <c r="H1315" s="395"/>
      <c r="I1315" s="395"/>
      <c r="J1315" s="395"/>
      <c r="K1315" s="395"/>
      <c r="L1315" s="395"/>
      <c r="M1315" s="395"/>
      <c r="N1315" s="395"/>
      <c r="O1315" s="395"/>
      <c r="P1315" s="394">
        <f t="shared" ca="1" si="204"/>
        <v>260</v>
      </c>
      <c r="Q1315" s="394">
        <f t="shared" ca="1" si="205"/>
        <v>40</v>
      </c>
      <c r="S1315" s="394"/>
      <c r="T1315" s="395"/>
      <c r="U1315" s="395"/>
      <c r="V1315" s="395"/>
      <c r="W1315" s="395"/>
      <c r="X1315" s="395"/>
      <c r="Y1315" s="395"/>
      <c r="Z1315" s="395"/>
      <c r="AA1315" s="395"/>
      <c r="AB1315" s="395"/>
      <c r="AC1315" s="395"/>
    </row>
    <row r="1316" spans="1:29" s="489" customFormat="1">
      <c r="A1316" s="395"/>
      <c r="B1316" s="395"/>
      <c r="C1316" s="394"/>
      <c r="D1316" s="398"/>
      <c r="E1316" s="398"/>
      <c r="F1316" s="395"/>
      <c r="G1316" s="395"/>
      <c r="H1316" s="395"/>
      <c r="I1316" s="395"/>
      <c r="J1316" s="395"/>
      <c r="K1316" s="395"/>
      <c r="L1316" s="395"/>
      <c r="M1316" s="395"/>
      <c r="N1316" s="395"/>
      <c r="O1316" s="395"/>
      <c r="P1316" s="394">
        <f t="shared" ca="1" si="204"/>
        <v>250</v>
      </c>
      <c r="Q1316" s="394">
        <f t="shared" ca="1" si="205"/>
        <v>40</v>
      </c>
      <c r="S1316" s="394"/>
      <c r="T1316" s="395"/>
      <c r="U1316" s="395"/>
      <c r="V1316" s="395"/>
      <c r="W1316" s="395"/>
      <c r="X1316" s="395"/>
      <c r="Y1316" s="395"/>
      <c r="Z1316" s="395"/>
      <c r="AA1316" s="395"/>
      <c r="AB1316" s="395"/>
      <c r="AC1316" s="395"/>
    </row>
    <row r="1317" spans="1:29" s="489" customFormat="1">
      <c r="A1317" s="395"/>
      <c r="B1317" s="395"/>
      <c r="C1317" s="394"/>
      <c r="D1317" s="398"/>
      <c r="E1317" s="398"/>
      <c r="F1317" s="395"/>
      <c r="G1317" s="395"/>
      <c r="H1317" s="395"/>
      <c r="I1317" s="395"/>
      <c r="J1317" s="395"/>
      <c r="K1317" s="395"/>
      <c r="L1317" s="395"/>
      <c r="M1317" s="395"/>
      <c r="N1317" s="395"/>
      <c r="O1317" s="395"/>
      <c r="P1317" s="394">
        <f t="shared" ca="1" si="204"/>
        <v>270</v>
      </c>
      <c r="Q1317" s="394"/>
      <c r="S1317" s="394"/>
      <c r="T1317" s="395"/>
      <c r="U1317" s="395"/>
      <c r="V1317" s="395"/>
      <c r="W1317" s="395"/>
      <c r="X1317" s="395"/>
      <c r="Y1317" s="395"/>
      <c r="Z1317" s="395"/>
      <c r="AA1317" s="395"/>
      <c r="AB1317" s="395"/>
      <c r="AC1317" s="395"/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71"/>
    <mergeCell ref="A772:C772"/>
    <mergeCell ref="F772:G772"/>
    <mergeCell ref="I774:O775"/>
    <mergeCell ref="A776:H776"/>
    <mergeCell ref="I776:O776"/>
    <mergeCell ref="A777:H785"/>
    <mergeCell ref="I777:O785"/>
    <mergeCell ref="A774:H775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2C4FC-DDD4-48AF-BAAD-C2BD182A2A49}">
  <sheetPr codeName="Sheet17">
    <tabColor rgb="FF00B0F0"/>
  </sheetPr>
  <dimension ref="A1:AC1314"/>
  <sheetViews>
    <sheetView view="pageBreakPreview" topLeftCell="A754" zoomScaleSheetLayoutView="100" workbookViewId="0">
      <selection activeCell="N769" sqref="N769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C53-R53</v>
      </c>
      <c r="D17" s="405">
        <v>0.29249999999999998</v>
      </c>
      <c r="E17" s="405">
        <v>0.29265046296296299</v>
      </c>
      <c r="F17" s="406">
        <v>1.54</v>
      </c>
      <c r="G17" s="468">
        <v>11.98</v>
      </c>
      <c r="H17" s="407">
        <v>1.2</v>
      </c>
      <c r="I17" s="407">
        <f>F17+G17</f>
        <v>13.52</v>
      </c>
      <c r="J17" s="407">
        <f>I17+R17</f>
        <v>13.629999999403953</v>
      </c>
      <c r="K17" s="408">
        <f>J17-I17</f>
        <v>0.10999999940395355</v>
      </c>
      <c r="L17" s="409">
        <v>0.5</v>
      </c>
      <c r="M17" s="410">
        <f>I17+L17</f>
        <v>14.02</v>
      </c>
      <c r="N17" s="410">
        <f>J17+L17</f>
        <v>14.129999999403953</v>
      </c>
      <c r="O17" s="411"/>
      <c r="P17" s="484">
        <f>D17</f>
        <v>0.29249999999999998</v>
      </c>
      <c r="Q17" s="484">
        <f ca="1">P17+TIME(0,0,RANDBETWEEN(12,15))</f>
        <v>0.29267361111111112</v>
      </c>
      <c r="R17" s="486">
        <v>0.10999999940395355</v>
      </c>
      <c r="S17" s="486"/>
      <c r="T17">
        <v>1</v>
      </c>
      <c r="U17" s="469" t="str">
        <f>W17&amp;V17&amp;"-"&amp;X17&amp;Y17</f>
        <v>C53-R53</v>
      </c>
      <c r="V17">
        <v>53</v>
      </c>
      <c r="W17" s="470" t="s">
        <v>493</v>
      </c>
      <c r="X17" s="470" t="s">
        <v>494</v>
      </c>
      <c r="Y17">
        <v>53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C54-R54</v>
      </c>
      <c r="D18" s="405">
        <v>0.29278935185185184</v>
      </c>
      <c r="E18" s="405">
        <v>0.29295138888888889</v>
      </c>
      <c r="F18" s="406">
        <f>F17</f>
        <v>1.54</v>
      </c>
      <c r="G18" s="468">
        <f>G17</f>
        <v>11.98</v>
      </c>
      <c r="H18" s="407">
        <f>H17</f>
        <v>1.2</v>
      </c>
      <c r="I18" s="407">
        <f>F18+G18</f>
        <v>13.52</v>
      </c>
      <c r="J18" s="407">
        <f t="shared" ref="J18:J81" si="1">I18+R18</f>
        <v>13.620000001490116</v>
      </c>
      <c r="K18" s="408">
        <f>J18-I18</f>
        <v>0.10000000149011612</v>
      </c>
      <c r="L18" s="409">
        <f>L17</f>
        <v>0.5</v>
      </c>
      <c r="M18" s="410">
        <f>I18+L18</f>
        <v>14.02</v>
      </c>
      <c r="N18" s="410">
        <f>J18+L18</f>
        <v>14.120000001490116</v>
      </c>
      <c r="O18" s="411"/>
      <c r="P18" s="485">
        <f ca="1">Q17+TIME(0,0,RANDBETWEEN(20,25))</f>
        <v>0.29292824074074075</v>
      </c>
      <c r="Q18" s="484">
        <f ca="1">P18+TIME(0,0,RANDBETWEEN(12,15))</f>
        <v>0.29310185185185189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C54-R54</v>
      </c>
      <c r="V18">
        <v>54</v>
      </c>
      <c r="W18" s="470" t="s">
        <v>493</v>
      </c>
      <c r="X18" s="470" t="s">
        <v>494</v>
      </c>
      <c r="Y18">
        <v>54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C54-R52</v>
      </c>
      <c r="D19" s="405">
        <v>0.29305555555555557</v>
      </c>
      <c r="E19" s="405">
        <v>0.29322916666666665</v>
      </c>
      <c r="F19" s="406">
        <f t="shared" ref="F19:H34" si="5">F18</f>
        <v>1.54</v>
      </c>
      <c r="G19" s="468">
        <f t="shared" si="5"/>
        <v>11.98</v>
      </c>
      <c r="H19" s="407">
        <f t="shared" si="5"/>
        <v>1.2</v>
      </c>
      <c r="I19" s="407">
        <f t="shared" ref="I19:I82" si="6">F19+G19</f>
        <v>13.52</v>
      </c>
      <c r="J19" s="407">
        <f t="shared" si="1"/>
        <v>13.629999999403953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14.02</v>
      </c>
      <c r="N19" s="410">
        <f t="shared" ref="N19:N82" si="10">J19+L19</f>
        <v>14.129999999403953</v>
      </c>
      <c r="O19" s="411"/>
      <c r="P19" s="485">
        <f t="shared" ref="P19:P82" ca="1" si="11">Q18+TIME(0,0,RANDBETWEEN(20,25))</f>
        <v>0.29333333333333339</v>
      </c>
      <c r="Q19" s="484">
        <f t="shared" ref="Q19:Q82" ca="1" si="12">P19+TIME(0,0,RANDBETWEEN(12,15))</f>
        <v>0.29350694444444453</v>
      </c>
      <c r="R19" s="486">
        <v>0.10999999940395355</v>
      </c>
      <c r="S19" s="486"/>
      <c r="T19">
        <v>1</v>
      </c>
      <c r="U19" s="469" t="str">
        <f t="shared" si="2"/>
        <v>C54-R52</v>
      </c>
      <c r="V19">
        <v>54</v>
      </c>
      <c r="W19" s="470" t="s">
        <v>493</v>
      </c>
      <c r="X19" s="470" t="s">
        <v>494</v>
      </c>
      <c r="Y19">
        <v>52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C54-R50</v>
      </c>
      <c r="D20" s="405">
        <v>0.2933101851851852</v>
      </c>
      <c r="E20" s="405">
        <v>0.29347222222222225</v>
      </c>
      <c r="F20" s="406">
        <f t="shared" si="5"/>
        <v>1.54</v>
      </c>
      <c r="G20" s="468">
        <f t="shared" si="5"/>
        <v>11.98</v>
      </c>
      <c r="H20" s="407">
        <f t="shared" si="5"/>
        <v>1.2</v>
      </c>
      <c r="I20" s="407">
        <f t="shared" si="6"/>
        <v>13.52</v>
      </c>
      <c r="J20" s="407">
        <f t="shared" si="1"/>
        <v>13.549999999329447</v>
      </c>
      <c r="K20" s="408">
        <f t="shared" si="7"/>
        <v>2.9999999329447746E-2</v>
      </c>
      <c r="L20" s="409">
        <f t="shared" si="8"/>
        <v>0.5</v>
      </c>
      <c r="M20" s="410">
        <f t="shared" si="9"/>
        <v>14.02</v>
      </c>
      <c r="N20" s="410">
        <f t="shared" si="10"/>
        <v>14.049999999329447</v>
      </c>
      <c r="O20" s="411"/>
      <c r="P20" s="485">
        <f t="shared" ca="1" si="11"/>
        <v>0.29377314814814826</v>
      </c>
      <c r="Q20" s="484">
        <f t="shared" ca="1" si="12"/>
        <v>0.29391203703703717</v>
      </c>
      <c r="R20" s="486">
        <v>2.9999999329447746E-2</v>
      </c>
      <c r="S20" s="486"/>
      <c r="T20">
        <v>1</v>
      </c>
      <c r="U20" s="469" t="str">
        <f t="shared" si="2"/>
        <v>C54-R50</v>
      </c>
      <c r="V20">
        <v>54</v>
      </c>
      <c r="W20" s="470" t="s">
        <v>493</v>
      </c>
      <c r="X20" s="470" t="s">
        <v>494</v>
      </c>
      <c r="Y20">
        <v>50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C54-R48</v>
      </c>
      <c r="D21" s="405">
        <v>0.29359953703703706</v>
      </c>
      <c r="E21" s="405">
        <v>0.29376157407407405</v>
      </c>
      <c r="F21" s="406">
        <f t="shared" si="5"/>
        <v>1.54</v>
      </c>
      <c r="G21" s="468">
        <f t="shared" si="5"/>
        <v>11.98</v>
      </c>
      <c r="H21" s="407">
        <f t="shared" si="5"/>
        <v>1.2</v>
      </c>
      <c r="I21" s="407">
        <f t="shared" si="6"/>
        <v>13.52</v>
      </c>
      <c r="J21" s="407">
        <f t="shared" si="1"/>
        <v>13.590000000298023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14.02</v>
      </c>
      <c r="N21" s="410">
        <f t="shared" si="10"/>
        <v>14.090000000298023</v>
      </c>
      <c r="O21" s="411"/>
      <c r="P21" s="485">
        <f t="shared" ca="1" si="11"/>
        <v>0.29414351851851867</v>
      </c>
      <c r="Q21" s="484">
        <f t="shared" ca="1" si="12"/>
        <v>0.29428240740740758</v>
      </c>
      <c r="R21" s="486">
        <v>7.0000000298023224E-2</v>
      </c>
      <c r="S21" s="486"/>
      <c r="T21">
        <v>1</v>
      </c>
      <c r="U21" s="469" t="str">
        <f t="shared" si="2"/>
        <v>C54-R48</v>
      </c>
      <c r="V21">
        <v>54</v>
      </c>
      <c r="W21" s="470" t="s">
        <v>493</v>
      </c>
      <c r="X21" s="470" t="s">
        <v>494</v>
      </c>
      <c r="Y21">
        <v>48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C54-R46</v>
      </c>
      <c r="D22" s="405">
        <v>0.29386574074074073</v>
      </c>
      <c r="E22" s="405">
        <v>0.29402777777777778</v>
      </c>
      <c r="F22" s="406">
        <f t="shared" si="5"/>
        <v>1.54</v>
      </c>
      <c r="G22" s="468">
        <f t="shared" si="5"/>
        <v>11.98</v>
      </c>
      <c r="H22" s="407">
        <f t="shared" si="5"/>
        <v>1.2</v>
      </c>
      <c r="I22" s="407">
        <f t="shared" si="6"/>
        <v>13.52</v>
      </c>
      <c r="J22" s="407">
        <f t="shared" si="1"/>
        <v>13.529999999776482</v>
      </c>
      <c r="K22" s="408">
        <f t="shared" si="7"/>
        <v>9.9999997764825821E-3</v>
      </c>
      <c r="L22" s="409">
        <f t="shared" si="8"/>
        <v>0.5</v>
      </c>
      <c r="M22" s="410">
        <f t="shared" si="9"/>
        <v>14.02</v>
      </c>
      <c r="N22" s="410">
        <f t="shared" si="10"/>
        <v>14.029999999776482</v>
      </c>
      <c r="O22" s="411"/>
      <c r="P22" s="485">
        <f t="shared" ca="1" si="11"/>
        <v>0.29451388888888907</v>
      </c>
      <c r="Q22" s="484">
        <f t="shared" ca="1" si="12"/>
        <v>0.29465277777777799</v>
      </c>
      <c r="R22" s="486">
        <v>9.9999997764825821E-3</v>
      </c>
      <c r="S22" s="486"/>
      <c r="T22">
        <v>1</v>
      </c>
      <c r="U22" s="469" t="str">
        <f t="shared" si="2"/>
        <v>C54-R46</v>
      </c>
      <c r="V22">
        <v>54</v>
      </c>
      <c r="W22" s="470" t="s">
        <v>493</v>
      </c>
      <c r="X22" s="470" t="s">
        <v>494</v>
      </c>
      <c r="Y22">
        <v>46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C54-R44</v>
      </c>
      <c r="D23" s="412">
        <v>0.29410879629629627</v>
      </c>
      <c r="E23" s="412">
        <v>0.29428240740740741</v>
      </c>
      <c r="F23" s="406">
        <f t="shared" si="5"/>
        <v>1.54</v>
      </c>
      <c r="G23" s="468">
        <f t="shared" si="5"/>
        <v>11.98</v>
      </c>
      <c r="H23" s="407">
        <f t="shared" si="5"/>
        <v>1.2</v>
      </c>
      <c r="I23" s="407">
        <f t="shared" si="6"/>
        <v>13.52</v>
      </c>
      <c r="J23" s="407">
        <f t="shared" si="1"/>
        <v>13.639999997317791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14.02</v>
      </c>
      <c r="N23" s="410">
        <f t="shared" si="10"/>
        <v>14.139999997317791</v>
      </c>
      <c r="O23" s="411"/>
      <c r="P23" s="485">
        <f t="shared" ca="1" si="11"/>
        <v>0.29488425925925948</v>
      </c>
      <c r="Q23" s="484">
        <f t="shared" ca="1" si="12"/>
        <v>0.29504629629629653</v>
      </c>
      <c r="R23" s="486">
        <v>0.11999999731779099</v>
      </c>
      <c r="S23" s="486"/>
      <c r="T23">
        <v>1</v>
      </c>
      <c r="U23" s="469" t="str">
        <f t="shared" si="2"/>
        <v>C54-R44</v>
      </c>
      <c r="V23">
        <v>54</v>
      </c>
      <c r="W23" s="470" t="s">
        <v>493</v>
      </c>
      <c r="X23" s="470" t="s">
        <v>494</v>
      </c>
      <c r="Y23">
        <v>44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C54-R42</v>
      </c>
      <c r="D24" s="412">
        <v>0.2943634259259259</v>
      </c>
      <c r="E24" s="412">
        <v>0.29451388888888891</v>
      </c>
      <c r="F24" s="406">
        <f t="shared" si="5"/>
        <v>1.54</v>
      </c>
      <c r="G24" s="468">
        <f t="shared" si="5"/>
        <v>11.98</v>
      </c>
      <c r="H24" s="407">
        <f t="shared" si="5"/>
        <v>1.2</v>
      </c>
      <c r="I24" s="407">
        <f t="shared" si="6"/>
        <v>13.52</v>
      </c>
      <c r="J24" s="407">
        <f t="shared" si="1"/>
        <v>13.610000003576278</v>
      </c>
      <c r="K24" s="408">
        <f t="shared" si="7"/>
        <v>9.0000003576278687E-2</v>
      </c>
      <c r="L24" s="409">
        <f t="shared" si="8"/>
        <v>0.5</v>
      </c>
      <c r="M24" s="410">
        <f t="shared" si="9"/>
        <v>14.02</v>
      </c>
      <c r="N24" s="410">
        <f t="shared" si="10"/>
        <v>14.110000003576278</v>
      </c>
      <c r="O24" s="411"/>
      <c r="P24" s="485">
        <f t="shared" ca="1" si="11"/>
        <v>0.29531250000000026</v>
      </c>
      <c r="Q24" s="484">
        <f t="shared" ca="1" si="12"/>
        <v>0.29548611111111139</v>
      </c>
      <c r="R24" s="486">
        <v>9.0000003576278687E-2</v>
      </c>
      <c r="S24" s="486"/>
      <c r="T24">
        <v>1</v>
      </c>
      <c r="U24" s="469" t="str">
        <f t="shared" si="2"/>
        <v>C54-R42</v>
      </c>
      <c r="V24">
        <v>54</v>
      </c>
      <c r="W24" s="470" t="s">
        <v>493</v>
      </c>
      <c r="X24" s="470" t="s">
        <v>494</v>
      </c>
      <c r="Y24">
        <v>42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C54-R40</v>
      </c>
      <c r="D25" s="412">
        <v>0.29465277777777776</v>
      </c>
      <c r="E25" s="412">
        <v>0.29481481481481481</v>
      </c>
      <c r="F25" s="406">
        <f t="shared" si="5"/>
        <v>1.54</v>
      </c>
      <c r="G25" s="468">
        <f t="shared" si="5"/>
        <v>11.98</v>
      </c>
      <c r="H25" s="407">
        <f t="shared" si="5"/>
        <v>1.2</v>
      </c>
      <c r="I25" s="407">
        <f t="shared" si="6"/>
        <v>13.52</v>
      </c>
      <c r="J25" s="407">
        <f t="shared" si="1"/>
        <v>13.639999997317791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14.02</v>
      </c>
      <c r="N25" s="410">
        <f t="shared" si="10"/>
        <v>14.139999997317791</v>
      </c>
      <c r="O25" s="411"/>
      <c r="P25" s="485">
        <f t="shared" ca="1" si="11"/>
        <v>0.29572916666666693</v>
      </c>
      <c r="Q25" s="484">
        <f t="shared" ca="1" si="12"/>
        <v>0.29586805555555584</v>
      </c>
      <c r="R25" s="486">
        <v>0.11999999731779099</v>
      </c>
      <c r="S25" s="486"/>
      <c r="T25">
        <v>1</v>
      </c>
      <c r="U25" s="469" t="str">
        <f t="shared" si="2"/>
        <v>C54-R40</v>
      </c>
      <c r="V25">
        <v>54</v>
      </c>
      <c r="W25" s="470" t="s">
        <v>493</v>
      </c>
      <c r="X25" s="470" t="s">
        <v>494</v>
      </c>
      <c r="Y25">
        <v>40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C54-R38</v>
      </c>
      <c r="D26" s="412">
        <v>0.2949074074074074</v>
      </c>
      <c r="E26" s="412">
        <v>0.29505787037037035</v>
      </c>
      <c r="F26" s="406">
        <f t="shared" si="5"/>
        <v>1.54</v>
      </c>
      <c r="G26" s="468">
        <f t="shared" si="5"/>
        <v>11.98</v>
      </c>
      <c r="H26" s="407">
        <f t="shared" si="5"/>
        <v>1.2</v>
      </c>
      <c r="I26" s="407">
        <f t="shared" si="6"/>
        <v>13.52</v>
      </c>
      <c r="J26" s="407">
        <f t="shared" si="1"/>
        <v>13.529999999776482</v>
      </c>
      <c r="K26" s="408">
        <f t="shared" si="7"/>
        <v>9.9999997764825821E-3</v>
      </c>
      <c r="L26" s="409">
        <f t="shared" si="8"/>
        <v>0.5</v>
      </c>
      <c r="M26" s="410">
        <f t="shared" si="9"/>
        <v>14.02</v>
      </c>
      <c r="N26" s="410">
        <f t="shared" si="10"/>
        <v>14.029999999776482</v>
      </c>
      <c r="O26" s="411"/>
      <c r="P26" s="485">
        <f t="shared" ca="1" si="11"/>
        <v>0.29612268518518547</v>
      </c>
      <c r="Q26" s="484">
        <f t="shared" ca="1" si="12"/>
        <v>0.29627314814814842</v>
      </c>
      <c r="R26" s="486">
        <v>9.9999997764825821E-3</v>
      </c>
      <c r="S26" s="486"/>
      <c r="T26">
        <v>1</v>
      </c>
      <c r="U26" s="469" t="str">
        <f t="shared" si="2"/>
        <v>C54-R38</v>
      </c>
      <c r="V26">
        <v>54</v>
      </c>
      <c r="W26" s="470" t="s">
        <v>493</v>
      </c>
      <c r="X26" s="470" t="s">
        <v>494</v>
      </c>
      <c r="Y26">
        <v>38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C54-R36</v>
      </c>
      <c r="D27" s="412">
        <v>0.29516203703703703</v>
      </c>
      <c r="E27" s="412">
        <v>0.29532407407407407</v>
      </c>
      <c r="F27" s="406">
        <f t="shared" si="5"/>
        <v>1.54</v>
      </c>
      <c r="G27" s="468">
        <f t="shared" si="5"/>
        <v>11.98</v>
      </c>
      <c r="H27" s="407">
        <f t="shared" si="5"/>
        <v>1.2</v>
      </c>
      <c r="I27" s="407">
        <f t="shared" si="6"/>
        <v>13.52</v>
      </c>
      <c r="J27" s="407">
        <f t="shared" si="1"/>
        <v>13.629999999403953</v>
      </c>
      <c r="K27" s="408">
        <f t="shared" si="7"/>
        <v>0.10999999940395355</v>
      </c>
      <c r="L27" s="409">
        <f t="shared" si="8"/>
        <v>0.5</v>
      </c>
      <c r="M27" s="410">
        <f t="shared" si="9"/>
        <v>14.02</v>
      </c>
      <c r="N27" s="410">
        <f t="shared" si="10"/>
        <v>14.129999999403953</v>
      </c>
      <c r="O27" s="411"/>
      <c r="P27" s="485">
        <f t="shared" ca="1" si="11"/>
        <v>0.29650462962962992</v>
      </c>
      <c r="Q27" s="484">
        <f t="shared" ca="1" si="12"/>
        <v>0.29667824074074106</v>
      </c>
      <c r="R27" s="486">
        <v>0.10999999940395355</v>
      </c>
      <c r="S27" s="486"/>
      <c r="T27">
        <v>1</v>
      </c>
      <c r="U27" s="469" t="str">
        <f t="shared" si="2"/>
        <v>C54-R36</v>
      </c>
      <c r="V27">
        <v>54</v>
      </c>
      <c r="W27" s="470" t="s">
        <v>493</v>
      </c>
      <c r="X27" s="470" t="s">
        <v>494</v>
      </c>
      <c r="Y27">
        <v>36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C54-R34</v>
      </c>
      <c r="D28" s="412">
        <v>0.29543981481481479</v>
      </c>
      <c r="E28" s="412">
        <v>0.2955902777777778</v>
      </c>
      <c r="F28" s="406">
        <f t="shared" si="5"/>
        <v>1.54</v>
      </c>
      <c r="G28" s="468">
        <f t="shared" si="5"/>
        <v>11.98</v>
      </c>
      <c r="H28" s="407">
        <f t="shared" si="5"/>
        <v>1.2</v>
      </c>
      <c r="I28" s="407">
        <f t="shared" si="6"/>
        <v>13.52</v>
      </c>
      <c r="J28" s="407">
        <f t="shared" si="1"/>
        <v>13.579999998658895</v>
      </c>
      <c r="K28" s="408">
        <f t="shared" si="7"/>
        <v>5.9999998658895493E-2</v>
      </c>
      <c r="L28" s="409">
        <f t="shared" si="8"/>
        <v>0.5</v>
      </c>
      <c r="M28" s="410">
        <f t="shared" si="9"/>
        <v>14.02</v>
      </c>
      <c r="N28" s="410">
        <f t="shared" si="10"/>
        <v>14.079999998658895</v>
      </c>
      <c r="O28" s="411"/>
      <c r="P28" s="485">
        <f t="shared" ca="1" si="11"/>
        <v>0.29695601851851883</v>
      </c>
      <c r="Q28" s="484">
        <f t="shared" ca="1" si="12"/>
        <v>0.29712962962962997</v>
      </c>
      <c r="R28" s="486">
        <v>5.9999998658895493E-2</v>
      </c>
      <c r="S28" s="486"/>
      <c r="T28">
        <v>1</v>
      </c>
      <c r="U28" s="469" t="str">
        <f t="shared" si="2"/>
        <v>C54-R34</v>
      </c>
      <c r="V28">
        <v>54</v>
      </c>
      <c r="W28" s="470" t="s">
        <v>493</v>
      </c>
      <c r="X28" s="470" t="s">
        <v>494</v>
      </c>
      <c r="Y28">
        <v>34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C54-R32</v>
      </c>
      <c r="D29" s="412">
        <v>0.29571759259259262</v>
      </c>
      <c r="E29" s="412">
        <v>0.29585648148148147</v>
      </c>
      <c r="F29" s="406">
        <f t="shared" si="5"/>
        <v>1.54</v>
      </c>
      <c r="G29" s="468">
        <f t="shared" si="5"/>
        <v>11.98</v>
      </c>
      <c r="H29" s="407">
        <f t="shared" si="5"/>
        <v>1.2</v>
      </c>
      <c r="I29" s="407">
        <f t="shared" si="6"/>
        <v>13.52</v>
      </c>
      <c r="J29" s="407">
        <f t="shared" si="1"/>
        <v>13.529999999776482</v>
      </c>
      <c r="K29" s="408">
        <f t="shared" si="7"/>
        <v>9.9999997764825821E-3</v>
      </c>
      <c r="L29" s="409">
        <f t="shared" si="8"/>
        <v>0.5</v>
      </c>
      <c r="M29" s="410">
        <f t="shared" si="9"/>
        <v>14.02</v>
      </c>
      <c r="N29" s="410">
        <f t="shared" si="10"/>
        <v>14.029999999776482</v>
      </c>
      <c r="O29" s="411"/>
      <c r="P29" s="485">
        <f t="shared" ca="1" si="11"/>
        <v>0.29741898148148183</v>
      </c>
      <c r="Q29" s="484">
        <f t="shared" ca="1" si="12"/>
        <v>0.29755787037037074</v>
      </c>
      <c r="R29" s="486">
        <v>9.9999997764825821E-3</v>
      </c>
      <c r="S29" s="486"/>
      <c r="T29">
        <v>1</v>
      </c>
      <c r="U29" s="469" t="str">
        <f t="shared" si="2"/>
        <v>C54-R32</v>
      </c>
      <c r="V29">
        <v>54</v>
      </c>
      <c r="W29" s="470" t="s">
        <v>493</v>
      </c>
      <c r="X29" s="470" t="s">
        <v>494</v>
      </c>
      <c r="Y29">
        <v>32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C54-R30</v>
      </c>
      <c r="D30" s="412">
        <v>0.29598379629629629</v>
      </c>
      <c r="E30" s="412">
        <v>0.29613425925925924</v>
      </c>
      <c r="F30" s="406">
        <f t="shared" si="5"/>
        <v>1.54</v>
      </c>
      <c r="G30" s="468">
        <f t="shared" si="5"/>
        <v>11.98</v>
      </c>
      <c r="H30" s="407">
        <f t="shared" si="5"/>
        <v>1.2</v>
      </c>
      <c r="I30" s="407">
        <f t="shared" si="6"/>
        <v>13.52</v>
      </c>
      <c r="J30" s="407">
        <f t="shared" si="1"/>
        <v>13.649999995231628</v>
      </c>
      <c r="K30" s="408">
        <f t="shared" si="7"/>
        <v>0.12999999523162842</v>
      </c>
      <c r="L30" s="409">
        <f t="shared" si="8"/>
        <v>0.5</v>
      </c>
      <c r="M30" s="410">
        <f t="shared" si="9"/>
        <v>14.02</v>
      </c>
      <c r="N30" s="410">
        <f t="shared" si="10"/>
        <v>14.149999995231628</v>
      </c>
      <c r="O30" s="411"/>
      <c r="P30" s="485">
        <f t="shared" ca="1" si="11"/>
        <v>0.29781250000000037</v>
      </c>
      <c r="Q30" s="484">
        <f t="shared" ca="1" si="12"/>
        <v>0.29795138888888928</v>
      </c>
      <c r="R30" s="486">
        <v>0.12999999523162842</v>
      </c>
      <c r="S30" s="486"/>
      <c r="T30">
        <v>1</v>
      </c>
      <c r="U30" s="469" t="str">
        <f t="shared" si="2"/>
        <v>C54-R30</v>
      </c>
      <c r="V30">
        <v>54</v>
      </c>
      <c r="W30" s="470" t="s">
        <v>493</v>
      </c>
      <c r="X30" s="470" t="s">
        <v>494</v>
      </c>
      <c r="Y30">
        <v>30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C54-R28</v>
      </c>
      <c r="D31" s="412">
        <v>0.29623842592592592</v>
      </c>
      <c r="E31" s="412">
        <v>0.29637731481481483</v>
      </c>
      <c r="F31" s="406">
        <f t="shared" si="5"/>
        <v>1.54</v>
      </c>
      <c r="G31" s="468">
        <f t="shared" si="5"/>
        <v>11.98</v>
      </c>
      <c r="H31" s="407">
        <f t="shared" si="5"/>
        <v>1.2</v>
      </c>
      <c r="I31" s="407">
        <f t="shared" si="6"/>
        <v>13.52</v>
      </c>
      <c r="J31" s="407">
        <f t="shared" si="1"/>
        <v>13.649999995231628</v>
      </c>
      <c r="K31" s="408">
        <f t="shared" si="7"/>
        <v>0.12999999523162842</v>
      </c>
      <c r="L31" s="409">
        <f t="shared" si="8"/>
        <v>0.5</v>
      </c>
      <c r="M31" s="410">
        <f t="shared" si="9"/>
        <v>14.02</v>
      </c>
      <c r="N31" s="410">
        <f t="shared" si="10"/>
        <v>14.149999995231628</v>
      </c>
      <c r="O31" s="411"/>
      <c r="P31" s="485">
        <f t="shared" ca="1" si="11"/>
        <v>0.29818287037037078</v>
      </c>
      <c r="Q31" s="484">
        <f t="shared" ca="1" si="12"/>
        <v>0.29833333333333373</v>
      </c>
      <c r="R31" s="486">
        <v>0.12999999523162842</v>
      </c>
      <c r="S31" s="486"/>
      <c r="T31">
        <v>1</v>
      </c>
      <c r="U31" s="501" t="str">
        <f t="shared" si="2"/>
        <v>C54-R28</v>
      </c>
      <c r="V31">
        <v>54</v>
      </c>
      <c r="W31" s="501" t="s">
        <v>493</v>
      </c>
      <c r="X31" s="470" t="s">
        <v>494</v>
      </c>
      <c r="Y31">
        <v>28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C54-R26</v>
      </c>
      <c r="D32" s="412">
        <v>0.29649305555555555</v>
      </c>
      <c r="E32" s="412">
        <v>0.29663194444444446</v>
      </c>
      <c r="F32" s="406">
        <f t="shared" si="5"/>
        <v>1.54</v>
      </c>
      <c r="G32" s="468">
        <f t="shared" si="5"/>
        <v>11.98</v>
      </c>
      <c r="H32" s="407">
        <f t="shared" si="5"/>
        <v>1.2</v>
      </c>
      <c r="I32" s="407">
        <f t="shared" si="6"/>
        <v>13.52</v>
      </c>
      <c r="J32" s="407">
        <f t="shared" si="1"/>
        <v>13.629999999403953</v>
      </c>
      <c r="K32" s="408">
        <f t="shared" si="7"/>
        <v>0.10999999940395355</v>
      </c>
      <c r="L32" s="409">
        <f t="shared" si="8"/>
        <v>0.5</v>
      </c>
      <c r="M32" s="410">
        <f t="shared" si="9"/>
        <v>14.02</v>
      </c>
      <c r="N32" s="410">
        <f t="shared" si="10"/>
        <v>14.129999999403953</v>
      </c>
      <c r="O32" s="411"/>
      <c r="P32" s="485">
        <f t="shared" ca="1" si="11"/>
        <v>0.29861111111111149</v>
      </c>
      <c r="Q32" s="484">
        <f t="shared" ca="1" si="12"/>
        <v>0.29876157407407444</v>
      </c>
      <c r="R32" s="486">
        <v>0.10999999940395355</v>
      </c>
      <c r="S32" s="486"/>
      <c r="T32">
        <v>1</v>
      </c>
      <c r="U32" s="469" t="str">
        <f t="shared" si="2"/>
        <v>C54-R26</v>
      </c>
      <c r="V32">
        <v>54</v>
      </c>
      <c r="W32" s="470" t="s">
        <v>493</v>
      </c>
      <c r="X32" s="470" t="s">
        <v>494</v>
      </c>
      <c r="Y32">
        <v>26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C54-R24</v>
      </c>
      <c r="D33" s="412">
        <v>0.29673611111111109</v>
      </c>
      <c r="E33" s="412">
        <v>0.29688657407407409</v>
      </c>
      <c r="F33" s="406">
        <f t="shared" si="5"/>
        <v>1.54</v>
      </c>
      <c r="G33" s="468">
        <f t="shared" si="5"/>
        <v>11.98</v>
      </c>
      <c r="H33" s="407">
        <f t="shared" si="5"/>
        <v>1.2</v>
      </c>
      <c r="I33" s="407">
        <f t="shared" si="6"/>
        <v>13.52</v>
      </c>
      <c r="J33" s="407">
        <f t="shared" si="1"/>
        <v>13.639999997317791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14.02</v>
      </c>
      <c r="N33" s="410">
        <f t="shared" si="10"/>
        <v>14.139999997317791</v>
      </c>
      <c r="O33" s="411"/>
      <c r="P33" s="485">
        <f t="shared" ca="1" si="11"/>
        <v>0.29902777777777817</v>
      </c>
      <c r="Q33" s="484">
        <f t="shared" ca="1" si="12"/>
        <v>0.29918981481481521</v>
      </c>
      <c r="R33" s="486">
        <v>0.11999999731779099</v>
      </c>
      <c r="S33" s="486"/>
      <c r="T33">
        <v>1</v>
      </c>
      <c r="U33" s="469" t="str">
        <f t="shared" si="2"/>
        <v>C54-R24</v>
      </c>
      <c r="V33">
        <v>54</v>
      </c>
      <c r="W33" s="470" t="s">
        <v>493</v>
      </c>
      <c r="X33" s="470" t="s">
        <v>494</v>
      </c>
      <c r="Y33">
        <v>24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C54-R22</v>
      </c>
      <c r="D34" s="412">
        <v>0.29697916666666668</v>
      </c>
      <c r="E34" s="412">
        <v>0.29712962962962963</v>
      </c>
      <c r="F34" s="406">
        <f t="shared" si="5"/>
        <v>1.54</v>
      </c>
      <c r="G34" s="468">
        <f t="shared" si="5"/>
        <v>11.98</v>
      </c>
      <c r="H34" s="407">
        <f t="shared" si="5"/>
        <v>1.2</v>
      </c>
      <c r="I34" s="407">
        <f t="shared" si="6"/>
        <v>13.52</v>
      </c>
      <c r="J34" s="407">
        <f t="shared" si="1"/>
        <v>13.660000000596046</v>
      </c>
      <c r="K34" s="408">
        <f t="shared" si="7"/>
        <v>0.14000000059604645</v>
      </c>
      <c r="L34" s="409">
        <f t="shared" si="8"/>
        <v>0.5</v>
      </c>
      <c r="M34" s="410">
        <f t="shared" si="9"/>
        <v>14.02</v>
      </c>
      <c r="N34" s="410">
        <f t="shared" si="10"/>
        <v>14.160000000596046</v>
      </c>
      <c r="O34" s="411"/>
      <c r="P34" s="485">
        <f t="shared" ca="1" si="11"/>
        <v>0.29942129629629671</v>
      </c>
      <c r="Q34" s="484">
        <f t="shared" ca="1" si="12"/>
        <v>0.29958333333333376</v>
      </c>
      <c r="R34" s="486">
        <v>0.14000000059604645</v>
      </c>
      <c r="S34" s="486"/>
      <c r="T34">
        <v>1</v>
      </c>
      <c r="U34" s="469" t="str">
        <f t="shared" si="2"/>
        <v>C54-R22</v>
      </c>
      <c r="V34">
        <v>54</v>
      </c>
      <c r="W34" s="470" t="s">
        <v>493</v>
      </c>
      <c r="X34" s="470" t="s">
        <v>494</v>
      </c>
      <c r="Y34">
        <v>22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C54-R20</v>
      </c>
      <c r="D35" s="412">
        <v>0.29725694444444445</v>
      </c>
      <c r="E35" s="412">
        <v>0.29743055555555553</v>
      </c>
      <c r="F35" s="406">
        <f t="shared" ref="F35:H50" si="13">F34</f>
        <v>1.54</v>
      </c>
      <c r="G35" s="468">
        <f t="shared" si="13"/>
        <v>11.98</v>
      </c>
      <c r="H35" s="407">
        <f t="shared" si="13"/>
        <v>1.2</v>
      </c>
      <c r="I35" s="407">
        <f t="shared" si="6"/>
        <v>13.52</v>
      </c>
      <c r="J35" s="407">
        <f t="shared" si="1"/>
        <v>13.639999997317791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14.02</v>
      </c>
      <c r="N35" s="410">
        <f t="shared" si="10"/>
        <v>14.139999997317791</v>
      </c>
      <c r="O35" s="411"/>
      <c r="P35" s="485">
        <f t="shared" ca="1" si="11"/>
        <v>0.29982638888888929</v>
      </c>
      <c r="Q35" s="484">
        <f t="shared" ca="1" si="12"/>
        <v>0.29996527777777821</v>
      </c>
      <c r="R35" s="486">
        <v>0.11999999731779099</v>
      </c>
      <c r="S35" s="486"/>
      <c r="T35">
        <v>1</v>
      </c>
      <c r="U35" s="469" t="str">
        <f t="shared" si="2"/>
        <v>C54-R20</v>
      </c>
      <c r="V35">
        <v>54</v>
      </c>
      <c r="W35" s="470" t="s">
        <v>493</v>
      </c>
      <c r="X35" s="470" t="s">
        <v>494</v>
      </c>
      <c r="Y35">
        <v>20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C54-R18</v>
      </c>
      <c r="D36" s="412">
        <v>0.29753472222222221</v>
      </c>
      <c r="E36" s="412">
        <v>0.29768518518518516</v>
      </c>
      <c r="F36" s="406">
        <f t="shared" si="13"/>
        <v>1.54</v>
      </c>
      <c r="G36" s="468">
        <f t="shared" si="13"/>
        <v>11.98</v>
      </c>
      <c r="H36" s="407">
        <f t="shared" si="13"/>
        <v>1.2</v>
      </c>
      <c r="I36" s="407">
        <f t="shared" si="6"/>
        <v>13.52</v>
      </c>
      <c r="J36" s="407">
        <f t="shared" si="1"/>
        <v>13.670000005960464</v>
      </c>
      <c r="K36" s="408">
        <f t="shared" si="7"/>
        <v>0.15000000596046448</v>
      </c>
      <c r="L36" s="409">
        <f t="shared" si="8"/>
        <v>0.5</v>
      </c>
      <c r="M36" s="410">
        <f t="shared" si="9"/>
        <v>14.02</v>
      </c>
      <c r="N36" s="410">
        <f t="shared" si="10"/>
        <v>14.170000005960464</v>
      </c>
      <c r="O36" s="411"/>
      <c r="P36" s="485">
        <f t="shared" ca="1" si="11"/>
        <v>0.30020833333333374</v>
      </c>
      <c r="Q36" s="484">
        <f t="shared" ca="1" si="12"/>
        <v>0.30034722222222265</v>
      </c>
      <c r="R36" s="486">
        <v>0.15000000596046448</v>
      </c>
      <c r="S36" s="486"/>
      <c r="T36">
        <v>1</v>
      </c>
      <c r="U36" s="469" t="str">
        <f t="shared" si="2"/>
        <v>C54-R18</v>
      </c>
      <c r="V36">
        <v>54</v>
      </c>
      <c r="W36" s="470" t="s">
        <v>493</v>
      </c>
      <c r="X36" s="470" t="s">
        <v>494</v>
      </c>
      <c r="Y36">
        <v>18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C54-R16</v>
      </c>
      <c r="D37" s="412">
        <v>0.29782407407407407</v>
      </c>
      <c r="E37" s="412">
        <v>0.29798611111111112</v>
      </c>
      <c r="F37" s="406">
        <f t="shared" si="13"/>
        <v>1.54</v>
      </c>
      <c r="G37" s="468">
        <f t="shared" si="13"/>
        <v>11.98</v>
      </c>
      <c r="H37" s="407">
        <f t="shared" si="13"/>
        <v>1.2</v>
      </c>
      <c r="I37" s="407">
        <f t="shared" si="6"/>
        <v>13.52</v>
      </c>
      <c r="J37" s="407">
        <f t="shared" si="1"/>
        <v>13.629999999403953</v>
      </c>
      <c r="K37" s="408">
        <f t="shared" si="7"/>
        <v>0.10999999940395355</v>
      </c>
      <c r="L37" s="409">
        <f t="shared" si="8"/>
        <v>0.5</v>
      </c>
      <c r="M37" s="410">
        <f t="shared" si="9"/>
        <v>14.02</v>
      </c>
      <c r="N37" s="410">
        <f t="shared" si="10"/>
        <v>14.129999999403953</v>
      </c>
      <c r="O37" s="411"/>
      <c r="P37" s="485">
        <f t="shared" ca="1" si="11"/>
        <v>0.30061342592592638</v>
      </c>
      <c r="Q37" s="484">
        <f t="shared" ca="1" si="12"/>
        <v>0.30076388888888933</v>
      </c>
      <c r="R37" s="486">
        <v>0.10999999940395355</v>
      </c>
      <c r="S37" s="486"/>
      <c r="T37">
        <v>1</v>
      </c>
      <c r="U37" s="501" t="str">
        <f t="shared" si="2"/>
        <v>C54-R16</v>
      </c>
      <c r="V37">
        <v>54</v>
      </c>
      <c r="W37" s="501" t="s">
        <v>493</v>
      </c>
      <c r="X37" s="470" t="s">
        <v>494</v>
      </c>
      <c r="Y37">
        <v>16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C54-R14</v>
      </c>
      <c r="D38" s="412">
        <v>0.29811342592592593</v>
      </c>
      <c r="E38" s="412">
        <v>0.29828703703703702</v>
      </c>
      <c r="F38" s="406">
        <f t="shared" si="13"/>
        <v>1.54</v>
      </c>
      <c r="G38" s="468">
        <f t="shared" si="13"/>
        <v>11.98</v>
      </c>
      <c r="H38" s="407">
        <f t="shared" si="13"/>
        <v>1.2</v>
      </c>
      <c r="I38" s="407">
        <f t="shared" si="6"/>
        <v>13.52</v>
      </c>
      <c r="J38" s="407">
        <f t="shared" si="1"/>
        <v>13.579999998658895</v>
      </c>
      <c r="K38" s="408">
        <f t="shared" si="7"/>
        <v>5.9999998658895493E-2</v>
      </c>
      <c r="L38" s="409">
        <f t="shared" si="8"/>
        <v>0.5</v>
      </c>
      <c r="M38" s="410">
        <f t="shared" si="9"/>
        <v>14.02</v>
      </c>
      <c r="N38" s="410">
        <f t="shared" si="10"/>
        <v>14.079999998658895</v>
      </c>
      <c r="O38" s="411"/>
      <c r="P38" s="485">
        <f t="shared" ca="1" si="11"/>
        <v>0.3010416666666671</v>
      </c>
      <c r="Q38" s="484">
        <f t="shared" ca="1" si="12"/>
        <v>0.30118055555555601</v>
      </c>
      <c r="R38" s="486">
        <v>5.9999998658895493E-2</v>
      </c>
      <c r="S38" s="486"/>
      <c r="T38">
        <v>1</v>
      </c>
      <c r="U38" s="469" t="str">
        <f t="shared" si="2"/>
        <v>C54-R14</v>
      </c>
      <c r="V38">
        <v>54</v>
      </c>
      <c r="W38" s="470" t="s">
        <v>493</v>
      </c>
      <c r="X38" s="470" t="s">
        <v>494</v>
      </c>
      <c r="Y38">
        <v>14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C54-R12</v>
      </c>
      <c r="D39" s="412">
        <v>0.29835648148148147</v>
      </c>
      <c r="E39" s="412">
        <v>0.29851851851851852</v>
      </c>
      <c r="F39" s="406">
        <f t="shared" si="13"/>
        <v>1.54</v>
      </c>
      <c r="G39" s="468">
        <f t="shared" si="13"/>
        <v>11.98</v>
      </c>
      <c r="H39" s="407">
        <f t="shared" si="13"/>
        <v>1.2</v>
      </c>
      <c r="I39" s="407">
        <f t="shared" si="6"/>
        <v>13.52</v>
      </c>
      <c r="J39" s="407">
        <f t="shared" si="1"/>
        <v>13.610000003576278</v>
      </c>
      <c r="K39" s="408">
        <f t="shared" si="7"/>
        <v>9.0000003576278687E-2</v>
      </c>
      <c r="L39" s="409">
        <f t="shared" si="8"/>
        <v>0.5</v>
      </c>
      <c r="M39" s="410">
        <f t="shared" si="9"/>
        <v>14.02</v>
      </c>
      <c r="N39" s="410">
        <f t="shared" si="10"/>
        <v>14.110000003576278</v>
      </c>
      <c r="O39" s="411"/>
      <c r="P39" s="485">
        <f t="shared" ca="1" si="11"/>
        <v>0.30142361111111154</v>
      </c>
      <c r="Q39" s="484">
        <f t="shared" ca="1" si="12"/>
        <v>0.30157407407407449</v>
      </c>
      <c r="R39" s="486">
        <v>9.0000003576278687E-2</v>
      </c>
      <c r="S39" s="486"/>
      <c r="T39">
        <v>1</v>
      </c>
      <c r="U39" s="469" t="str">
        <f t="shared" si="2"/>
        <v>C54-R12</v>
      </c>
      <c r="V39">
        <v>54</v>
      </c>
      <c r="W39" s="470" t="s">
        <v>493</v>
      </c>
      <c r="X39" s="470" t="s">
        <v>494</v>
      </c>
      <c r="Y39">
        <v>12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C54-R10</v>
      </c>
      <c r="D40" s="412">
        <v>0.29864583333333333</v>
      </c>
      <c r="E40" s="412">
        <v>0.29881944444444447</v>
      </c>
      <c r="F40" s="406">
        <f t="shared" si="13"/>
        <v>1.54</v>
      </c>
      <c r="G40" s="468">
        <f t="shared" si="13"/>
        <v>11.98</v>
      </c>
      <c r="H40" s="407">
        <f t="shared" si="13"/>
        <v>1.2</v>
      </c>
      <c r="I40" s="407">
        <f t="shared" si="6"/>
        <v>13.52</v>
      </c>
      <c r="J40" s="407">
        <f t="shared" si="1"/>
        <v>13.620000001490116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14.02</v>
      </c>
      <c r="N40" s="410">
        <f t="shared" si="10"/>
        <v>14.120000001490116</v>
      </c>
      <c r="O40" s="411"/>
      <c r="P40" s="485">
        <f t="shared" ca="1" si="11"/>
        <v>0.30185185185185226</v>
      </c>
      <c r="Q40" s="484">
        <f t="shared" ca="1" si="12"/>
        <v>0.3020254629629634</v>
      </c>
      <c r="R40" s="486">
        <v>0.10000000149011612</v>
      </c>
      <c r="S40" s="486"/>
      <c r="T40">
        <v>2</v>
      </c>
      <c r="U40" s="469" t="str">
        <f t="shared" si="2"/>
        <v>C54-R10</v>
      </c>
      <c r="V40">
        <v>54</v>
      </c>
      <c r="W40" s="470" t="s">
        <v>493</v>
      </c>
      <c r="X40" s="470" t="s">
        <v>494</v>
      </c>
      <c r="Y40">
        <v>10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C54-R8</v>
      </c>
      <c r="D41" s="412">
        <v>0.29888888888888887</v>
      </c>
      <c r="E41" s="412">
        <v>0.29906250000000001</v>
      </c>
      <c r="F41" s="406">
        <f t="shared" si="13"/>
        <v>1.54</v>
      </c>
      <c r="G41" s="468">
        <f t="shared" si="13"/>
        <v>11.98</v>
      </c>
      <c r="H41" s="407">
        <f t="shared" si="13"/>
        <v>1.2</v>
      </c>
      <c r="I41" s="407">
        <f t="shared" si="6"/>
        <v>13.52</v>
      </c>
      <c r="J41" s="407">
        <f t="shared" si="1"/>
        <v>13.570000000745058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14.02</v>
      </c>
      <c r="N41" s="410">
        <f t="shared" si="10"/>
        <v>14.070000000745058</v>
      </c>
      <c r="O41" s="411"/>
      <c r="P41" s="485">
        <f t="shared" ca="1" si="11"/>
        <v>0.3022569444444449</v>
      </c>
      <c r="Q41" s="484">
        <f t="shared" ca="1" si="12"/>
        <v>0.30243055555555604</v>
      </c>
      <c r="R41" s="486">
        <v>5.000000074505806E-2</v>
      </c>
      <c r="S41" s="486"/>
      <c r="T41">
        <v>2</v>
      </c>
      <c r="U41" s="469" t="str">
        <f t="shared" si="2"/>
        <v>C54-R8</v>
      </c>
      <c r="V41">
        <v>54</v>
      </c>
      <c r="W41" s="470" t="s">
        <v>493</v>
      </c>
      <c r="X41" s="470" t="s">
        <v>494</v>
      </c>
      <c r="Y41">
        <v>8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C54-R6</v>
      </c>
      <c r="D42" s="412">
        <v>0.29913194444444446</v>
      </c>
      <c r="E42" s="412">
        <v>0.29929398148148151</v>
      </c>
      <c r="F42" s="406">
        <f t="shared" si="13"/>
        <v>1.54</v>
      </c>
      <c r="G42" s="468">
        <f t="shared" si="13"/>
        <v>11.98</v>
      </c>
      <c r="H42" s="407">
        <f t="shared" si="13"/>
        <v>1.2</v>
      </c>
      <c r="I42" s="407">
        <f t="shared" si="6"/>
        <v>13.52</v>
      </c>
      <c r="J42" s="407">
        <f t="shared" si="1"/>
        <v>13.539999999552965</v>
      </c>
      <c r="K42" s="408">
        <f t="shared" si="7"/>
        <v>1.9999999552965164E-2</v>
      </c>
      <c r="L42" s="409">
        <f t="shared" si="8"/>
        <v>0.5</v>
      </c>
      <c r="M42" s="410">
        <f t="shared" si="9"/>
        <v>14.02</v>
      </c>
      <c r="N42" s="410">
        <f t="shared" si="10"/>
        <v>14.039999999552965</v>
      </c>
      <c r="O42" s="411"/>
      <c r="P42" s="485">
        <f t="shared" ca="1" si="11"/>
        <v>0.30267361111111157</v>
      </c>
      <c r="Q42" s="484">
        <f t="shared" ca="1" si="12"/>
        <v>0.30283564814814862</v>
      </c>
      <c r="R42" s="486">
        <v>1.9999999552965164E-2</v>
      </c>
      <c r="S42" s="486"/>
      <c r="T42">
        <v>2</v>
      </c>
      <c r="U42" s="469" t="str">
        <f t="shared" si="2"/>
        <v>C54-R6</v>
      </c>
      <c r="V42" s="507">
        <v>54</v>
      </c>
      <c r="W42" s="470" t="s">
        <v>493</v>
      </c>
      <c r="X42" s="470" t="s">
        <v>494</v>
      </c>
      <c r="Y42" s="507">
        <v>6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C54-R4</v>
      </c>
      <c r="D43" s="412">
        <v>0.29939814814814814</v>
      </c>
      <c r="E43" s="412">
        <v>0.29956018518518518</v>
      </c>
      <c r="F43" s="406">
        <f t="shared" si="13"/>
        <v>1.54</v>
      </c>
      <c r="G43" s="468">
        <f t="shared" si="13"/>
        <v>11.98</v>
      </c>
      <c r="H43" s="407">
        <f t="shared" si="13"/>
        <v>1.2</v>
      </c>
      <c r="I43" s="407">
        <f t="shared" si="6"/>
        <v>13.52</v>
      </c>
      <c r="J43" s="407">
        <f t="shared" si="1"/>
        <v>13.539999999552965</v>
      </c>
      <c r="K43" s="408">
        <f t="shared" si="7"/>
        <v>1.9999999552965164E-2</v>
      </c>
      <c r="L43" s="409">
        <f t="shared" si="8"/>
        <v>0.5</v>
      </c>
      <c r="M43" s="410">
        <f t="shared" si="9"/>
        <v>14.02</v>
      </c>
      <c r="N43" s="410">
        <f t="shared" si="10"/>
        <v>14.039999999552965</v>
      </c>
      <c r="O43" s="411"/>
      <c r="P43" s="485">
        <f t="shared" ca="1" si="11"/>
        <v>0.30306712962963012</v>
      </c>
      <c r="Q43" s="484">
        <f t="shared" ca="1" si="12"/>
        <v>0.30321759259259307</v>
      </c>
      <c r="R43" s="486">
        <v>1.9999999552965164E-2</v>
      </c>
      <c r="S43" s="486"/>
      <c r="T43">
        <v>2</v>
      </c>
      <c r="U43" s="469" t="str">
        <f t="shared" si="2"/>
        <v>C54-R4</v>
      </c>
      <c r="V43" s="507">
        <v>54</v>
      </c>
      <c r="W43" s="470" t="s">
        <v>493</v>
      </c>
      <c r="X43" s="470" t="s">
        <v>494</v>
      </c>
      <c r="Y43" s="507">
        <v>4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C54-R2</v>
      </c>
      <c r="D44" s="412">
        <v>0.29965277777777777</v>
      </c>
      <c r="E44" s="412">
        <v>0.29981481481481481</v>
      </c>
      <c r="F44" s="406">
        <f t="shared" si="13"/>
        <v>1.54</v>
      </c>
      <c r="G44" s="468">
        <f t="shared" si="13"/>
        <v>11.98</v>
      </c>
      <c r="H44" s="407">
        <f t="shared" si="13"/>
        <v>1.2</v>
      </c>
      <c r="I44" s="407">
        <f t="shared" si="6"/>
        <v>13.52</v>
      </c>
      <c r="J44" s="407">
        <f t="shared" si="1"/>
        <v>13.539999999552965</v>
      </c>
      <c r="K44" s="408">
        <f t="shared" si="7"/>
        <v>1.9999999552965164E-2</v>
      </c>
      <c r="L44" s="409">
        <f t="shared" si="8"/>
        <v>0.5</v>
      </c>
      <c r="M44" s="410">
        <f t="shared" si="9"/>
        <v>14.02</v>
      </c>
      <c r="N44" s="410">
        <f t="shared" si="10"/>
        <v>14.039999999552965</v>
      </c>
      <c r="O44" s="411"/>
      <c r="P44" s="485">
        <f t="shared" ca="1" si="11"/>
        <v>0.30344907407407457</v>
      </c>
      <c r="Q44" s="484">
        <f t="shared" ca="1" si="12"/>
        <v>0.30358796296296348</v>
      </c>
      <c r="R44" s="486">
        <v>1.9999999552965164E-2</v>
      </c>
      <c r="S44" s="486"/>
      <c r="T44">
        <v>2</v>
      </c>
      <c r="U44" s="469" t="str">
        <f t="shared" si="2"/>
        <v>C54-R2</v>
      </c>
      <c r="V44" s="507">
        <v>54</v>
      </c>
      <c r="W44" s="470" t="s">
        <v>493</v>
      </c>
      <c r="X44" s="470" t="s">
        <v>494</v>
      </c>
      <c r="Y44" s="507">
        <v>2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C55-R1</v>
      </c>
      <c r="D45" s="412">
        <v>0.29988425925925927</v>
      </c>
      <c r="E45" s="412">
        <v>0.30005787037037035</v>
      </c>
      <c r="F45" s="406">
        <f t="shared" si="13"/>
        <v>1.54</v>
      </c>
      <c r="G45" s="468">
        <f t="shared" si="13"/>
        <v>11.98</v>
      </c>
      <c r="H45" s="407">
        <f t="shared" si="13"/>
        <v>1.2</v>
      </c>
      <c r="I45" s="407">
        <f t="shared" si="6"/>
        <v>13.52</v>
      </c>
      <c r="J45" s="407">
        <f t="shared" si="1"/>
        <v>13.539999999552965</v>
      </c>
      <c r="K45" s="408">
        <f t="shared" si="7"/>
        <v>1.9999999552965164E-2</v>
      </c>
      <c r="L45" s="409">
        <f t="shared" si="8"/>
        <v>0.5</v>
      </c>
      <c r="M45" s="410">
        <f t="shared" si="9"/>
        <v>14.02</v>
      </c>
      <c r="N45" s="410">
        <f t="shared" si="10"/>
        <v>14.039999999552965</v>
      </c>
      <c r="O45" s="411"/>
      <c r="P45" s="485">
        <f t="shared" ca="1" si="11"/>
        <v>0.30386574074074124</v>
      </c>
      <c r="Q45" s="484">
        <f t="shared" ca="1" si="12"/>
        <v>0.30400462962963015</v>
      </c>
      <c r="R45" s="486">
        <v>1.9999999552965164E-2</v>
      </c>
      <c r="S45" s="486"/>
      <c r="T45">
        <v>2</v>
      </c>
      <c r="U45" s="469" t="str">
        <f t="shared" si="2"/>
        <v>C55-R1</v>
      </c>
      <c r="V45" s="507">
        <v>55</v>
      </c>
      <c r="W45" s="470" t="s">
        <v>493</v>
      </c>
      <c r="X45" s="470" t="s">
        <v>494</v>
      </c>
      <c r="Y45" s="507">
        <v>1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C55-R3</v>
      </c>
      <c r="D46" s="412">
        <v>0.30016203703703703</v>
      </c>
      <c r="E46" s="412">
        <v>0.30031249999999998</v>
      </c>
      <c r="F46" s="406">
        <f t="shared" si="13"/>
        <v>1.54</v>
      </c>
      <c r="G46" s="468">
        <f t="shared" si="13"/>
        <v>11.98</v>
      </c>
      <c r="H46" s="407">
        <f t="shared" si="13"/>
        <v>1.2</v>
      </c>
      <c r="I46" s="407">
        <f t="shared" si="6"/>
        <v>13.52</v>
      </c>
      <c r="J46" s="407">
        <f t="shared" si="1"/>
        <v>13.570000000745058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14.02</v>
      </c>
      <c r="N46" s="410">
        <f t="shared" si="10"/>
        <v>14.070000000745058</v>
      </c>
      <c r="O46" s="411"/>
      <c r="P46" s="485">
        <f t="shared" ca="1" si="11"/>
        <v>0.30429398148148201</v>
      </c>
      <c r="Q46" s="484">
        <f t="shared" ca="1" si="12"/>
        <v>0.30443287037037092</v>
      </c>
      <c r="R46" s="486">
        <v>5.000000074505806E-2</v>
      </c>
      <c r="S46" s="486"/>
      <c r="T46">
        <v>2</v>
      </c>
      <c r="U46" s="469" t="str">
        <f t="shared" si="2"/>
        <v>C55-R3</v>
      </c>
      <c r="V46" s="507">
        <v>55</v>
      </c>
      <c r="W46" s="470" t="s">
        <v>493</v>
      </c>
      <c r="X46" s="470" t="s">
        <v>494</v>
      </c>
      <c r="Y46" s="507">
        <v>3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C55-R5</v>
      </c>
      <c r="D47" s="405">
        <v>0.30042824074074076</v>
      </c>
      <c r="E47" s="405">
        <v>0.30057870370370371</v>
      </c>
      <c r="F47" s="406">
        <f t="shared" si="13"/>
        <v>1.54</v>
      </c>
      <c r="G47" s="468">
        <f t="shared" si="13"/>
        <v>11.98</v>
      </c>
      <c r="H47" s="407">
        <f t="shared" si="13"/>
        <v>1.2</v>
      </c>
      <c r="I47" s="407">
        <f t="shared" si="6"/>
        <v>13.52</v>
      </c>
      <c r="J47" s="407">
        <f t="shared" si="1"/>
        <v>13.639999997317791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14.02</v>
      </c>
      <c r="N47" s="410">
        <f t="shared" si="10"/>
        <v>14.139999997317791</v>
      </c>
      <c r="O47" s="411"/>
      <c r="P47" s="485">
        <f t="shared" ca="1" si="11"/>
        <v>0.30472222222222278</v>
      </c>
      <c r="Q47" s="484">
        <f t="shared" ca="1" si="12"/>
        <v>0.30488425925925983</v>
      </c>
      <c r="R47" s="486">
        <v>0.11999999731779099</v>
      </c>
      <c r="S47" s="486"/>
      <c r="T47">
        <v>2</v>
      </c>
      <c r="U47" s="469" t="str">
        <f t="shared" si="2"/>
        <v>C55-R5</v>
      </c>
      <c r="V47" s="507">
        <v>55</v>
      </c>
      <c r="W47" s="470" t="s">
        <v>493</v>
      </c>
      <c r="X47" s="470" t="s">
        <v>494</v>
      </c>
      <c r="Y47" s="507">
        <v>5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C55-R7</v>
      </c>
      <c r="D48" s="412">
        <v>0.3006712962962963</v>
      </c>
      <c r="E48" s="412">
        <v>0.30084490740740738</v>
      </c>
      <c r="F48" s="406">
        <f t="shared" si="13"/>
        <v>1.54</v>
      </c>
      <c r="G48" s="468">
        <f t="shared" si="13"/>
        <v>11.98</v>
      </c>
      <c r="H48" s="407">
        <f t="shared" si="13"/>
        <v>1.2</v>
      </c>
      <c r="I48" s="407">
        <f t="shared" si="6"/>
        <v>13.52</v>
      </c>
      <c r="J48" s="407">
        <f t="shared" si="1"/>
        <v>13.639999997317791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14.02</v>
      </c>
      <c r="N48" s="410">
        <f t="shared" si="10"/>
        <v>14.139999997317791</v>
      </c>
      <c r="O48" s="411"/>
      <c r="P48" s="485">
        <f t="shared" ca="1" si="11"/>
        <v>0.30513888888888946</v>
      </c>
      <c r="Q48" s="484">
        <f t="shared" ca="1" si="12"/>
        <v>0.30527777777777837</v>
      </c>
      <c r="R48" s="486">
        <v>0.11999999731779099</v>
      </c>
      <c r="S48" s="486"/>
      <c r="T48">
        <v>2</v>
      </c>
      <c r="U48" s="469" t="str">
        <f t="shared" si="2"/>
        <v>C55-R7</v>
      </c>
      <c r="V48" s="507">
        <v>55</v>
      </c>
      <c r="W48" s="470" t="s">
        <v>493</v>
      </c>
      <c r="X48" s="470" t="s">
        <v>494</v>
      </c>
      <c r="Y48" s="507">
        <v>7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C55-R9</v>
      </c>
      <c r="D49" s="412">
        <v>0.30092592592592593</v>
      </c>
      <c r="E49" s="412">
        <v>0.30106481481481484</v>
      </c>
      <c r="F49" s="406">
        <f t="shared" si="13"/>
        <v>1.54</v>
      </c>
      <c r="G49" s="468">
        <f t="shared" si="13"/>
        <v>11.98</v>
      </c>
      <c r="H49" s="407">
        <f t="shared" si="13"/>
        <v>1.2</v>
      </c>
      <c r="I49" s="407">
        <f t="shared" si="6"/>
        <v>13.52</v>
      </c>
      <c r="J49" s="407">
        <f t="shared" si="1"/>
        <v>13.660000000596046</v>
      </c>
      <c r="K49" s="408">
        <f t="shared" si="7"/>
        <v>0.14000000059604645</v>
      </c>
      <c r="L49" s="409">
        <f t="shared" si="8"/>
        <v>0.5</v>
      </c>
      <c r="M49" s="410">
        <f t="shared" si="9"/>
        <v>14.02</v>
      </c>
      <c r="N49" s="410">
        <f t="shared" si="10"/>
        <v>14.160000000596046</v>
      </c>
      <c r="O49" s="411"/>
      <c r="P49" s="485">
        <f t="shared" ca="1" si="11"/>
        <v>0.30556712962963023</v>
      </c>
      <c r="Q49" s="484">
        <f t="shared" ca="1" si="12"/>
        <v>0.30571759259259318</v>
      </c>
      <c r="R49" s="486">
        <v>0.14000000059604645</v>
      </c>
      <c r="S49" s="486"/>
      <c r="T49">
        <v>2</v>
      </c>
      <c r="U49" s="469" t="str">
        <f t="shared" si="2"/>
        <v>C55-R9</v>
      </c>
      <c r="V49" s="507">
        <v>55</v>
      </c>
      <c r="W49" s="470" t="s">
        <v>493</v>
      </c>
      <c r="X49" s="470" t="s">
        <v>494</v>
      </c>
      <c r="Y49" s="507">
        <v>9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C55-R11</v>
      </c>
      <c r="D50" s="405">
        <v>0.30121527777777779</v>
      </c>
      <c r="E50" s="405">
        <v>0.30137731481481483</v>
      </c>
      <c r="F50" s="406">
        <f t="shared" si="13"/>
        <v>1.54</v>
      </c>
      <c r="G50" s="468">
        <f t="shared" si="13"/>
        <v>11.98</v>
      </c>
      <c r="H50" s="407">
        <f t="shared" si="13"/>
        <v>1.2</v>
      </c>
      <c r="I50" s="407">
        <f t="shared" si="6"/>
        <v>13.52</v>
      </c>
      <c r="J50" s="407">
        <f t="shared" si="1"/>
        <v>13.579999998658895</v>
      </c>
      <c r="K50" s="408">
        <f t="shared" si="7"/>
        <v>5.9999998658895493E-2</v>
      </c>
      <c r="L50" s="409">
        <f t="shared" si="8"/>
        <v>0.5</v>
      </c>
      <c r="M50" s="410">
        <f t="shared" si="9"/>
        <v>14.02</v>
      </c>
      <c r="N50" s="410">
        <f t="shared" si="10"/>
        <v>14.079999998658895</v>
      </c>
      <c r="O50" s="411"/>
      <c r="P50" s="485">
        <f t="shared" ca="1" si="11"/>
        <v>0.30599537037037094</v>
      </c>
      <c r="Q50" s="484">
        <f t="shared" ca="1" si="12"/>
        <v>0.30613425925925986</v>
      </c>
      <c r="R50" s="486">
        <v>5.9999998658895493E-2</v>
      </c>
      <c r="S50" s="486"/>
      <c r="T50">
        <v>2</v>
      </c>
      <c r="U50" s="469" t="str">
        <f t="shared" si="2"/>
        <v>C55-R11</v>
      </c>
      <c r="V50" s="507">
        <v>55</v>
      </c>
      <c r="W50" s="470" t="s">
        <v>493</v>
      </c>
      <c r="X50" s="470" t="s">
        <v>494</v>
      </c>
      <c r="Y50" s="507">
        <v>11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C55-R13</v>
      </c>
      <c r="D51" s="405">
        <v>0.30148148148148146</v>
      </c>
      <c r="E51" s="405">
        <v>0.30164351851851851</v>
      </c>
      <c r="F51" s="406">
        <f t="shared" ref="F51:H66" si="14">F50</f>
        <v>1.54</v>
      </c>
      <c r="G51" s="468">
        <f t="shared" si="14"/>
        <v>11.98</v>
      </c>
      <c r="H51" s="407">
        <f t="shared" si="14"/>
        <v>1.2</v>
      </c>
      <c r="I51" s="407">
        <f t="shared" si="6"/>
        <v>13.52</v>
      </c>
      <c r="J51" s="407">
        <f t="shared" si="1"/>
        <v>13.649999995231628</v>
      </c>
      <c r="K51" s="408">
        <f t="shared" si="7"/>
        <v>0.12999999523162842</v>
      </c>
      <c r="L51" s="409">
        <f t="shared" si="8"/>
        <v>0.5</v>
      </c>
      <c r="M51" s="410">
        <f t="shared" si="9"/>
        <v>14.02</v>
      </c>
      <c r="N51" s="410">
        <f t="shared" si="10"/>
        <v>14.149999995231628</v>
      </c>
      <c r="O51" s="411"/>
      <c r="P51" s="485">
        <f t="shared" ca="1" si="11"/>
        <v>0.30636574074074135</v>
      </c>
      <c r="Q51" s="484">
        <f t="shared" ca="1" si="12"/>
        <v>0.30650462962963027</v>
      </c>
      <c r="R51" s="486">
        <v>0.12999999523162842</v>
      </c>
      <c r="S51" s="486"/>
      <c r="T51">
        <v>2</v>
      </c>
      <c r="U51" s="501" t="str">
        <f t="shared" si="2"/>
        <v>C55-R13</v>
      </c>
      <c r="V51" s="507">
        <v>55</v>
      </c>
      <c r="W51" s="501" t="s">
        <v>493</v>
      </c>
      <c r="X51" s="470" t="s">
        <v>494</v>
      </c>
      <c r="Y51" s="507">
        <v>13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C55-R15</v>
      </c>
      <c r="D52" s="405">
        <v>0.30177083333333332</v>
      </c>
      <c r="E52" s="405">
        <v>0.30194444444444446</v>
      </c>
      <c r="F52" s="406">
        <f t="shared" si="14"/>
        <v>1.54</v>
      </c>
      <c r="G52" s="468">
        <f t="shared" si="14"/>
        <v>11.98</v>
      </c>
      <c r="H52" s="407">
        <f t="shared" si="14"/>
        <v>1.2</v>
      </c>
      <c r="I52" s="407">
        <f t="shared" si="6"/>
        <v>13.52</v>
      </c>
      <c r="J52" s="407">
        <f t="shared" si="1"/>
        <v>13.620000001490116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14.02</v>
      </c>
      <c r="N52" s="410">
        <f t="shared" si="10"/>
        <v>14.120000001490116</v>
      </c>
      <c r="O52" s="411"/>
      <c r="P52" s="485">
        <f t="shared" ca="1" si="11"/>
        <v>0.30673611111111176</v>
      </c>
      <c r="Q52" s="484">
        <f t="shared" ca="1" si="12"/>
        <v>0.30687500000000068</v>
      </c>
      <c r="R52" s="486">
        <v>0.10000000149011612</v>
      </c>
      <c r="S52" s="486"/>
      <c r="T52">
        <v>2</v>
      </c>
      <c r="U52" s="469" t="str">
        <f t="shared" si="2"/>
        <v>C55-R15</v>
      </c>
      <c r="V52" s="507">
        <v>55</v>
      </c>
      <c r="W52" s="470" t="s">
        <v>493</v>
      </c>
      <c r="X52" s="470" t="s">
        <v>494</v>
      </c>
      <c r="Y52" s="507">
        <v>15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C55-R17</v>
      </c>
      <c r="D53" s="405">
        <v>0.30201388888888892</v>
      </c>
      <c r="E53" s="405">
        <v>0.3021759259259259</v>
      </c>
      <c r="F53" s="406">
        <f t="shared" si="14"/>
        <v>1.54</v>
      </c>
      <c r="G53" s="468">
        <f t="shared" si="14"/>
        <v>11.98</v>
      </c>
      <c r="H53" s="407">
        <f t="shared" si="14"/>
        <v>1.2</v>
      </c>
      <c r="I53" s="407">
        <f t="shared" si="6"/>
        <v>13.52</v>
      </c>
      <c r="J53" s="407">
        <f t="shared" si="1"/>
        <v>13.610000003576278</v>
      </c>
      <c r="K53" s="408">
        <f t="shared" si="7"/>
        <v>9.0000003576278687E-2</v>
      </c>
      <c r="L53" s="409">
        <f t="shared" si="8"/>
        <v>0.5</v>
      </c>
      <c r="M53" s="410">
        <f t="shared" si="9"/>
        <v>14.02</v>
      </c>
      <c r="N53" s="410">
        <f t="shared" si="10"/>
        <v>14.110000003576278</v>
      </c>
      <c r="O53" s="411"/>
      <c r="P53" s="485">
        <f t="shared" ca="1" si="11"/>
        <v>0.30710648148148217</v>
      </c>
      <c r="Q53" s="484">
        <f t="shared" ca="1" si="12"/>
        <v>0.30725694444444512</v>
      </c>
      <c r="R53" s="486">
        <v>9.0000003576278687E-2</v>
      </c>
      <c r="S53" s="486"/>
      <c r="T53">
        <v>2</v>
      </c>
      <c r="U53" s="469" t="str">
        <f t="shared" si="2"/>
        <v>C55-R17</v>
      </c>
      <c r="V53" s="507">
        <v>55</v>
      </c>
      <c r="W53" s="470" t="s">
        <v>493</v>
      </c>
      <c r="X53" s="470" t="s">
        <v>494</v>
      </c>
      <c r="Y53" s="507">
        <v>17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C55-R19</v>
      </c>
      <c r="D54" s="405">
        <v>0.30229166666666668</v>
      </c>
      <c r="E54" s="405">
        <v>0.30245370370370372</v>
      </c>
      <c r="F54" s="406">
        <f t="shared" si="14"/>
        <v>1.54</v>
      </c>
      <c r="G54" s="468">
        <f t="shared" si="14"/>
        <v>11.98</v>
      </c>
      <c r="H54" s="407">
        <f t="shared" si="14"/>
        <v>1.2</v>
      </c>
      <c r="I54" s="407">
        <f t="shared" si="6"/>
        <v>13.52</v>
      </c>
      <c r="J54" s="407">
        <f t="shared" si="1"/>
        <v>13.660000000596046</v>
      </c>
      <c r="K54" s="408">
        <f t="shared" si="7"/>
        <v>0.14000000059604645</v>
      </c>
      <c r="L54" s="409">
        <f t="shared" si="8"/>
        <v>0.5</v>
      </c>
      <c r="M54" s="410">
        <f t="shared" si="9"/>
        <v>14.02</v>
      </c>
      <c r="N54" s="410">
        <f t="shared" si="10"/>
        <v>14.160000000596046</v>
      </c>
      <c r="O54" s="411"/>
      <c r="P54" s="485">
        <f t="shared" ca="1" si="11"/>
        <v>0.30753472222222289</v>
      </c>
      <c r="Q54" s="484">
        <f t="shared" ca="1" si="12"/>
        <v>0.30769675925925993</v>
      </c>
      <c r="R54" s="486">
        <v>0.14000000059604645</v>
      </c>
      <c r="S54" s="486"/>
      <c r="T54">
        <v>2</v>
      </c>
      <c r="U54" s="469" t="str">
        <f t="shared" si="2"/>
        <v>C55-R19</v>
      </c>
      <c r="V54" s="507">
        <v>55</v>
      </c>
      <c r="W54" s="470" t="s">
        <v>493</v>
      </c>
      <c r="X54" s="470" t="s">
        <v>494</v>
      </c>
      <c r="Y54" s="507">
        <v>19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C55-R21</v>
      </c>
      <c r="D55" s="405">
        <v>0.30253472222222222</v>
      </c>
      <c r="E55" s="405">
        <v>0.30269675925925926</v>
      </c>
      <c r="F55" s="406">
        <f t="shared" si="14"/>
        <v>1.54</v>
      </c>
      <c r="G55" s="468">
        <f t="shared" si="14"/>
        <v>11.98</v>
      </c>
      <c r="H55" s="407">
        <f t="shared" si="14"/>
        <v>1.2</v>
      </c>
      <c r="I55" s="407">
        <f t="shared" si="6"/>
        <v>13.52</v>
      </c>
      <c r="J55" s="407">
        <f t="shared" si="1"/>
        <v>13.55999999910593</v>
      </c>
      <c r="K55" s="408">
        <f t="shared" si="7"/>
        <v>3.9999999105930328E-2</v>
      </c>
      <c r="L55" s="409">
        <f t="shared" si="8"/>
        <v>0.5</v>
      </c>
      <c r="M55" s="410">
        <f t="shared" si="9"/>
        <v>14.02</v>
      </c>
      <c r="N55" s="410">
        <f t="shared" si="10"/>
        <v>14.05999999910593</v>
      </c>
      <c r="O55" s="411"/>
      <c r="P55" s="485">
        <f t="shared" ca="1" si="11"/>
        <v>0.30793981481481547</v>
      </c>
      <c r="Q55" s="484">
        <f t="shared" ca="1" si="12"/>
        <v>0.30807870370370438</v>
      </c>
      <c r="R55" s="486">
        <v>3.9999999105930328E-2</v>
      </c>
      <c r="S55" s="486"/>
      <c r="T55">
        <v>2</v>
      </c>
      <c r="U55" s="469" t="str">
        <f t="shared" si="2"/>
        <v>C55-R21</v>
      </c>
      <c r="V55" s="507">
        <v>55</v>
      </c>
      <c r="W55" s="470" t="s">
        <v>493</v>
      </c>
      <c r="X55" s="470" t="s">
        <v>494</v>
      </c>
      <c r="Y55" s="507">
        <v>21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C55-R23</v>
      </c>
      <c r="D56" s="405">
        <v>0.30282407407407408</v>
      </c>
      <c r="E56" s="405">
        <v>0.30297453703703703</v>
      </c>
      <c r="F56" s="406">
        <f t="shared" si="14"/>
        <v>1.54</v>
      </c>
      <c r="G56" s="468">
        <f t="shared" si="14"/>
        <v>11.98</v>
      </c>
      <c r="H56" s="407">
        <f t="shared" si="14"/>
        <v>1.2</v>
      </c>
      <c r="I56" s="407">
        <f t="shared" si="6"/>
        <v>13.52</v>
      </c>
      <c r="J56" s="407">
        <f t="shared" si="1"/>
        <v>13.670000005960464</v>
      </c>
      <c r="K56" s="408">
        <f t="shared" si="7"/>
        <v>0.15000000596046448</v>
      </c>
      <c r="L56" s="409">
        <f t="shared" si="8"/>
        <v>0.5</v>
      </c>
      <c r="M56" s="410">
        <f t="shared" si="9"/>
        <v>14.02</v>
      </c>
      <c r="N56" s="410">
        <f t="shared" si="10"/>
        <v>14.170000005960464</v>
      </c>
      <c r="O56" s="411"/>
      <c r="P56" s="485">
        <f t="shared" ca="1" si="11"/>
        <v>0.30832175925925992</v>
      </c>
      <c r="Q56" s="484">
        <f t="shared" ca="1" si="12"/>
        <v>0.30849537037037106</v>
      </c>
      <c r="R56" s="486">
        <v>0.15000000596046448</v>
      </c>
      <c r="S56" s="486"/>
      <c r="T56">
        <v>2</v>
      </c>
      <c r="U56" s="501" t="str">
        <f t="shared" si="2"/>
        <v>C55-R23</v>
      </c>
      <c r="V56" s="507">
        <v>55</v>
      </c>
      <c r="W56" s="501" t="s">
        <v>493</v>
      </c>
      <c r="X56" s="470" t="s">
        <v>494</v>
      </c>
      <c r="Y56" s="507">
        <v>23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C55-R25</v>
      </c>
      <c r="D57" s="405">
        <v>0.30310185185185184</v>
      </c>
      <c r="E57" s="405">
        <v>0.30326388888888889</v>
      </c>
      <c r="F57" s="406">
        <f t="shared" si="14"/>
        <v>1.54</v>
      </c>
      <c r="G57" s="468">
        <f t="shared" si="14"/>
        <v>11.98</v>
      </c>
      <c r="H57" s="407">
        <f t="shared" si="14"/>
        <v>1.2</v>
      </c>
      <c r="I57" s="407">
        <f t="shared" si="6"/>
        <v>13.52</v>
      </c>
      <c r="J57" s="407">
        <f t="shared" si="1"/>
        <v>13.610000003576278</v>
      </c>
      <c r="K57" s="408">
        <f t="shared" si="7"/>
        <v>9.0000003576278687E-2</v>
      </c>
      <c r="L57" s="409">
        <f t="shared" si="8"/>
        <v>0.5</v>
      </c>
      <c r="M57" s="410">
        <f t="shared" si="9"/>
        <v>14.02</v>
      </c>
      <c r="N57" s="410">
        <f t="shared" si="10"/>
        <v>14.110000003576278</v>
      </c>
      <c r="O57" s="411"/>
      <c r="P57" s="485">
        <f t="shared" ca="1" si="11"/>
        <v>0.30872685185185256</v>
      </c>
      <c r="Q57" s="484">
        <f t="shared" ca="1" si="12"/>
        <v>0.3088888888888896</v>
      </c>
      <c r="R57" s="486">
        <v>9.0000003576278687E-2</v>
      </c>
      <c r="S57" s="486"/>
      <c r="T57">
        <v>2</v>
      </c>
      <c r="U57" s="469" t="str">
        <f t="shared" si="2"/>
        <v>C55-R25</v>
      </c>
      <c r="V57" s="507">
        <v>55</v>
      </c>
      <c r="W57" s="470" t="s">
        <v>493</v>
      </c>
      <c r="X57" s="470" t="s">
        <v>494</v>
      </c>
      <c r="Y57" s="507">
        <v>25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C55-R27</v>
      </c>
      <c r="D58" s="405">
        <v>0.30336805555555557</v>
      </c>
      <c r="E58" s="405">
        <v>0.30351851851851852</v>
      </c>
      <c r="F58" s="406">
        <f t="shared" si="14"/>
        <v>1.54</v>
      </c>
      <c r="G58" s="468">
        <f t="shared" si="14"/>
        <v>11.98</v>
      </c>
      <c r="H58" s="407">
        <f t="shared" si="14"/>
        <v>1.2</v>
      </c>
      <c r="I58" s="407">
        <f t="shared" si="6"/>
        <v>13.52</v>
      </c>
      <c r="J58" s="407">
        <f t="shared" si="1"/>
        <v>13.660000000596046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14.02</v>
      </c>
      <c r="N58" s="410">
        <f t="shared" si="10"/>
        <v>14.160000000596046</v>
      </c>
      <c r="O58" s="411"/>
      <c r="P58" s="485">
        <f t="shared" ca="1" si="11"/>
        <v>0.30916666666666737</v>
      </c>
      <c r="Q58" s="484">
        <f t="shared" ca="1" si="12"/>
        <v>0.30934027777777851</v>
      </c>
      <c r="R58" s="486">
        <v>0.14000000059604645</v>
      </c>
      <c r="S58" s="486"/>
      <c r="T58">
        <v>2</v>
      </c>
      <c r="U58" s="469" t="str">
        <f t="shared" si="2"/>
        <v>C55-R27</v>
      </c>
      <c r="V58" s="507">
        <v>55</v>
      </c>
      <c r="W58" s="470" t="s">
        <v>493</v>
      </c>
      <c r="X58" s="470" t="s">
        <v>494</v>
      </c>
      <c r="Y58" s="507">
        <v>27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C55-R29</v>
      </c>
      <c r="D59" s="405">
        <v>0.30361111111111111</v>
      </c>
      <c r="E59" s="405">
        <v>0.30376157407407406</v>
      </c>
      <c r="F59" s="406">
        <f t="shared" si="14"/>
        <v>1.54</v>
      </c>
      <c r="G59" s="468">
        <f t="shared" si="14"/>
        <v>11.98</v>
      </c>
      <c r="H59" s="407">
        <f t="shared" si="14"/>
        <v>1.2</v>
      </c>
      <c r="I59" s="407">
        <f t="shared" si="6"/>
        <v>13.52</v>
      </c>
      <c r="J59" s="407">
        <f t="shared" si="1"/>
        <v>13.549999999329447</v>
      </c>
      <c r="K59" s="408">
        <f t="shared" si="7"/>
        <v>2.9999999329447746E-2</v>
      </c>
      <c r="L59" s="409">
        <f t="shared" si="8"/>
        <v>0.5</v>
      </c>
      <c r="M59" s="410">
        <f t="shared" si="9"/>
        <v>14.02</v>
      </c>
      <c r="N59" s="410">
        <f t="shared" si="10"/>
        <v>14.049999999329447</v>
      </c>
      <c r="O59" s="411"/>
      <c r="P59" s="485">
        <f t="shared" ca="1" si="11"/>
        <v>0.30959490740740814</v>
      </c>
      <c r="Q59" s="484">
        <f t="shared" ca="1" si="12"/>
        <v>0.30973379629629705</v>
      </c>
      <c r="R59" s="486">
        <v>2.9999999329447746E-2</v>
      </c>
      <c r="S59" s="486"/>
      <c r="T59">
        <v>2</v>
      </c>
      <c r="U59" s="469" t="str">
        <f t="shared" si="2"/>
        <v>C55-R29</v>
      </c>
      <c r="V59" s="507">
        <v>55</v>
      </c>
      <c r="W59" s="470" t="s">
        <v>493</v>
      </c>
      <c r="X59" s="470" t="s">
        <v>494</v>
      </c>
      <c r="Y59" s="507">
        <v>29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C55-R31</v>
      </c>
      <c r="D60" s="405">
        <v>0.30390046296296297</v>
      </c>
      <c r="E60" s="405">
        <v>0.30406250000000001</v>
      </c>
      <c r="F60" s="406">
        <f t="shared" si="14"/>
        <v>1.54</v>
      </c>
      <c r="G60" s="468">
        <f t="shared" si="14"/>
        <v>11.98</v>
      </c>
      <c r="H60" s="407">
        <f t="shared" si="14"/>
        <v>1.2</v>
      </c>
      <c r="I60" s="407">
        <f t="shared" si="6"/>
        <v>13.52</v>
      </c>
      <c r="J60" s="407">
        <f t="shared" si="1"/>
        <v>13.670000005960464</v>
      </c>
      <c r="K60" s="408">
        <f t="shared" si="7"/>
        <v>0.15000000596046448</v>
      </c>
      <c r="L60" s="409">
        <f t="shared" si="8"/>
        <v>0.5</v>
      </c>
      <c r="M60" s="410">
        <f t="shared" si="9"/>
        <v>14.02</v>
      </c>
      <c r="N60" s="410">
        <f t="shared" si="10"/>
        <v>14.170000005960464</v>
      </c>
      <c r="O60" s="411"/>
      <c r="P60" s="485">
        <f t="shared" ca="1" si="11"/>
        <v>0.30997685185185259</v>
      </c>
      <c r="Q60" s="484">
        <f t="shared" ca="1" si="12"/>
        <v>0.31015046296296372</v>
      </c>
      <c r="R60" s="486">
        <v>0.15000000596046448</v>
      </c>
      <c r="S60" s="486"/>
      <c r="T60">
        <v>2</v>
      </c>
      <c r="U60" s="469" t="str">
        <f t="shared" si="2"/>
        <v>C55-R31</v>
      </c>
      <c r="V60" s="507">
        <v>55</v>
      </c>
      <c r="W60" s="470" t="s">
        <v>493</v>
      </c>
      <c r="X60" s="470" t="s">
        <v>494</v>
      </c>
      <c r="Y60" s="507">
        <v>31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C55-R33</v>
      </c>
      <c r="D61" s="405">
        <v>0.30416666666666664</v>
      </c>
      <c r="E61" s="405">
        <v>0.30431712962962965</v>
      </c>
      <c r="F61" s="406">
        <f t="shared" si="14"/>
        <v>1.54</v>
      </c>
      <c r="G61" s="468">
        <f t="shared" si="14"/>
        <v>11.98</v>
      </c>
      <c r="H61" s="407">
        <f t="shared" si="14"/>
        <v>1.2</v>
      </c>
      <c r="I61" s="407">
        <f t="shared" si="6"/>
        <v>13.52</v>
      </c>
      <c r="J61" s="407">
        <f t="shared" si="1"/>
        <v>13.59999999821186</v>
      </c>
      <c r="K61" s="408">
        <f t="shared" si="7"/>
        <v>7.9999998211860657E-2</v>
      </c>
      <c r="L61" s="409">
        <f t="shared" si="8"/>
        <v>0.5</v>
      </c>
      <c r="M61" s="410">
        <f t="shared" si="9"/>
        <v>14.02</v>
      </c>
      <c r="N61" s="410">
        <f t="shared" si="10"/>
        <v>14.09999999821186</v>
      </c>
      <c r="O61" s="411"/>
      <c r="P61" s="485">
        <f t="shared" ca="1" si="11"/>
        <v>0.31038194444444522</v>
      </c>
      <c r="Q61" s="484">
        <f t="shared" ca="1" si="12"/>
        <v>0.31055555555555636</v>
      </c>
      <c r="R61" s="486">
        <v>7.9999998211860657E-2</v>
      </c>
      <c r="S61" s="486"/>
      <c r="T61">
        <v>2</v>
      </c>
      <c r="U61" s="469" t="str">
        <f t="shared" si="2"/>
        <v>C55-R33</v>
      </c>
      <c r="V61" s="507">
        <v>55</v>
      </c>
      <c r="W61" s="470" t="s">
        <v>493</v>
      </c>
      <c r="X61" s="470" t="s">
        <v>494</v>
      </c>
      <c r="Y61" s="507">
        <v>33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C55-R35</v>
      </c>
      <c r="D62" s="405">
        <v>0.30442129629629627</v>
      </c>
      <c r="E62" s="405">
        <v>0.30457175925925928</v>
      </c>
      <c r="F62" s="406">
        <f t="shared" si="14"/>
        <v>1.54</v>
      </c>
      <c r="G62" s="468">
        <f t="shared" si="14"/>
        <v>11.98</v>
      </c>
      <c r="H62" s="407">
        <f t="shared" si="14"/>
        <v>1.2</v>
      </c>
      <c r="I62" s="407">
        <f t="shared" si="6"/>
        <v>13.52</v>
      </c>
      <c r="J62" s="407">
        <f t="shared" si="1"/>
        <v>13.610000003576278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14.02</v>
      </c>
      <c r="N62" s="410">
        <f t="shared" si="10"/>
        <v>14.110000003576278</v>
      </c>
      <c r="O62" s="411"/>
      <c r="P62" s="485">
        <f t="shared" ca="1" si="11"/>
        <v>0.31084490740740822</v>
      </c>
      <c r="Q62" s="484">
        <f t="shared" ca="1" si="12"/>
        <v>0.31098379629629713</v>
      </c>
      <c r="R62" s="486">
        <v>9.0000003576278687E-2</v>
      </c>
      <c r="S62" s="486"/>
      <c r="T62">
        <v>3</v>
      </c>
      <c r="U62" s="469" t="str">
        <f t="shared" si="2"/>
        <v>C55-R35</v>
      </c>
      <c r="V62" s="507">
        <v>55</v>
      </c>
      <c r="W62" s="470" t="s">
        <v>493</v>
      </c>
      <c r="X62" s="470" t="s">
        <v>494</v>
      </c>
      <c r="Y62" s="507">
        <v>35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C55-R37</v>
      </c>
      <c r="D63" s="405">
        <v>0.30465277777777777</v>
      </c>
      <c r="E63" s="405">
        <v>0.30482638888888891</v>
      </c>
      <c r="F63" s="406">
        <f t="shared" si="14"/>
        <v>1.54</v>
      </c>
      <c r="G63" s="468">
        <f t="shared" si="14"/>
        <v>11.98</v>
      </c>
      <c r="H63" s="407">
        <f t="shared" si="14"/>
        <v>1.2</v>
      </c>
      <c r="I63" s="407">
        <f t="shared" si="6"/>
        <v>13.52</v>
      </c>
      <c r="J63" s="407">
        <f t="shared" si="1"/>
        <v>13.539999999552965</v>
      </c>
      <c r="K63" s="408">
        <f t="shared" si="7"/>
        <v>1.9999999552965164E-2</v>
      </c>
      <c r="L63" s="409">
        <f t="shared" si="8"/>
        <v>0.5</v>
      </c>
      <c r="M63" s="410">
        <f t="shared" si="9"/>
        <v>14.02</v>
      </c>
      <c r="N63" s="410">
        <f t="shared" si="10"/>
        <v>14.039999999552965</v>
      </c>
      <c r="O63" s="411"/>
      <c r="P63" s="485">
        <f t="shared" ca="1" si="11"/>
        <v>0.31123842592592676</v>
      </c>
      <c r="Q63" s="484">
        <f t="shared" ca="1" si="12"/>
        <v>0.31140046296296381</v>
      </c>
      <c r="R63" s="486">
        <v>1.9999999552965164E-2</v>
      </c>
      <c r="S63" s="486"/>
      <c r="T63">
        <v>3</v>
      </c>
      <c r="U63" s="469" t="str">
        <f t="shared" si="2"/>
        <v>C55-R37</v>
      </c>
      <c r="V63" s="507">
        <v>55</v>
      </c>
      <c r="W63" s="470" t="s">
        <v>493</v>
      </c>
      <c r="X63" s="470" t="s">
        <v>494</v>
      </c>
      <c r="Y63" s="507">
        <v>37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C55-R39</v>
      </c>
      <c r="D64" s="405">
        <v>0.30488425925925927</v>
      </c>
      <c r="E64" s="405">
        <v>0.30502314814814813</v>
      </c>
      <c r="F64" s="406">
        <f t="shared" si="14"/>
        <v>1.54</v>
      </c>
      <c r="G64" s="468">
        <f t="shared" si="14"/>
        <v>11.98</v>
      </c>
      <c r="H64" s="407">
        <f t="shared" si="14"/>
        <v>1.2</v>
      </c>
      <c r="I64" s="407">
        <f t="shared" si="6"/>
        <v>13.52</v>
      </c>
      <c r="J64" s="407">
        <f t="shared" si="1"/>
        <v>13.570000000745058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14.02</v>
      </c>
      <c r="N64" s="410">
        <f t="shared" si="10"/>
        <v>14.070000000745058</v>
      </c>
      <c r="O64" s="411"/>
      <c r="P64" s="485">
        <f t="shared" ca="1" si="11"/>
        <v>0.31163194444444531</v>
      </c>
      <c r="Q64" s="484">
        <f t="shared" ca="1" si="12"/>
        <v>0.31177083333333422</v>
      </c>
      <c r="R64" s="486">
        <v>5.000000074505806E-2</v>
      </c>
      <c r="S64" s="486"/>
      <c r="T64">
        <v>3</v>
      </c>
      <c r="U64" s="469" t="str">
        <f t="shared" si="2"/>
        <v>C55-R39</v>
      </c>
      <c r="V64" s="507">
        <v>55</v>
      </c>
      <c r="W64" s="470" t="s">
        <v>493</v>
      </c>
      <c r="X64" s="470" t="s">
        <v>494</v>
      </c>
      <c r="Y64" s="507">
        <v>39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C55-R41</v>
      </c>
      <c r="D65" s="405">
        <v>0.3051388888888889</v>
      </c>
      <c r="E65" s="405">
        <v>0.30531249999999999</v>
      </c>
      <c r="F65" s="406">
        <f t="shared" si="14"/>
        <v>1.54</v>
      </c>
      <c r="G65" s="468">
        <f t="shared" si="14"/>
        <v>11.98</v>
      </c>
      <c r="H65" s="407">
        <f t="shared" si="14"/>
        <v>1.2</v>
      </c>
      <c r="I65" s="407">
        <f t="shared" si="6"/>
        <v>13.52</v>
      </c>
      <c r="J65" s="407">
        <f t="shared" si="1"/>
        <v>13.539999999552965</v>
      </c>
      <c r="K65" s="408">
        <f t="shared" si="7"/>
        <v>1.9999999552965164E-2</v>
      </c>
      <c r="L65" s="409">
        <f t="shared" si="8"/>
        <v>0.5</v>
      </c>
      <c r="M65" s="410">
        <f t="shared" si="9"/>
        <v>14.02</v>
      </c>
      <c r="N65" s="410">
        <f t="shared" si="10"/>
        <v>14.039999999552965</v>
      </c>
      <c r="O65" s="411"/>
      <c r="P65" s="485">
        <f t="shared" ca="1" si="11"/>
        <v>0.31201388888888976</v>
      </c>
      <c r="Q65" s="484">
        <f t="shared" ca="1" si="12"/>
        <v>0.31216435185185271</v>
      </c>
      <c r="R65" s="486">
        <v>1.9999999552965164E-2</v>
      </c>
      <c r="S65" s="486"/>
      <c r="T65">
        <v>3</v>
      </c>
      <c r="U65" s="469" t="str">
        <f t="shared" si="2"/>
        <v>C55-R41</v>
      </c>
      <c r="V65" s="507">
        <v>55</v>
      </c>
      <c r="W65" s="470" t="s">
        <v>493</v>
      </c>
      <c r="X65" s="470" t="s">
        <v>494</v>
      </c>
      <c r="Y65" s="507">
        <v>41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C55-R43</v>
      </c>
      <c r="D66" s="405">
        <v>0.30539351851851854</v>
      </c>
      <c r="E66" s="405">
        <v>0.30553240740740739</v>
      </c>
      <c r="F66" s="406">
        <f t="shared" si="14"/>
        <v>1.54</v>
      </c>
      <c r="G66" s="468">
        <f t="shared" si="14"/>
        <v>11.98</v>
      </c>
      <c r="H66" s="407">
        <f t="shared" si="14"/>
        <v>1.2</v>
      </c>
      <c r="I66" s="407">
        <f t="shared" si="6"/>
        <v>13.52</v>
      </c>
      <c r="J66" s="407">
        <f t="shared" si="1"/>
        <v>13.649999995231628</v>
      </c>
      <c r="K66" s="408">
        <f t="shared" si="7"/>
        <v>0.12999999523162842</v>
      </c>
      <c r="L66" s="409">
        <f t="shared" si="8"/>
        <v>0.5</v>
      </c>
      <c r="M66" s="410">
        <f t="shared" si="9"/>
        <v>14.02</v>
      </c>
      <c r="N66" s="410">
        <f t="shared" si="10"/>
        <v>14.149999995231628</v>
      </c>
      <c r="O66" s="411"/>
      <c r="P66" s="485">
        <f t="shared" ca="1" si="11"/>
        <v>0.31244212962963047</v>
      </c>
      <c r="Q66" s="484">
        <f t="shared" ca="1" si="12"/>
        <v>0.31259259259259342</v>
      </c>
      <c r="R66" s="486">
        <v>0.12999999523162842</v>
      </c>
      <c r="S66" s="486"/>
      <c r="T66">
        <v>3</v>
      </c>
      <c r="U66" s="469" t="str">
        <f t="shared" si="2"/>
        <v>C55-R43</v>
      </c>
      <c r="V66" s="507">
        <v>55</v>
      </c>
      <c r="W66" s="470" t="s">
        <v>493</v>
      </c>
      <c r="X66" s="470" t="s">
        <v>494</v>
      </c>
      <c r="Y66" s="507">
        <v>43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C55-R45</v>
      </c>
      <c r="D67" s="405">
        <v>0.30562499999999998</v>
      </c>
      <c r="E67" s="405">
        <v>0.30576388888888889</v>
      </c>
      <c r="F67" s="406">
        <f t="shared" ref="F67:H82" si="15">F66</f>
        <v>1.54</v>
      </c>
      <c r="G67" s="468">
        <f t="shared" si="15"/>
        <v>11.98</v>
      </c>
      <c r="H67" s="407">
        <f t="shared" si="15"/>
        <v>1.2</v>
      </c>
      <c r="I67" s="407">
        <f t="shared" si="6"/>
        <v>13.52</v>
      </c>
      <c r="J67" s="407">
        <f t="shared" si="1"/>
        <v>13.590000000298023</v>
      </c>
      <c r="K67" s="408">
        <f t="shared" si="7"/>
        <v>7.0000000298023224E-2</v>
      </c>
      <c r="L67" s="409">
        <f t="shared" si="8"/>
        <v>0.5</v>
      </c>
      <c r="M67" s="410">
        <f t="shared" si="9"/>
        <v>14.02</v>
      </c>
      <c r="N67" s="410">
        <f t="shared" si="10"/>
        <v>14.090000000298023</v>
      </c>
      <c r="O67" s="411"/>
      <c r="P67" s="485">
        <f t="shared" ca="1" si="11"/>
        <v>0.31283564814814896</v>
      </c>
      <c r="Q67" s="484">
        <f t="shared" ca="1" si="12"/>
        <v>0.31297453703703787</v>
      </c>
      <c r="R67" s="486">
        <v>7.0000000298023224E-2</v>
      </c>
      <c r="S67" s="486"/>
      <c r="T67">
        <v>3</v>
      </c>
      <c r="U67" s="505" t="str">
        <f t="shared" si="2"/>
        <v>C55-R45</v>
      </c>
      <c r="V67" s="507">
        <v>55</v>
      </c>
      <c r="W67" s="506" t="s">
        <v>493</v>
      </c>
      <c r="X67" s="506" t="s">
        <v>494</v>
      </c>
      <c r="Y67" s="507">
        <v>45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C55-R47</v>
      </c>
      <c r="D68" s="405">
        <v>0.30587962962962961</v>
      </c>
      <c r="E68" s="405">
        <v>0.30604166666666666</v>
      </c>
      <c r="F68" s="406">
        <f t="shared" si="15"/>
        <v>1.54</v>
      </c>
      <c r="G68" s="468">
        <f t="shared" si="15"/>
        <v>11.98</v>
      </c>
      <c r="H68" s="407">
        <f t="shared" si="15"/>
        <v>1.2</v>
      </c>
      <c r="I68" s="407">
        <f t="shared" si="6"/>
        <v>13.52</v>
      </c>
      <c r="J68" s="407">
        <f t="shared" si="1"/>
        <v>13.55999999910593</v>
      </c>
      <c r="K68" s="408">
        <f t="shared" si="7"/>
        <v>3.9999999105930328E-2</v>
      </c>
      <c r="L68" s="409">
        <f t="shared" si="8"/>
        <v>0.5</v>
      </c>
      <c r="M68" s="410">
        <f t="shared" si="9"/>
        <v>14.02</v>
      </c>
      <c r="N68" s="410">
        <f t="shared" si="10"/>
        <v>14.05999999910593</v>
      </c>
      <c r="O68" s="411"/>
      <c r="P68" s="485">
        <f t="shared" ca="1" si="11"/>
        <v>0.31320601851851937</v>
      </c>
      <c r="Q68" s="484">
        <f t="shared" ca="1" si="12"/>
        <v>0.31334490740740828</v>
      </c>
      <c r="R68" s="486">
        <v>3.9999999105930328E-2</v>
      </c>
      <c r="S68" s="486"/>
      <c r="T68">
        <v>3</v>
      </c>
      <c r="U68" s="469" t="str">
        <f t="shared" si="2"/>
        <v>C55-R47</v>
      </c>
      <c r="V68" s="507">
        <v>55</v>
      </c>
      <c r="W68" s="470" t="s">
        <v>493</v>
      </c>
      <c r="X68" s="470" t="s">
        <v>494</v>
      </c>
      <c r="Y68" s="507">
        <v>47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C55-R49</v>
      </c>
      <c r="D69" s="405">
        <v>0.30613425925925924</v>
      </c>
      <c r="E69" s="405">
        <v>0.30627314814814816</v>
      </c>
      <c r="F69" s="406">
        <f t="shared" si="15"/>
        <v>1.54</v>
      </c>
      <c r="G69" s="468">
        <f t="shared" si="15"/>
        <v>11.98</v>
      </c>
      <c r="H69" s="407">
        <f t="shared" si="15"/>
        <v>1.2</v>
      </c>
      <c r="I69" s="407">
        <f t="shared" si="6"/>
        <v>13.52</v>
      </c>
      <c r="J69" s="407">
        <f t="shared" si="1"/>
        <v>13.670000005960464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14.02</v>
      </c>
      <c r="N69" s="410">
        <f t="shared" si="10"/>
        <v>14.170000005960464</v>
      </c>
      <c r="O69" s="411"/>
      <c r="P69" s="485">
        <f t="shared" ca="1" si="11"/>
        <v>0.31362268518518605</v>
      </c>
      <c r="Q69" s="484">
        <f t="shared" ca="1" si="12"/>
        <v>0.31377314814814899</v>
      </c>
      <c r="R69" s="486">
        <v>0.15000000596046448</v>
      </c>
      <c r="S69" s="486"/>
      <c r="T69">
        <v>3</v>
      </c>
      <c r="U69" s="469" t="str">
        <f t="shared" si="2"/>
        <v>C55-R49</v>
      </c>
      <c r="V69" s="507">
        <v>55</v>
      </c>
      <c r="W69" s="470" t="s">
        <v>493</v>
      </c>
      <c r="X69" s="470" t="s">
        <v>494</v>
      </c>
      <c r="Y69" s="507">
        <v>49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C55-R51</v>
      </c>
      <c r="D70" s="412">
        <v>0.30641203703703701</v>
      </c>
      <c r="E70" s="412">
        <v>0.30658564814814815</v>
      </c>
      <c r="F70" s="406">
        <f t="shared" si="15"/>
        <v>1.54</v>
      </c>
      <c r="G70" s="468">
        <f t="shared" si="15"/>
        <v>11.98</v>
      </c>
      <c r="H70" s="407">
        <f t="shared" si="15"/>
        <v>1.2</v>
      </c>
      <c r="I70" s="407">
        <f t="shared" si="6"/>
        <v>13.52</v>
      </c>
      <c r="J70" s="407">
        <f t="shared" si="1"/>
        <v>13.610000003576278</v>
      </c>
      <c r="K70" s="408">
        <f t="shared" si="7"/>
        <v>9.0000003576278687E-2</v>
      </c>
      <c r="L70" s="409">
        <f t="shared" si="8"/>
        <v>0.5</v>
      </c>
      <c r="M70" s="410">
        <f t="shared" si="9"/>
        <v>14.02</v>
      </c>
      <c r="N70" s="410">
        <f t="shared" si="10"/>
        <v>14.110000003576278</v>
      </c>
      <c r="O70" s="411"/>
      <c r="P70" s="485">
        <f t="shared" ca="1" si="11"/>
        <v>0.31406250000000085</v>
      </c>
      <c r="Q70" s="484">
        <f t="shared" ca="1" si="12"/>
        <v>0.3142245370370379</v>
      </c>
      <c r="R70" s="486">
        <v>9.0000003576278687E-2</v>
      </c>
      <c r="S70" s="486"/>
      <c r="T70">
        <v>3</v>
      </c>
      <c r="U70" s="469" t="str">
        <f t="shared" si="2"/>
        <v>C55-R51</v>
      </c>
      <c r="V70" s="507">
        <v>55</v>
      </c>
      <c r="W70" s="470" t="s">
        <v>493</v>
      </c>
      <c r="X70" s="470" t="s">
        <v>494</v>
      </c>
      <c r="Y70" s="507">
        <v>51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C55-R53</v>
      </c>
      <c r="D71" s="405">
        <v>0.30667824074074074</v>
      </c>
      <c r="E71" s="405">
        <v>0.30682870370370369</v>
      </c>
      <c r="F71" s="406">
        <f t="shared" si="15"/>
        <v>1.54</v>
      </c>
      <c r="G71" s="468">
        <f t="shared" si="15"/>
        <v>11.98</v>
      </c>
      <c r="H71" s="407">
        <f t="shared" si="15"/>
        <v>1.2</v>
      </c>
      <c r="I71" s="407">
        <f t="shared" si="6"/>
        <v>13.52</v>
      </c>
      <c r="J71" s="407">
        <f t="shared" si="1"/>
        <v>13.649999995231628</v>
      </c>
      <c r="K71" s="408">
        <f t="shared" si="7"/>
        <v>0.12999999523162842</v>
      </c>
      <c r="L71" s="409">
        <f t="shared" si="8"/>
        <v>0.5</v>
      </c>
      <c r="M71" s="410">
        <f t="shared" si="9"/>
        <v>14.02</v>
      </c>
      <c r="N71" s="410">
        <f t="shared" si="10"/>
        <v>14.149999995231628</v>
      </c>
      <c r="O71" s="411"/>
      <c r="P71" s="485">
        <f t="shared" ca="1" si="11"/>
        <v>0.31447916666666753</v>
      </c>
      <c r="Q71" s="484">
        <f t="shared" ca="1" si="12"/>
        <v>0.31465277777777867</v>
      </c>
      <c r="R71" s="486">
        <v>0.12999999523162842</v>
      </c>
      <c r="S71" s="486"/>
      <c r="T71">
        <v>3</v>
      </c>
      <c r="U71" s="469" t="str">
        <f t="shared" si="2"/>
        <v>C55-R53</v>
      </c>
      <c r="V71" s="507">
        <v>55</v>
      </c>
      <c r="W71" s="470" t="s">
        <v>493</v>
      </c>
      <c r="X71" s="470" t="s">
        <v>494</v>
      </c>
      <c r="Y71" s="507">
        <v>53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C56-R54</v>
      </c>
      <c r="D72" s="412">
        <v>0.30694444444444446</v>
      </c>
      <c r="E72" s="412">
        <v>0.30711805555555555</v>
      </c>
      <c r="F72" s="406">
        <f t="shared" si="15"/>
        <v>1.54</v>
      </c>
      <c r="G72" s="468">
        <f t="shared" si="15"/>
        <v>11.98</v>
      </c>
      <c r="H72" s="407">
        <f t="shared" si="15"/>
        <v>1.2</v>
      </c>
      <c r="I72" s="407">
        <f t="shared" si="6"/>
        <v>13.52</v>
      </c>
      <c r="J72" s="407">
        <f t="shared" si="1"/>
        <v>13.590000000298023</v>
      </c>
      <c r="K72" s="408">
        <f t="shared" si="7"/>
        <v>7.0000000298023224E-2</v>
      </c>
      <c r="L72" s="409">
        <f t="shared" si="8"/>
        <v>0.5</v>
      </c>
      <c r="M72" s="410">
        <f t="shared" si="9"/>
        <v>14.02</v>
      </c>
      <c r="N72" s="410">
        <f t="shared" si="10"/>
        <v>14.090000000298023</v>
      </c>
      <c r="O72" s="411"/>
      <c r="P72" s="485">
        <f t="shared" ca="1" si="11"/>
        <v>0.31493055555555644</v>
      </c>
      <c r="Q72" s="484">
        <f t="shared" ca="1" si="12"/>
        <v>0.31510416666666757</v>
      </c>
      <c r="R72" s="486">
        <v>7.0000000298023224E-2</v>
      </c>
      <c r="S72" s="486"/>
      <c r="T72">
        <v>3</v>
      </c>
      <c r="U72" s="469" t="str">
        <f t="shared" si="2"/>
        <v>C56-R54</v>
      </c>
      <c r="V72" s="507">
        <v>56</v>
      </c>
      <c r="W72" s="470" t="s">
        <v>493</v>
      </c>
      <c r="X72" s="470" t="s">
        <v>494</v>
      </c>
      <c r="Y72" s="507">
        <v>54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C56-R52</v>
      </c>
      <c r="D73" s="412">
        <v>0.30722222222222223</v>
      </c>
      <c r="E73" s="412">
        <v>0.30736111111111108</v>
      </c>
      <c r="F73" s="406">
        <f t="shared" si="15"/>
        <v>1.54</v>
      </c>
      <c r="G73" s="468">
        <f t="shared" si="15"/>
        <v>11.98</v>
      </c>
      <c r="H73" s="407">
        <f t="shared" si="15"/>
        <v>1.2</v>
      </c>
      <c r="I73" s="407">
        <f t="shared" si="6"/>
        <v>13.52</v>
      </c>
      <c r="J73" s="407">
        <f t="shared" si="1"/>
        <v>13.620000001490116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14.02</v>
      </c>
      <c r="N73" s="410">
        <f t="shared" si="10"/>
        <v>14.120000001490116</v>
      </c>
      <c r="O73" s="411"/>
      <c r="P73" s="485">
        <f t="shared" ca="1" si="11"/>
        <v>0.31539351851851943</v>
      </c>
      <c r="Q73" s="484">
        <f t="shared" ca="1" si="12"/>
        <v>0.31553240740740834</v>
      </c>
      <c r="R73" s="486">
        <v>0.10000000149011612</v>
      </c>
      <c r="S73" s="486"/>
      <c r="T73">
        <v>3</v>
      </c>
      <c r="U73" s="469" t="str">
        <f t="shared" si="2"/>
        <v>C56-R52</v>
      </c>
      <c r="V73" s="507">
        <v>56</v>
      </c>
      <c r="W73" s="470" t="s">
        <v>493</v>
      </c>
      <c r="X73" s="470" t="s">
        <v>494</v>
      </c>
      <c r="Y73" s="507">
        <v>52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C56-R50</v>
      </c>
      <c r="D74" s="405">
        <v>0.3074884259259259</v>
      </c>
      <c r="E74" s="405">
        <v>0.30766203703703704</v>
      </c>
      <c r="F74" s="406">
        <f t="shared" si="15"/>
        <v>1.54</v>
      </c>
      <c r="G74" s="468">
        <f t="shared" si="15"/>
        <v>11.98</v>
      </c>
      <c r="H74" s="407">
        <f t="shared" si="15"/>
        <v>1.2</v>
      </c>
      <c r="I74" s="407">
        <f t="shared" si="6"/>
        <v>13.52</v>
      </c>
      <c r="J74" s="407">
        <f t="shared" si="1"/>
        <v>13.639999997317791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14.02</v>
      </c>
      <c r="N74" s="410">
        <f t="shared" si="10"/>
        <v>14.139999997317791</v>
      </c>
      <c r="O74" s="411"/>
      <c r="P74" s="485">
        <f t="shared" ca="1" si="11"/>
        <v>0.31576388888888984</v>
      </c>
      <c r="Q74" s="484">
        <f t="shared" ca="1" si="12"/>
        <v>0.31590277777777875</v>
      </c>
      <c r="R74" s="486">
        <v>0.11999999731779099</v>
      </c>
      <c r="S74" s="486"/>
      <c r="T74">
        <v>3</v>
      </c>
      <c r="U74" s="469" t="str">
        <f t="shared" si="2"/>
        <v>C56-R50</v>
      </c>
      <c r="V74" s="507">
        <v>56</v>
      </c>
      <c r="W74" s="470" t="s">
        <v>493</v>
      </c>
      <c r="X74" s="470" t="s">
        <v>494</v>
      </c>
      <c r="Y74" s="507">
        <v>50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C56-R48</v>
      </c>
      <c r="D75" s="405">
        <v>0.30775462962962963</v>
      </c>
      <c r="E75" s="405">
        <v>0.30790509259259258</v>
      </c>
      <c r="F75" s="406">
        <f t="shared" si="15"/>
        <v>1.54</v>
      </c>
      <c r="G75" s="468">
        <f t="shared" si="15"/>
        <v>11.98</v>
      </c>
      <c r="H75" s="407">
        <f t="shared" si="15"/>
        <v>1.2</v>
      </c>
      <c r="I75" s="407">
        <f t="shared" si="6"/>
        <v>13.52</v>
      </c>
      <c r="J75" s="407">
        <f t="shared" si="1"/>
        <v>13.629999999403953</v>
      </c>
      <c r="K75" s="408">
        <f t="shared" si="7"/>
        <v>0.10999999940395355</v>
      </c>
      <c r="L75" s="409">
        <f t="shared" si="8"/>
        <v>0.5</v>
      </c>
      <c r="M75" s="410">
        <f t="shared" si="9"/>
        <v>14.02</v>
      </c>
      <c r="N75" s="410">
        <f t="shared" si="10"/>
        <v>14.129999999403953</v>
      </c>
      <c r="O75" s="411"/>
      <c r="P75" s="485">
        <f t="shared" ca="1" si="11"/>
        <v>0.31619212962963061</v>
      </c>
      <c r="Q75" s="484">
        <f t="shared" ca="1" si="12"/>
        <v>0.31635416666666766</v>
      </c>
      <c r="R75" s="486">
        <v>0.10999999940395355</v>
      </c>
      <c r="S75" s="486"/>
      <c r="T75">
        <v>3</v>
      </c>
      <c r="U75" s="469" t="str">
        <f t="shared" si="2"/>
        <v>C56-R48</v>
      </c>
      <c r="V75" s="507">
        <v>56</v>
      </c>
      <c r="W75" s="470" t="s">
        <v>493</v>
      </c>
      <c r="X75" s="470" t="s">
        <v>494</v>
      </c>
      <c r="Y75" s="507">
        <v>48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C56-R46</v>
      </c>
      <c r="D76" s="412">
        <v>0.30798611111111113</v>
      </c>
      <c r="E76" s="412">
        <v>0.30814814814814817</v>
      </c>
      <c r="F76" s="406">
        <f t="shared" si="15"/>
        <v>1.54</v>
      </c>
      <c r="G76" s="468">
        <f t="shared" si="15"/>
        <v>11.98</v>
      </c>
      <c r="H76" s="407">
        <f t="shared" si="15"/>
        <v>1.2</v>
      </c>
      <c r="I76" s="407">
        <f t="shared" si="6"/>
        <v>13.52</v>
      </c>
      <c r="J76" s="407">
        <f t="shared" si="1"/>
        <v>13.649999995231628</v>
      </c>
      <c r="K76" s="408">
        <f t="shared" si="7"/>
        <v>0.12999999523162842</v>
      </c>
      <c r="L76" s="409">
        <f t="shared" si="8"/>
        <v>0.5</v>
      </c>
      <c r="M76" s="410">
        <f t="shared" si="9"/>
        <v>14.02</v>
      </c>
      <c r="N76" s="410">
        <f t="shared" si="10"/>
        <v>14.149999995231628</v>
      </c>
      <c r="O76" s="411"/>
      <c r="P76" s="485">
        <f t="shared" ca="1" si="11"/>
        <v>0.31663194444444542</v>
      </c>
      <c r="Q76" s="484">
        <f t="shared" ca="1" si="12"/>
        <v>0.31679398148148247</v>
      </c>
      <c r="R76" s="486">
        <v>0.12999999523162842</v>
      </c>
      <c r="S76" s="486"/>
      <c r="T76">
        <v>3</v>
      </c>
      <c r="U76" s="469" t="str">
        <f t="shared" si="2"/>
        <v>C56-R46</v>
      </c>
      <c r="V76">
        <v>56</v>
      </c>
      <c r="W76" s="470" t="s">
        <v>493</v>
      </c>
      <c r="X76" s="470" t="s">
        <v>494</v>
      </c>
      <c r="Y76">
        <v>46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C56-R44</v>
      </c>
      <c r="D77" s="412">
        <v>0.3082523148148148</v>
      </c>
      <c r="E77" s="412">
        <v>0.3084027777777778</v>
      </c>
      <c r="F77" s="406">
        <f t="shared" si="15"/>
        <v>1.54</v>
      </c>
      <c r="G77" s="468">
        <f t="shared" si="15"/>
        <v>11.98</v>
      </c>
      <c r="H77" s="407">
        <f t="shared" si="15"/>
        <v>1.2</v>
      </c>
      <c r="I77" s="407">
        <f t="shared" si="6"/>
        <v>13.52</v>
      </c>
      <c r="J77" s="407">
        <f t="shared" si="1"/>
        <v>13.570000000745058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14.02</v>
      </c>
      <c r="N77" s="410">
        <f t="shared" si="10"/>
        <v>14.070000000745058</v>
      </c>
      <c r="O77" s="411"/>
      <c r="P77" s="485">
        <f t="shared" ca="1" si="11"/>
        <v>0.31702546296296397</v>
      </c>
      <c r="Q77" s="484">
        <f t="shared" ca="1" si="12"/>
        <v>0.3171990740740751</v>
      </c>
      <c r="R77" s="486">
        <v>5.000000074505806E-2</v>
      </c>
      <c r="S77" s="486"/>
      <c r="T77">
        <v>3</v>
      </c>
      <c r="U77" s="501" t="str">
        <f t="shared" si="2"/>
        <v>C56-R44</v>
      </c>
      <c r="V77">
        <v>56</v>
      </c>
      <c r="W77" s="501" t="s">
        <v>493</v>
      </c>
      <c r="X77" s="470" t="s">
        <v>494</v>
      </c>
      <c r="Y77">
        <v>44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C56-R42</v>
      </c>
      <c r="D78" s="405">
        <v>0.3084837962962963</v>
      </c>
      <c r="E78" s="405">
        <v>0.30863425925925925</v>
      </c>
      <c r="F78" s="406">
        <f t="shared" si="15"/>
        <v>1.54</v>
      </c>
      <c r="G78" s="468">
        <f t="shared" si="15"/>
        <v>11.98</v>
      </c>
      <c r="H78" s="407">
        <f t="shared" si="15"/>
        <v>1.2</v>
      </c>
      <c r="I78" s="407">
        <f t="shared" si="6"/>
        <v>13.52</v>
      </c>
      <c r="J78" s="407">
        <f t="shared" si="1"/>
        <v>13.570000000745058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14.02</v>
      </c>
      <c r="N78" s="410">
        <f t="shared" si="10"/>
        <v>14.070000000745058</v>
      </c>
      <c r="O78" s="411"/>
      <c r="P78" s="485">
        <f t="shared" ca="1" si="11"/>
        <v>0.31747685185185287</v>
      </c>
      <c r="Q78" s="484">
        <f t="shared" ca="1" si="12"/>
        <v>0.31761574074074178</v>
      </c>
      <c r="R78" s="486">
        <v>5.000000074505806E-2</v>
      </c>
      <c r="S78" s="486"/>
      <c r="T78">
        <v>3</v>
      </c>
      <c r="U78" s="469" t="str">
        <f t="shared" si="2"/>
        <v>C56-R42</v>
      </c>
      <c r="V78">
        <v>56</v>
      </c>
      <c r="W78" s="470" t="s">
        <v>493</v>
      </c>
      <c r="X78" s="470" t="s">
        <v>494</v>
      </c>
      <c r="Y78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C56-R40</v>
      </c>
      <c r="D79" s="405">
        <v>0.3087152777777778</v>
      </c>
      <c r="E79" s="405">
        <v>0.30885416666666665</v>
      </c>
      <c r="F79" s="406">
        <f t="shared" si="15"/>
        <v>1.54</v>
      </c>
      <c r="G79" s="468">
        <f t="shared" si="15"/>
        <v>11.98</v>
      </c>
      <c r="H79" s="407">
        <f t="shared" si="15"/>
        <v>1.2</v>
      </c>
      <c r="I79" s="407">
        <f t="shared" si="6"/>
        <v>13.52</v>
      </c>
      <c r="J79" s="407">
        <f t="shared" si="1"/>
        <v>13.539999999552965</v>
      </c>
      <c r="K79" s="408">
        <f t="shared" si="7"/>
        <v>1.9999999552965164E-2</v>
      </c>
      <c r="L79" s="409">
        <f t="shared" si="8"/>
        <v>0.5</v>
      </c>
      <c r="M79" s="410">
        <f t="shared" si="9"/>
        <v>14.02</v>
      </c>
      <c r="N79" s="410">
        <f t="shared" si="10"/>
        <v>14.039999999552965</v>
      </c>
      <c r="O79" s="411"/>
      <c r="P79" s="485">
        <f t="shared" ca="1" si="11"/>
        <v>0.31790509259259364</v>
      </c>
      <c r="Q79" s="484">
        <f t="shared" ca="1" si="12"/>
        <v>0.31806712962963068</v>
      </c>
      <c r="R79" s="486">
        <v>1.9999999552965164E-2</v>
      </c>
      <c r="S79" s="486"/>
      <c r="T79">
        <v>3</v>
      </c>
      <c r="U79" s="469" t="str">
        <f t="shared" si="2"/>
        <v>C56-R40</v>
      </c>
      <c r="V79">
        <v>56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C56-R38</v>
      </c>
      <c r="D80" s="412">
        <v>0.30894675925925924</v>
      </c>
      <c r="E80" s="412">
        <v>0.30910879629629628</v>
      </c>
      <c r="F80" s="406">
        <f t="shared" si="15"/>
        <v>1.54</v>
      </c>
      <c r="G80" s="468">
        <f t="shared" si="15"/>
        <v>11.98</v>
      </c>
      <c r="H80" s="407">
        <f t="shared" si="15"/>
        <v>1.2</v>
      </c>
      <c r="I80" s="407">
        <f t="shared" si="6"/>
        <v>13.52</v>
      </c>
      <c r="J80" s="407">
        <f t="shared" si="1"/>
        <v>13.670000005960464</v>
      </c>
      <c r="K80" s="408">
        <f t="shared" si="7"/>
        <v>0.15000000596046448</v>
      </c>
      <c r="L80" s="409">
        <f t="shared" si="8"/>
        <v>0.5</v>
      </c>
      <c r="M80" s="410">
        <f t="shared" si="9"/>
        <v>14.02</v>
      </c>
      <c r="N80" s="410">
        <f t="shared" si="10"/>
        <v>14.170000005960464</v>
      </c>
      <c r="O80" s="411"/>
      <c r="P80" s="485">
        <f t="shared" ca="1" si="11"/>
        <v>0.31833333333333441</v>
      </c>
      <c r="Q80" s="484">
        <f t="shared" ca="1" si="12"/>
        <v>0.31850694444444555</v>
      </c>
      <c r="R80" s="486">
        <v>0.15000000596046448</v>
      </c>
      <c r="S80" s="486"/>
      <c r="T80">
        <v>3</v>
      </c>
      <c r="U80" s="469" t="str">
        <f t="shared" si="2"/>
        <v>C56-R38</v>
      </c>
      <c r="V80">
        <v>56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C56-R36</v>
      </c>
      <c r="D81" s="412">
        <v>0.30917824074074074</v>
      </c>
      <c r="E81" s="412">
        <v>0.30935185185185188</v>
      </c>
      <c r="F81" s="406">
        <f t="shared" si="15"/>
        <v>1.54</v>
      </c>
      <c r="G81" s="468">
        <f t="shared" si="15"/>
        <v>11.98</v>
      </c>
      <c r="H81" s="407">
        <f t="shared" si="15"/>
        <v>1.2</v>
      </c>
      <c r="I81" s="407">
        <f t="shared" si="6"/>
        <v>13.52</v>
      </c>
      <c r="J81" s="407">
        <f t="shared" si="1"/>
        <v>13.590000000298023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14.02</v>
      </c>
      <c r="N81" s="410">
        <f t="shared" si="10"/>
        <v>14.090000000298023</v>
      </c>
      <c r="O81" s="411"/>
      <c r="P81" s="485">
        <f t="shared" ca="1" si="11"/>
        <v>0.31876157407407518</v>
      </c>
      <c r="Q81" s="484">
        <f t="shared" ca="1" si="12"/>
        <v>0.31893518518518632</v>
      </c>
      <c r="R81" s="486">
        <v>7.0000000298023224E-2</v>
      </c>
      <c r="S81" s="486"/>
      <c r="T81">
        <v>3</v>
      </c>
      <c r="U81" s="469" t="str">
        <f t="shared" si="2"/>
        <v>C56-R36</v>
      </c>
      <c r="V81">
        <v>56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C56-R34</v>
      </c>
      <c r="D82" s="405">
        <v>0.30945601851851851</v>
      </c>
      <c r="E82" s="405">
        <v>0.30962962962962964</v>
      </c>
      <c r="F82" s="406">
        <f t="shared" si="15"/>
        <v>1.54</v>
      </c>
      <c r="G82" s="468">
        <f t="shared" si="15"/>
        <v>11.98</v>
      </c>
      <c r="H82" s="407">
        <f t="shared" si="15"/>
        <v>1.2</v>
      </c>
      <c r="I82" s="407">
        <f t="shared" si="6"/>
        <v>13.52</v>
      </c>
      <c r="J82" s="407">
        <f t="shared" ref="J82:J145" si="17">I82+R82</f>
        <v>13.579999998658895</v>
      </c>
      <c r="K82" s="408">
        <f t="shared" si="7"/>
        <v>5.9999998658895493E-2</v>
      </c>
      <c r="L82" s="409">
        <f t="shared" si="8"/>
        <v>0.5</v>
      </c>
      <c r="M82" s="410">
        <f t="shared" si="9"/>
        <v>14.02</v>
      </c>
      <c r="N82" s="410">
        <f t="shared" si="10"/>
        <v>14.079999998658895</v>
      </c>
      <c r="O82" s="411"/>
      <c r="P82" s="485">
        <f t="shared" ca="1" si="11"/>
        <v>0.31920138888889005</v>
      </c>
      <c r="Q82" s="484">
        <f t="shared" ca="1" si="12"/>
        <v>0.31934027777777896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C56-R34</v>
      </c>
      <c r="V82">
        <v>56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C56-R32</v>
      </c>
      <c r="D83" s="405">
        <v>0.30973379629629627</v>
      </c>
      <c r="E83" s="405">
        <v>0.30988425925925928</v>
      </c>
      <c r="F83" s="406">
        <f t="shared" ref="F83:H98" si="21">F82</f>
        <v>1.54</v>
      </c>
      <c r="G83" s="468">
        <f t="shared" si="21"/>
        <v>11.98</v>
      </c>
      <c r="H83" s="407">
        <f t="shared" si="21"/>
        <v>1.2</v>
      </c>
      <c r="I83" s="407">
        <f t="shared" ref="I83:I146" si="22">F83+G83</f>
        <v>13.52</v>
      </c>
      <c r="J83" s="407">
        <f t="shared" si="17"/>
        <v>13.590000000298023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14.02</v>
      </c>
      <c r="N83" s="410">
        <f t="shared" ref="N83:N146" si="26">J83+L83</f>
        <v>14.090000000298023</v>
      </c>
      <c r="O83" s="411"/>
      <c r="P83" s="485">
        <f t="shared" ref="P83:P146" ca="1" si="27">Q82+TIME(0,0,RANDBETWEEN(20,25))</f>
        <v>0.31960648148148268</v>
      </c>
      <c r="Q83" s="484">
        <f t="shared" ref="Q83:Q146" ca="1" si="28">P83+TIME(0,0,RANDBETWEEN(12,15))</f>
        <v>0.3197453703703716</v>
      </c>
      <c r="R83" s="486">
        <v>7.0000000298023224E-2</v>
      </c>
      <c r="S83" s="486"/>
      <c r="T83">
        <v>3</v>
      </c>
      <c r="U83" s="469" t="str">
        <f t="shared" si="18"/>
        <v>C56-R32</v>
      </c>
      <c r="V83">
        <v>56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C56-R30</v>
      </c>
      <c r="D84" s="412">
        <v>0.30997685185185186</v>
      </c>
      <c r="E84" s="412">
        <v>0.31011574074074072</v>
      </c>
      <c r="F84" s="406">
        <f t="shared" si="21"/>
        <v>1.54</v>
      </c>
      <c r="G84" s="468">
        <f t="shared" si="21"/>
        <v>11.98</v>
      </c>
      <c r="H84" s="407">
        <f t="shared" si="21"/>
        <v>1.2</v>
      </c>
      <c r="I84" s="407">
        <f t="shared" si="22"/>
        <v>13.52</v>
      </c>
      <c r="J84" s="407">
        <f t="shared" si="17"/>
        <v>13.539999999552965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14.02</v>
      </c>
      <c r="N84" s="410">
        <f t="shared" si="26"/>
        <v>14.039999999552965</v>
      </c>
      <c r="O84" s="411"/>
      <c r="P84" s="485">
        <f t="shared" ca="1" si="27"/>
        <v>0.32003472222222346</v>
      </c>
      <c r="Q84" s="484">
        <f t="shared" ca="1" si="28"/>
        <v>0.3201967592592605</v>
      </c>
      <c r="R84" s="486">
        <v>1.9999999552965164E-2</v>
      </c>
      <c r="S84" s="486"/>
      <c r="T84">
        <v>3</v>
      </c>
      <c r="U84" s="469" t="str">
        <f t="shared" si="18"/>
        <v>C56-R30</v>
      </c>
      <c r="V84">
        <v>56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C56-R28</v>
      </c>
      <c r="D85" s="412">
        <v>0.31020833333333331</v>
      </c>
      <c r="E85" s="412">
        <v>0.31037037037037035</v>
      </c>
      <c r="F85" s="406">
        <f t="shared" si="21"/>
        <v>1.54</v>
      </c>
      <c r="G85" s="468">
        <f t="shared" si="21"/>
        <v>11.98</v>
      </c>
      <c r="H85" s="407">
        <f t="shared" si="21"/>
        <v>1.2</v>
      </c>
      <c r="I85" s="407">
        <f t="shared" si="22"/>
        <v>13.52</v>
      </c>
      <c r="J85" s="407">
        <f t="shared" si="17"/>
        <v>13.570000000745058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14.02</v>
      </c>
      <c r="N85" s="410">
        <f t="shared" si="26"/>
        <v>14.070000000745058</v>
      </c>
      <c r="O85" s="411"/>
      <c r="P85" s="485">
        <f t="shared" ca="1" si="27"/>
        <v>0.32048611111111236</v>
      </c>
      <c r="Q85" s="484">
        <f t="shared" ca="1" si="28"/>
        <v>0.3206597222222235</v>
      </c>
      <c r="R85" s="486">
        <v>5.000000074505806E-2</v>
      </c>
      <c r="S85" s="486"/>
      <c r="T85">
        <v>4</v>
      </c>
      <c r="U85" s="469" t="str">
        <f t="shared" si="18"/>
        <v>C56-R28</v>
      </c>
      <c r="V85">
        <v>56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C56-R26</v>
      </c>
      <c r="D86" s="405">
        <v>0.31049768518518517</v>
      </c>
      <c r="E86" s="405">
        <v>0.31063657407407408</v>
      </c>
      <c r="F86" s="406">
        <f t="shared" si="21"/>
        <v>1.54</v>
      </c>
      <c r="G86" s="468">
        <f t="shared" si="21"/>
        <v>11.98</v>
      </c>
      <c r="H86" s="407">
        <f t="shared" si="21"/>
        <v>1.2</v>
      </c>
      <c r="I86" s="407">
        <f t="shared" si="22"/>
        <v>13.52</v>
      </c>
      <c r="J86" s="407">
        <f t="shared" si="17"/>
        <v>13.660000000596046</v>
      </c>
      <c r="K86" s="408">
        <f t="shared" si="23"/>
        <v>0.14000000059604645</v>
      </c>
      <c r="L86" s="409">
        <f t="shared" si="24"/>
        <v>0.5</v>
      </c>
      <c r="M86" s="410">
        <f t="shared" si="25"/>
        <v>14.02</v>
      </c>
      <c r="N86" s="410">
        <f t="shared" si="26"/>
        <v>14.160000000596046</v>
      </c>
      <c r="O86" s="411"/>
      <c r="P86" s="485">
        <f t="shared" ca="1" si="27"/>
        <v>0.32091435185185313</v>
      </c>
      <c r="Q86" s="484">
        <f t="shared" ca="1" si="28"/>
        <v>0.32107638888889017</v>
      </c>
      <c r="R86" s="486">
        <v>0.14000000059604645</v>
      </c>
      <c r="S86" s="486"/>
      <c r="T86">
        <v>4</v>
      </c>
      <c r="U86" s="469" t="str">
        <f t="shared" si="18"/>
        <v>C56-R26</v>
      </c>
      <c r="V86">
        <v>56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C56-R24</v>
      </c>
      <c r="D87" s="405">
        <v>0.31077546296296299</v>
      </c>
      <c r="E87" s="405">
        <v>0.31093749999999998</v>
      </c>
      <c r="F87" s="406">
        <f t="shared" si="21"/>
        <v>1.54</v>
      </c>
      <c r="G87" s="468">
        <f t="shared" si="21"/>
        <v>11.98</v>
      </c>
      <c r="H87" s="407">
        <f t="shared" si="21"/>
        <v>1.2</v>
      </c>
      <c r="I87" s="407">
        <f t="shared" si="22"/>
        <v>13.52</v>
      </c>
      <c r="J87" s="407">
        <f t="shared" si="17"/>
        <v>13.649999995231628</v>
      </c>
      <c r="K87" s="408">
        <f t="shared" si="23"/>
        <v>0.12999999523162842</v>
      </c>
      <c r="L87" s="409">
        <f t="shared" si="24"/>
        <v>0.5</v>
      </c>
      <c r="M87" s="410">
        <f t="shared" si="25"/>
        <v>14.02</v>
      </c>
      <c r="N87" s="410">
        <f t="shared" si="26"/>
        <v>14.149999995231628</v>
      </c>
      <c r="O87" s="411"/>
      <c r="P87" s="485">
        <f t="shared" ca="1" si="27"/>
        <v>0.32131944444444571</v>
      </c>
      <c r="Q87" s="484">
        <f t="shared" ca="1" si="28"/>
        <v>0.32148148148148276</v>
      </c>
      <c r="R87" s="486">
        <v>0.12999999523162842</v>
      </c>
      <c r="S87" s="486"/>
      <c r="T87">
        <v>4</v>
      </c>
      <c r="U87" s="469" t="str">
        <f t="shared" si="18"/>
        <v>C56-R24</v>
      </c>
      <c r="V87">
        <v>56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C56-R22</v>
      </c>
      <c r="D88" s="405">
        <v>0.31106481481481479</v>
      </c>
      <c r="E88" s="405">
        <v>0.3112037037037037</v>
      </c>
      <c r="F88" s="406">
        <f t="shared" si="21"/>
        <v>1.54</v>
      </c>
      <c r="G88" s="468">
        <f t="shared" si="21"/>
        <v>11.98</v>
      </c>
      <c r="H88" s="407">
        <f t="shared" si="21"/>
        <v>1.2</v>
      </c>
      <c r="I88" s="407">
        <f t="shared" si="22"/>
        <v>13.52</v>
      </c>
      <c r="J88" s="407">
        <f t="shared" si="17"/>
        <v>13.549999999329447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14.02</v>
      </c>
      <c r="N88" s="410">
        <f t="shared" si="26"/>
        <v>14.049999999329447</v>
      </c>
      <c r="O88" s="411"/>
      <c r="P88" s="485">
        <f t="shared" ca="1" si="27"/>
        <v>0.32174768518518648</v>
      </c>
      <c r="Q88" s="484">
        <f t="shared" ca="1" si="28"/>
        <v>0.32192129629629762</v>
      </c>
      <c r="R88" s="486">
        <v>2.9999999329447746E-2</v>
      </c>
      <c r="S88" s="486"/>
      <c r="T88">
        <v>4</v>
      </c>
      <c r="U88" s="469" t="str">
        <f t="shared" si="18"/>
        <v>C56-R22</v>
      </c>
      <c r="V88">
        <v>56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C56-R20</v>
      </c>
      <c r="D89" s="405">
        <v>0.31130787037037039</v>
      </c>
      <c r="E89" s="405">
        <v>0.31148148148148147</v>
      </c>
      <c r="F89" s="406">
        <f t="shared" si="21"/>
        <v>1.54</v>
      </c>
      <c r="G89" s="468">
        <f t="shared" si="21"/>
        <v>11.98</v>
      </c>
      <c r="H89" s="407">
        <f t="shared" si="21"/>
        <v>1.2</v>
      </c>
      <c r="I89" s="407">
        <f t="shared" si="22"/>
        <v>13.52</v>
      </c>
      <c r="J89" s="407">
        <f t="shared" si="17"/>
        <v>13.649999995231628</v>
      </c>
      <c r="K89" s="408">
        <f t="shared" si="23"/>
        <v>0.12999999523162842</v>
      </c>
      <c r="L89" s="409">
        <f t="shared" si="24"/>
        <v>0.5</v>
      </c>
      <c r="M89" s="410">
        <f t="shared" si="25"/>
        <v>14.02</v>
      </c>
      <c r="N89" s="410">
        <f t="shared" si="26"/>
        <v>14.149999995231628</v>
      </c>
      <c r="O89" s="411"/>
      <c r="P89" s="485">
        <f t="shared" ca="1" si="27"/>
        <v>0.32217592592592725</v>
      </c>
      <c r="Q89" s="484">
        <f t="shared" ca="1" si="28"/>
        <v>0.32234953703703839</v>
      </c>
      <c r="R89" s="486">
        <v>0.12999999523162842</v>
      </c>
      <c r="S89" s="486"/>
      <c r="T89">
        <v>4</v>
      </c>
      <c r="U89" s="469" t="str">
        <f t="shared" si="18"/>
        <v>C56-R20</v>
      </c>
      <c r="V89">
        <v>56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C56-R18</v>
      </c>
      <c r="D90" s="405">
        <v>0.31159722222222225</v>
      </c>
      <c r="E90" s="405">
        <v>0.31177083333333333</v>
      </c>
      <c r="F90" s="406">
        <f t="shared" si="21"/>
        <v>1.54</v>
      </c>
      <c r="G90" s="468">
        <f t="shared" si="21"/>
        <v>11.98</v>
      </c>
      <c r="H90" s="407">
        <f t="shared" si="21"/>
        <v>1.2</v>
      </c>
      <c r="I90" s="407">
        <f t="shared" si="22"/>
        <v>13.52</v>
      </c>
      <c r="J90" s="407">
        <f t="shared" si="17"/>
        <v>13.59999999821186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14.02</v>
      </c>
      <c r="N90" s="410">
        <f t="shared" si="26"/>
        <v>14.09999999821186</v>
      </c>
      <c r="O90" s="411"/>
      <c r="P90" s="485">
        <f t="shared" ca="1" si="27"/>
        <v>0.32258101851851989</v>
      </c>
      <c r="Q90" s="484">
        <f t="shared" ca="1" si="28"/>
        <v>0.32273148148148284</v>
      </c>
      <c r="R90" s="486">
        <v>7.9999998211860657E-2</v>
      </c>
      <c r="S90" s="486"/>
      <c r="T90">
        <v>4</v>
      </c>
      <c r="U90" s="469" t="str">
        <f t="shared" si="18"/>
        <v>C56-R18</v>
      </c>
      <c r="V90">
        <v>56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C56-R16</v>
      </c>
      <c r="D91" s="405">
        <v>0.31182870370370369</v>
      </c>
      <c r="E91" s="405">
        <v>0.3119675925925926</v>
      </c>
      <c r="F91" s="406">
        <f t="shared" si="21"/>
        <v>1.54</v>
      </c>
      <c r="G91" s="468">
        <f t="shared" si="21"/>
        <v>11.98</v>
      </c>
      <c r="H91" s="407">
        <f t="shared" si="21"/>
        <v>1.2</v>
      </c>
      <c r="I91" s="407">
        <f t="shared" si="22"/>
        <v>13.52</v>
      </c>
      <c r="J91" s="407">
        <f t="shared" si="17"/>
        <v>13.629999999403953</v>
      </c>
      <c r="K91" s="408">
        <f t="shared" si="23"/>
        <v>0.10999999940395355</v>
      </c>
      <c r="L91" s="409">
        <f t="shared" si="24"/>
        <v>0.5</v>
      </c>
      <c r="M91" s="410">
        <f t="shared" si="25"/>
        <v>14.02</v>
      </c>
      <c r="N91" s="410">
        <f t="shared" si="26"/>
        <v>14.129999999403953</v>
      </c>
      <c r="O91" s="411"/>
      <c r="P91" s="485">
        <f t="shared" ca="1" si="27"/>
        <v>0.32297453703703838</v>
      </c>
      <c r="Q91" s="484">
        <f t="shared" ca="1" si="28"/>
        <v>0.32314814814814952</v>
      </c>
      <c r="R91" s="486">
        <v>0.10999999940395355</v>
      </c>
      <c r="S91" s="486"/>
      <c r="T91">
        <v>4</v>
      </c>
      <c r="U91" s="469" t="str">
        <f t="shared" si="18"/>
        <v>C56-R16</v>
      </c>
      <c r="V91">
        <v>56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C56-R14</v>
      </c>
      <c r="D92" s="405">
        <v>0.31209490740740742</v>
      </c>
      <c r="E92" s="405">
        <v>0.3122685185185185</v>
      </c>
      <c r="F92" s="406">
        <f t="shared" si="21"/>
        <v>1.54</v>
      </c>
      <c r="G92" s="468">
        <f t="shared" si="21"/>
        <v>11.98</v>
      </c>
      <c r="H92" s="407">
        <f t="shared" si="21"/>
        <v>1.2</v>
      </c>
      <c r="I92" s="407">
        <f t="shared" si="22"/>
        <v>13.52</v>
      </c>
      <c r="J92" s="407">
        <f t="shared" si="17"/>
        <v>13.610000003576278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14.02</v>
      </c>
      <c r="N92" s="410">
        <f t="shared" si="26"/>
        <v>14.110000003576278</v>
      </c>
      <c r="O92" s="411"/>
      <c r="P92" s="485">
        <f t="shared" ca="1" si="27"/>
        <v>0.32343750000000138</v>
      </c>
      <c r="Q92" s="484">
        <f t="shared" ca="1" si="28"/>
        <v>0.32361111111111251</v>
      </c>
      <c r="R92" s="486">
        <v>9.0000003576278687E-2</v>
      </c>
      <c r="S92" s="486"/>
      <c r="T92">
        <v>4</v>
      </c>
      <c r="U92" s="469" t="str">
        <f t="shared" si="18"/>
        <v>C56-R14</v>
      </c>
      <c r="V92">
        <v>56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C56-R12</v>
      </c>
      <c r="D93" s="405">
        <v>0.31233796296296296</v>
      </c>
      <c r="E93" s="405">
        <v>0.31251157407407409</v>
      </c>
      <c r="F93" s="406">
        <f t="shared" si="21"/>
        <v>1.54</v>
      </c>
      <c r="G93" s="468">
        <f t="shared" si="21"/>
        <v>11.98</v>
      </c>
      <c r="H93" s="407">
        <f t="shared" si="21"/>
        <v>1.2</v>
      </c>
      <c r="I93" s="407">
        <f t="shared" si="22"/>
        <v>13.52</v>
      </c>
      <c r="J93" s="407">
        <f t="shared" si="17"/>
        <v>13.660000000596046</v>
      </c>
      <c r="K93" s="408">
        <f t="shared" si="23"/>
        <v>0.14000000059604645</v>
      </c>
      <c r="L93" s="409">
        <f t="shared" si="24"/>
        <v>0.5</v>
      </c>
      <c r="M93" s="410">
        <f t="shared" si="25"/>
        <v>14.02</v>
      </c>
      <c r="N93" s="410">
        <f t="shared" si="26"/>
        <v>14.160000000596046</v>
      </c>
      <c r="O93" s="411"/>
      <c r="P93" s="485">
        <f t="shared" ca="1" si="27"/>
        <v>0.32388888888889028</v>
      </c>
      <c r="Q93" s="484">
        <f t="shared" ca="1" si="28"/>
        <v>0.32402777777777919</v>
      </c>
      <c r="R93" s="486">
        <v>0.14000000059604645</v>
      </c>
      <c r="S93" s="486"/>
      <c r="T93">
        <v>4</v>
      </c>
      <c r="U93" s="469" t="str">
        <f t="shared" si="18"/>
        <v>C56-R12</v>
      </c>
      <c r="V93">
        <v>56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C56-R10</v>
      </c>
      <c r="D94" s="405">
        <v>0.31261574074074072</v>
      </c>
      <c r="E94" s="405">
        <v>0.31278935185185186</v>
      </c>
      <c r="F94" s="406">
        <f t="shared" si="21"/>
        <v>1.54</v>
      </c>
      <c r="G94" s="468">
        <f t="shared" si="21"/>
        <v>11.98</v>
      </c>
      <c r="H94" s="407">
        <f t="shared" si="21"/>
        <v>1.2</v>
      </c>
      <c r="I94" s="407">
        <f t="shared" si="22"/>
        <v>13.52</v>
      </c>
      <c r="J94" s="407">
        <f t="shared" si="17"/>
        <v>13.610000003576278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14.02</v>
      </c>
      <c r="N94" s="410">
        <f t="shared" si="26"/>
        <v>14.110000003576278</v>
      </c>
      <c r="O94" s="411"/>
      <c r="P94" s="485">
        <f t="shared" ca="1" si="27"/>
        <v>0.32425925925926069</v>
      </c>
      <c r="Q94" s="484">
        <f t="shared" ca="1" si="28"/>
        <v>0.32443287037037183</v>
      </c>
      <c r="R94" s="486">
        <v>9.0000003576278687E-2</v>
      </c>
      <c r="S94" s="486"/>
      <c r="T94">
        <v>4</v>
      </c>
      <c r="U94" s="469" t="str">
        <f t="shared" si="18"/>
        <v>C56-R10</v>
      </c>
      <c r="V94">
        <v>56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C56-R8</v>
      </c>
      <c r="D95" s="405">
        <v>0.31289351851851854</v>
      </c>
      <c r="E95" s="405">
        <v>0.31305555555555553</v>
      </c>
      <c r="F95" s="406">
        <f t="shared" si="21"/>
        <v>1.54</v>
      </c>
      <c r="G95" s="468">
        <f t="shared" si="21"/>
        <v>11.98</v>
      </c>
      <c r="H95" s="407">
        <f t="shared" si="21"/>
        <v>1.2</v>
      </c>
      <c r="I95" s="407">
        <f t="shared" si="22"/>
        <v>13.52</v>
      </c>
      <c r="J95" s="407">
        <f t="shared" si="17"/>
        <v>13.570000000745058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14.02</v>
      </c>
      <c r="N95" s="410">
        <f t="shared" si="26"/>
        <v>14.070000000745058</v>
      </c>
      <c r="O95" s="411"/>
      <c r="P95" s="485">
        <f t="shared" ca="1" si="27"/>
        <v>0.32472222222222369</v>
      </c>
      <c r="Q95" s="484">
        <f t="shared" ca="1" si="28"/>
        <v>0.3248611111111126</v>
      </c>
      <c r="R95" s="486">
        <v>5.000000074505806E-2</v>
      </c>
      <c r="S95" s="486"/>
      <c r="T95">
        <v>4</v>
      </c>
      <c r="U95" s="469" t="str">
        <f t="shared" si="18"/>
        <v>C56-R8</v>
      </c>
      <c r="V95">
        <v>56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C56-R6</v>
      </c>
      <c r="D96" s="405">
        <v>0.31315972222222221</v>
      </c>
      <c r="E96" s="405">
        <v>0.31332175925925926</v>
      </c>
      <c r="F96" s="406">
        <f t="shared" si="21"/>
        <v>1.54</v>
      </c>
      <c r="G96" s="468">
        <f t="shared" si="21"/>
        <v>11.98</v>
      </c>
      <c r="H96" s="407">
        <f t="shared" si="21"/>
        <v>1.2</v>
      </c>
      <c r="I96" s="407">
        <f t="shared" si="22"/>
        <v>13.52</v>
      </c>
      <c r="J96" s="407">
        <f t="shared" si="17"/>
        <v>13.579999998658895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14.02</v>
      </c>
      <c r="N96" s="410">
        <f t="shared" si="26"/>
        <v>14.079999998658895</v>
      </c>
      <c r="O96" s="411"/>
      <c r="P96" s="485">
        <f t="shared" ca="1" si="27"/>
        <v>0.32512731481481633</v>
      </c>
      <c r="Q96" s="484">
        <f t="shared" ca="1" si="28"/>
        <v>0.32528935185185337</v>
      </c>
      <c r="R96" s="486">
        <v>5.9999998658895493E-2</v>
      </c>
      <c r="S96" s="486"/>
      <c r="T96">
        <v>4</v>
      </c>
      <c r="U96" s="469" t="str">
        <f t="shared" si="18"/>
        <v>C56-R6</v>
      </c>
      <c r="V96">
        <v>56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C56-R4</v>
      </c>
      <c r="D97" s="405">
        <v>0.31339120370370371</v>
      </c>
      <c r="E97" s="405">
        <v>0.31355324074074076</v>
      </c>
      <c r="F97" s="406">
        <f t="shared" si="21"/>
        <v>1.54</v>
      </c>
      <c r="G97" s="468">
        <f t="shared" si="21"/>
        <v>11.98</v>
      </c>
      <c r="H97" s="407">
        <f t="shared" si="21"/>
        <v>1.2</v>
      </c>
      <c r="I97" s="407">
        <f t="shared" si="22"/>
        <v>13.52</v>
      </c>
      <c r="J97" s="407">
        <f t="shared" si="17"/>
        <v>13.579999998658895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14.02</v>
      </c>
      <c r="N97" s="410">
        <f t="shared" si="26"/>
        <v>14.079999998658895</v>
      </c>
      <c r="O97" s="411"/>
      <c r="P97" s="485">
        <f t="shared" ca="1" si="27"/>
        <v>0.32557870370370523</v>
      </c>
      <c r="Q97" s="484">
        <f t="shared" ca="1" si="28"/>
        <v>0.32574074074074227</v>
      </c>
      <c r="R97" s="486">
        <v>5.9999998658895493E-2</v>
      </c>
      <c r="S97" s="486"/>
      <c r="T97">
        <v>4</v>
      </c>
      <c r="U97" s="501" t="str">
        <f t="shared" si="18"/>
        <v>C56-R4</v>
      </c>
      <c r="V97">
        <v>56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C56-R2</v>
      </c>
      <c r="D98" s="405">
        <v>0.31365740740740738</v>
      </c>
      <c r="E98" s="405">
        <v>0.3137962962962963</v>
      </c>
      <c r="F98" s="406">
        <f t="shared" si="21"/>
        <v>1.54</v>
      </c>
      <c r="G98" s="468">
        <f t="shared" si="21"/>
        <v>11.98</v>
      </c>
      <c r="H98" s="407">
        <f t="shared" si="21"/>
        <v>1.2</v>
      </c>
      <c r="I98" s="407">
        <f t="shared" si="22"/>
        <v>13.52</v>
      </c>
      <c r="J98" s="407">
        <f t="shared" si="17"/>
        <v>13.55999999910593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14.02</v>
      </c>
      <c r="N98" s="410">
        <f t="shared" si="26"/>
        <v>14.05999999910593</v>
      </c>
      <c r="O98" s="411"/>
      <c r="P98" s="485">
        <f t="shared" ca="1" si="27"/>
        <v>0.32598379629629781</v>
      </c>
      <c r="Q98" s="484">
        <f t="shared" ca="1" si="28"/>
        <v>0.32613425925926076</v>
      </c>
      <c r="R98" s="486">
        <v>3.9999999105930328E-2</v>
      </c>
      <c r="S98" s="486"/>
      <c r="T98">
        <v>4</v>
      </c>
      <c r="U98" s="469" t="str">
        <f t="shared" si="18"/>
        <v>C56-R2</v>
      </c>
      <c r="V98">
        <v>56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C57-R1</v>
      </c>
      <c r="D99" s="405">
        <v>0.31393518518518521</v>
      </c>
      <c r="E99" s="405">
        <v>0.31410879629629629</v>
      </c>
      <c r="F99" s="406">
        <f t="shared" ref="F99:H114" si="29">F98</f>
        <v>1.54</v>
      </c>
      <c r="G99" s="468">
        <f t="shared" si="29"/>
        <v>11.98</v>
      </c>
      <c r="H99" s="407">
        <f t="shared" si="29"/>
        <v>1.2</v>
      </c>
      <c r="I99" s="407">
        <f t="shared" si="22"/>
        <v>13.52</v>
      </c>
      <c r="J99" s="407">
        <f t="shared" si="17"/>
        <v>13.660000000596046</v>
      </c>
      <c r="K99" s="408">
        <f t="shared" si="23"/>
        <v>0.14000000059604645</v>
      </c>
      <c r="L99" s="409">
        <f t="shared" si="24"/>
        <v>0.5</v>
      </c>
      <c r="M99" s="410">
        <f t="shared" si="25"/>
        <v>14.02</v>
      </c>
      <c r="N99" s="410">
        <f t="shared" si="26"/>
        <v>14.160000000596046</v>
      </c>
      <c r="O99" s="411"/>
      <c r="P99" s="485">
        <f t="shared" ca="1" si="27"/>
        <v>0.32641203703703853</v>
      </c>
      <c r="Q99" s="484">
        <f t="shared" ca="1" si="28"/>
        <v>0.32657407407407557</v>
      </c>
      <c r="R99" s="486">
        <v>0.14000000059604645</v>
      </c>
      <c r="S99" s="486"/>
      <c r="T99">
        <v>4</v>
      </c>
      <c r="U99" s="469" t="str">
        <f t="shared" si="18"/>
        <v>C57-R1</v>
      </c>
      <c r="V99">
        <v>57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C57-R3</v>
      </c>
      <c r="D100" s="405">
        <v>0.31418981481481484</v>
      </c>
      <c r="E100" s="405">
        <v>0.31435185185185183</v>
      </c>
      <c r="F100" s="406">
        <f t="shared" si="29"/>
        <v>1.54</v>
      </c>
      <c r="G100" s="468">
        <f t="shared" si="29"/>
        <v>11.98</v>
      </c>
      <c r="H100" s="407">
        <f t="shared" si="29"/>
        <v>1.2</v>
      </c>
      <c r="I100" s="407">
        <f t="shared" si="22"/>
        <v>13.52</v>
      </c>
      <c r="J100" s="407">
        <f t="shared" si="17"/>
        <v>13.639999997317791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14.02</v>
      </c>
      <c r="N100" s="410">
        <f t="shared" si="26"/>
        <v>14.139999997317791</v>
      </c>
      <c r="O100" s="411"/>
      <c r="P100" s="485">
        <f t="shared" ca="1" si="27"/>
        <v>0.32686342592592743</v>
      </c>
      <c r="Q100" s="484">
        <f t="shared" ca="1" si="28"/>
        <v>0.32700231481481634</v>
      </c>
      <c r="R100" s="486">
        <v>0.11999999731779099</v>
      </c>
      <c r="S100" s="486"/>
      <c r="T100">
        <v>4</v>
      </c>
      <c r="U100" s="469" t="str">
        <f t="shared" si="18"/>
        <v>C57-R3</v>
      </c>
      <c r="V100">
        <v>57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C57-R5</v>
      </c>
      <c r="D101" s="405">
        <v>0.31445601851851851</v>
      </c>
      <c r="E101" s="405">
        <v>0.31460648148148146</v>
      </c>
      <c r="F101" s="406">
        <f t="shared" si="29"/>
        <v>1.54</v>
      </c>
      <c r="G101" s="468">
        <f t="shared" si="29"/>
        <v>11.98</v>
      </c>
      <c r="H101" s="407">
        <f t="shared" si="29"/>
        <v>1.2</v>
      </c>
      <c r="I101" s="407">
        <f t="shared" si="22"/>
        <v>13.52</v>
      </c>
      <c r="J101" s="407">
        <f t="shared" si="17"/>
        <v>13.660000000596046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14.02</v>
      </c>
      <c r="N101" s="410">
        <f t="shared" si="26"/>
        <v>14.160000000596046</v>
      </c>
      <c r="O101" s="411"/>
      <c r="P101" s="485">
        <f t="shared" ca="1" si="27"/>
        <v>0.32724537037037188</v>
      </c>
      <c r="Q101" s="484">
        <f t="shared" ca="1" si="28"/>
        <v>0.32739583333333483</v>
      </c>
      <c r="R101" s="486">
        <v>0.14000000059604645</v>
      </c>
      <c r="S101" s="486"/>
      <c r="T101">
        <v>4</v>
      </c>
      <c r="U101" s="469" t="str">
        <f t="shared" si="18"/>
        <v>C57-R5</v>
      </c>
      <c r="V101">
        <v>57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C57-R7</v>
      </c>
      <c r="D102" s="405">
        <v>0.31469907407407405</v>
      </c>
      <c r="E102" s="405">
        <v>0.31486111111111109</v>
      </c>
      <c r="F102" s="406">
        <f t="shared" si="29"/>
        <v>1.54</v>
      </c>
      <c r="G102" s="468">
        <f t="shared" si="29"/>
        <v>11.98</v>
      </c>
      <c r="H102" s="407">
        <f t="shared" si="29"/>
        <v>1.2</v>
      </c>
      <c r="I102" s="407">
        <f t="shared" si="22"/>
        <v>13.52</v>
      </c>
      <c r="J102" s="407">
        <f t="shared" si="17"/>
        <v>13.579999998658895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14.02</v>
      </c>
      <c r="N102" s="410">
        <f t="shared" si="26"/>
        <v>14.079999998658895</v>
      </c>
      <c r="O102" s="411"/>
      <c r="P102" s="485">
        <f t="shared" ca="1" si="27"/>
        <v>0.32766203703703856</v>
      </c>
      <c r="Q102" s="484">
        <f t="shared" ca="1" si="28"/>
        <v>0.3278240740740756</v>
      </c>
      <c r="R102" s="486">
        <v>5.9999998658895493E-2</v>
      </c>
      <c r="S102" s="486"/>
      <c r="T102">
        <v>4</v>
      </c>
      <c r="U102" s="469" t="str">
        <f t="shared" si="18"/>
        <v>C57-R7</v>
      </c>
      <c r="V102">
        <v>57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C57-R9</v>
      </c>
      <c r="D103" s="405">
        <v>0.31497685185185187</v>
      </c>
      <c r="E103" s="405">
        <v>0.31515046296296295</v>
      </c>
      <c r="F103" s="406">
        <f t="shared" si="29"/>
        <v>1.54</v>
      </c>
      <c r="G103" s="468">
        <f t="shared" si="29"/>
        <v>11.98</v>
      </c>
      <c r="H103" s="407">
        <f t="shared" si="29"/>
        <v>1.2</v>
      </c>
      <c r="I103" s="407">
        <f t="shared" si="22"/>
        <v>13.52</v>
      </c>
      <c r="J103" s="407">
        <f t="shared" si="17"/>
        <v>13.649999995231628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14.02</v>
      </c>
      <c r="N103" s="410">
        <f t="shared" si="26"/>
        <v>14.149999995231628</v>
      </c>
      <c r="O103" s="411"/>
      <c r="P103" s="485">
        <f t="shared" ca="1" si="27"/>
        <v>0.32811342592592746</v>
      </c>
      <c r="Q103" s="484">
        <f t="shared" ca="1" si="28"/>
        <v>0.3282754629629645</v>
      </c>
      <c r="R103" s="486">
        <v>0.12999999523162842</v>
      </c>
      <c r="S103" s="486"/>
      <c r="T103">
        <v>4</v>
      </c>
      <c r="U103" s="469" t="str">
        <f t="shared" si="18"/>
        <v>C57-R9</v>
      </c>
      <c r="V103">
        <v>57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C57-R11</v>
      </c>
      <c r="D104" s="405">
        <v>0.31526620370370373</v>
      </c>
      <c r="E104" s="405">
        <v>0.31543981481481481</v>
      </c>
      <c r="F104" s="406">
        <f t="shared" si="29"/>
        <v>1.54</v>
      </c>
      <c r="G104" s="468">
        <f t="shared" si="29"/>
        <v>11.98</v>
      </c>
      <c r="H104" s="407">
        <f t="shared" si="29"/>
        <v>1.2</v>
      </c>
      <c r="I104" s="407">
        <f t="shared" si="22"/>
        <v>13.52</v>
      </c>
      <c r="J104" s="407">
        <f t="shared" si="17"/>
        <v>13.610000003576278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14.02</v>
      </c>
      <c r="N104" s="410">
        <f t="shared" si="26"/>
        <v>14.110000003576278</v>
      </c>
      <c r="O104" s="411"/>
      <c r="P104" s="485">
        <f t="shared" ca="1" si="27"/>
        <v>0.32851851851852004</v>
      </c>
      <c r="Q104" s="484">
        <f t="shared" ca="1" si="28"/>
        <v>0.32869212962963118</v>
      </c>
      <c r="R104" s="486">
        <v>9.0000003576278687E-2</v>
      </c>
      <c r="S104" s="486"/>
      <c r="T104">
        <v>4</v>
      </c>
      <c r="U104" s="469" t="str">
        <f t="shared" si="18"/>
        <v>C57-R11</v>
      </c>
      <c r="V104">
        <v>57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C57-R13</v>
      </c>
      <c r="D105" s="405">
        <v>0.3155324074074074</v>
      </c>
      <c r="E105" s="405">
        <v>0.31570601851851854</v>
      </c>
      <c r="F105" s="406">
        <f t="shared" si="29"/>
        <v>1.54</v>
      </c>
      <c r="G105" s="468">
        <f t="shared" si="29"/>
        <v>11.98</v>
      </c>
      <c r="H105" s="407">
        <f t="shared" si="29"/>
        <v>1.2</v>
      </c>
      <c r="I105" s="407">
        <f t="shared" si="22"/>
        <v>13.52</v>
      </c>
      <c r="J105" s="407">
        <f t="shared" si="17"/>
        <v>13.639999997317791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14.02</v>
      </c>
      <c r="N105" s="410">
        <f t="shared" si="26"/>
        <v>14.139999997317791</v>
      </c>
      <c r="O105" s="411"/>
      <c r="P105" s="485">
        <f t="shared" ca="1" si="27"/>
        <v>0.32896990740740895</v>
      </c>
      <c r="Q105" s="484">
        <f t="shared" ca="1" si="28"/>
        <v>0.3291203703703719</v>
      </c>
      <c r="R105" s="486">
        <v>0.11999999731779099</v>
      </c>
      <c r="S105" s="486"/>
      <c r="T105">
        <v>4</v>
      </c>
      <c r="U105" s="469" t="str">
        <f t="shared" si="18"/>
        <v>C57-R13</v>
      </c>
      <c r="V105">
        <v>57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C57-R15</v>
      </c>
      <c r="D106" s="405">
        <v>0.3157638888888889</v>
      </c>
      <c r="E106" s="405">
        <v>0.31590277777777775</v>
      </c>
      <c r="F106" s="406">
        <f t="shared" si="29"/>
        <v>1.54</v>
      </c>
      <c r="G106" s="468">
        <f t="shared" si="29"/>
        <v>11.98</v>
      </c>
      <c r="H106" s="407">
        <f t="shared" si="29"/>
        <v>1.2</v>
      </c>
      <c r="I106" s="407">
        <f t="shared" si="22"/>
        <v>13.52</v>
      </c>
      <c r="J106" s="407">
        <f t="shared" si="17"/>
        <v>13.670000005960464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14.02</v>
      </c>
      <c r="N106" s="410">
        <f t="shared" si="26"/>
        <v>14.170000005960464</v>
      </c>
      <c r="O106" s="411"/>
      <c r="P106" s="485">
        <f t="shared" ca="1" si="27"/>
        <v>0.32937500000000153</v>
      </c>
      <c r="Q106" s="484">
        <f t="shared" ca="1" si="28"/>
        <v>0.32954861111111267</v>
      </c>
      <c r="R106" s="486">
        <v>0.15000000596046448</v>
      </c>
      <c r="S106" s="486"/>
      <c r="T106">
        <v>4</v>
      </c>
      <c r="U106" s="469" t="str">
        <f t="shared" si="18"/>
        <v>C57-R15</v>
      </c>
      <c r="V106">
        <v>57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C57-R17</v>
      </c>
      <c r="D107" s="405">
        <v>0.31603009259259257</v>
      </c>
      <c r="E107" s="405">
        <v>0.31619212962962961</v>
      </c>
      <c r="F107" s="406">
        <f t="shared" si="29"/>
        <v>1.54</v>
      </c>
      <c r="G107" s="468">
        <f t="shared" si="29"/>
        <v>11.98</v>
      </c>
      <c r="H107" s="407">
        <f t="shared" si="29"/>
        <v>1.2</v>
      </c>
      <c r="I107" s="407">
        <f t="shared" si="22"/>
        <v>13.52</v>
      </c>
      <c r="J107" s="407">
        <f t="shared" si="17"/>
        <v>13.55999999910593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14.02</v>
      </c>
      <c r="N107" s="410">
        <f t="shared" si="26"/>
        <v>14.05999999910593</v>
      </c>
      <c r="O107" s="411"/>
      <c r="P107" s="485">
        <f t="shared" ca="1" si="27"/>
        <v>0.32982638888889043</v>
      </c>
      <c r="Q107" s="484">
        <f t="shared" ca="1" si="28"/>
        <v>0.32996527777777934</v>
      </c>
      <c r="R107" s="486">
        <v>3.9999999105930328E-2</v>
      </c>
      <c r="S107" s="486"/>
      <c r="T107">
        <v>5</v>
      </c>
      <c r="U107" s="469" t="str">
        <f t="shared" si="18"/>
        <v>C57-R17</v>
      </c>
      <c r="V107">
        <v>57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C57-R19</v>
      </c>
      <c r="D108" s="405">
        <v>0.31630787037037039</v>
      </c>
      <c r="E108" s="405">
        <v>0.31644675925925925</v>
      </c>
      <c r="F108" s="406">
        <f t="shared" si="29"/>
        <v>1.54</v>
      </c>
      <c r="G108" s="468">
        <f t="shared" si="29"/>
        <v>11.98</v>
      </c>
      <c r="H108" s="407">
        <f t="shared" si="29"/>
        <v>1.2</v>
      </c>
      <c r="I108" s="407">
        <f t="shared" si="22"/>
        <v>13.52</v>
      </c>
      <c r="J108" s="407">
        <f t="shared" si="17"/>
        <v>13.579999998658895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14.02</v>
      </c>
      <c r="N108" s="410">
        <f t="shared" si="26"/>
        <v>14.079999998658895</v>
      </c>
      <c r="O108" s="411"/>
      <c r="P108" s="485">
        <f t="shared" ca="1" si="27"/>
        <v>0.33024305555555711</v>
      </c>
      <c r="Q108" s="484">
        <f t="shared" ca="1" si="28"/>
        <v>0.33039351851852006</v>
      </c>
      <c r="R108" s="486">
        <v>5.9999998658895493E-2</v>
      </c>
      <c r="S108" s="486"/>
      <c r="T108">
        <v>5</v>
      </c>
      <c r="U108" s="469" t="str">
        <f t="shared" si="18"/>
        <v>C57-R19</v>
      </c>
      <c r="V108">
        <v>57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C57-R21</v>
      </c>
      <c r="D109" s="405">
        <v>0.31656250000000002</v>
      </c>
      <c r="E109" s="405">
        <v>0.31672453703703701</v>
      </c>
      <c r="F109" s="406">
        <f t="shared" si="29"/>
        <v>1.54</v>
      </c>
      <c r="G109" s="468">
        <f t="shared" si="29"/>
        <v>11.98</v>
      </c>
      <c r="H109" s="407">
        <f t="shared" si="29"/>
        <v>1.2</v>
      </c>
      <c r="I109" s="407">
        <f t="shared" si="22"/>
        <v>13.52</v>
      </c>
      <c r="J109" s="407">
        <f t="shared" si="17"/>
        <v>13.670000005960464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14.02</v>
      </c>
      <c r="N109" s="410">
        <f t="shared" si="26"/>
        <v>14.170000005960464</v>
      </c>
      <c r="O109" s="411"/>
      <c r="P109" s="485">
        <f t="shared" ca="1" si="27"/>
        <v>0.33065972222222378</v>
      </c>
      <c r="Q109" s="484">
        <f t="shared" ca="1" si="28"/>
        <v>0.33082175925926083</v>
      </c>
      <c r="R109" s="486">
        <v>0.15000000596046448</v>
      </c>
      <c r="S109" s="486"/>
      <c r="T109">
        <v>5</v>
      </c>
      <c r="U109" s="469" t="str">
        <f t="shared" si="18"/>
        <v>C57-R21</v>
      </c>
      <c r="V109">
        <v>57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C57-R23</v>
      </c>
      <c r="D110" s="412">
        <v>0.31685185185185183</v>
      </c>
      <c r="E110" s="412">
        <v>0.31700231481481483</v>
      </c>
      <c r="F110" s="406">
        <f t="shared" si="29"/>
        <v>1.54</v>
      </c>
      <c r="G110" s="468">
        <f t="shared" si="29"/>
        <v>11.98</v>
      </c>
      <c r="H110" s="407">
        <f t="shared" si="29"/>
        <v>1.2</v>
      </c>
      <c r="I110" s="407">
        <f t="shared" si="22"/>
        <v>13.52</v>
      </c>
      <c r="J110" s="407">
        <f t="shared" si="17"/>
        <v>13.59999999821186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14.02</v>
      </c>
      <c r="N110" s="410">
        <f t="shared" si="26"/>
        <v>14.09999999821186</v>
      </c>
      <c r="O110" s="411"/>
      <c r="P110" s="485">
        <f t="shared" ca="1" si="27"/>
        <v>0.33105324074074233</v>
      </c>
      <c r="Q110" s="484">
        <f t="shared" ca="1" si="28"/>
        <v>0.33119212962963124</v>
      </c>
      <c r="R110" s="486">
        <v>7.9999998211860657E-2</v>
      </c>
      <c r="S110" s="486"/>
      <c r="T110">
        <v>5</v>
      </c>
      <c r="U110" s="469" t="str">
        <f t="shared" si="18"/>
        <v>C57-R23</v>
      </c>
      <c r="V110">
        <v>57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C57-R25</v>
      </c>
      <c r="D111" s="412">
        <v>0.31711805555555556</v>
      </c>
      <c r="E111" s="412">
        <v>0.31729166666666669</v>
      </c>
      <c r="F111" s="406">
        <f t="shared" si="29"/>
        <v>1.54</v>
      </c>
      <c r="G111" s="468">
        <f t="shared" si="29"/>
        <v>11.98</v>
      </c>
      <c r="H111" s="407">
        <f t="shared" si="29"/>
        <v>1.2</v>
      </c>
      <c r="I111" s="407">
        <f t="shared" si="22"/>
        <v>13.52</v>
      </c>
      <c r="J111" s="407">
        <f t="shared" si="17"/>
        <v>13.590000000298023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14.02</v>
      </c>
      <c r="N111" s="410">
        <f t="shared" si="26"/>
        <v>14.090000000298023</v>
      </c>
      <c r="O111" s="411"/>
      <c r="P111" s="485">
        <f t="shared" ca="1" si="27"/>
        <v>0.331469907407409</v>
      </c>
      <c r="Q111" s="484">
        <f t="shared" ca="1" si="28"/>
        <v>0.33160879629629791</v>
      </c>
      <c r="R111" s="486">
        <v>7.0000000298023224E-2</v>
      </c>
      <c r="S111" s="486"/>
      <c r="T111">
        <v>5</v>
      </c>
      <c r="U111" s="469" t="str">
        <f t="shared" si="18"/>
        <v>C57-R25</v>
      </c>
      <c r="V111">
        <v>57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C57-R27</v>
      </c>
      <c r="D112" s="405">
        <v>0.31739583333333332</v>
      </c>
      <c r="E112" s="405">
        <v>0.31754629629629627</v>
      </c>
      <c r="F112" s="406">
        <f t="shared" si="29"/>
        <v>1.54</v>
      </c>
      <c r="G112" s="468">
        <f t="shared" si="29"/>
        <v>11.98</v>
      </c>
      <c r="H112" s="407">
        <f t="shared" si="29"/>
        <v>1.2</v>
      </c>
      <c r="I112" s="407">
        <f t="shared" si="22"/>
        <v>13.52</v>
      </c>
      <c r="J112" s="407">
        <f t="shared" si="17"/>
        <v>13.620000001490116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14.02</v>
      </c>
      <c r="N112" s="410">
        <f t="shared" si="26"/>
        <v>14.120000001490116</v>
      </c>
      <c r="O112" s="411"/>
      <c r="P112" s="485">
        <f t="shared" ca="1" si="27"/>
        <v>0.33184027777777941</v>
      </c>
      <c r="Q112" s="484">
        <f t="shared" ca="1" si="28"/>
        <v>0.33200231481481646</v>
      </c>
      <c r="R112" s="486">
        <v>0.10000000149011612</v>
      </c>
      <c r="S112" s="486"/>
      <c r="T112">
        <v>5</v>
      </c>
      <c r="U112" s="469" t="str">
        <f t="shared" si="18"/>
        <v>C57-R27</v>
      </c>
      <c r="V112">
        <v>57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C57-R29</v>
      </c>
      <c r="D113" s="405">
        <v>0.31763888888888892</v>
      </c>
      <c r="E113" s="405">
        <v>0.31777777777777777</v>
      </c>
      <c r="F113" s="406">
        <f t="shared" si="29"/>
        <v>1.54</v>
      </c>
      <c r="G113" s="468">
        <f t="shared" si="29"/>
        <v>11.98</v>
      </c>
      <c r="H113" s="407">
        <f t="shared" si="29"/>
        <v>1.2</v>
      </c>
      <c r="I113" s="407">
        <f t="shared" si="22"/>
        <v>13.52</v>
      </c>
      <c r="J113" s="407">
        <f t="shared" si="17"/>
        <v>13.620000001490116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14.02</v>
      </c>
      <c r="N113" s="410">
        <f t="shared" si="26"/>
        <v>14.120000001490116</v>
      </c>
      <c r="O113" s="411"/>
      <c r="P113" s="485">
        <f t="shared" ca="1" si="27"/>
        <v>0.332245370370372</v>
      </c>
      <c r="Q113" s="484">
        <f t="shared" ca="1" si="28"/>
        <v>0.33241898148148313</v>
      </c>
      <c r="R113" s="486">
        <v>0.10000000149011612</v>
      </c>
      <c r="S113" s="486"/>
      <c r="T113">
        <v>5</v>
      </c>
      <c r="U113" s="469" t="str">
        <f t="shared" si="18"/>
        <v>C57-R29</v>
      </c>
      <c r="V113">
        <v>57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C57-R31</v>
      </c>
      <c r="D114" s="405">
        <v>0.31792824074074072</v>
      </c>
      <c r="E114" s="405">
        <v>0.31807870370370372</v>
      </c>
      <c r="F114" s="406">
        <f t="shared" si="29"/>
        <v>1.54</v>
      </c>
      <c r="G114" s="468">
        <f t="shared" si="29"/>
        <v>11.98</v>
      </c>
      <c r="H114" s="407">
        <f t="shared" si="29"/>
        <v>1.2</v>
      </c>
      <c r="I114" s="407">
        <f t="shared" si="22"/>
        <v>13.52</v>
      </c>
      <c r="J114" s="407">
        <f t="shared" si="17"/>
        <v>13.529999999776482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14.02</v>
      </c>
      <c r="N114" s="410">
        <f t="shared" si="26"/>
        <v>14.029999999776482</v>
      </c>
      <c r="O114" s="411"/>
      <c r="P114" s="485">
        <f t="shared" ca="1" si="27"/>
        <v>0.33270833333333499</v>
      </c>
      <c r="Q114" s="484">
        <f t="shared" ca="1" si="28"/>
        <v>0.33285879629629794</v>
      </c>
      <c r="R114" s="486">
        <v>9.9999997764825821E-3</v>
      </c>
      <c r="S114" s="486"/>
      <c r="T114">
        <v>5</v>
      </c>
      <c r="U114" s="469" t="str">
        <f t="shared" si="18"/>
        <v>C57-R31</v>
      </c>
      <c r="V114">
        <v>57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C57-R33</v>
      </c>
      <c r="D115" s="405">
        <v>0.31818287037037035</v>
      </c>
      <c r="E115" s="405">
        <v>0.3183449074074074</v>
      </c>
      <c r="F115" s="406">
        <f t="shared" ref="F115:H130" si="30">F114</f>
        <v>1.54</v>
      </c>
      <c r="G115" s="468">
        <f t="shared" si="30"/>
        <v>11.98</v>
      </c>
      <c r="H115" s="407">
        <f t="shared" si="30"/>
        <v>1.2</v>
      </c>
      <c r="I115" s="407">
        <f t="shared" si="22"/>
        <v>13.52</v>
      </c>
      <c r="J115" s="407">
        <f t="shared" si="17"/>
        <v>13.549999999329447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14.02</v>
      </c>
      <c r="N115" s="410">
        <f t="shared" si="26"/>
        <v>14.049999999329447</v>
      </c>
      <c r="O115" s="411"/>
      <c r="P115" s="485">
        <f t="shared" ca="1" si="27"/>
        <v>0.33311342592592758</v>
      </c>
      <c r="Q115" s="484">
        <f t="shared" ca="1" si="28"/>
        <v>0.33326388888889052</v>
      </c>
      <c r="R115" s="486">
        <v>2.9999999329447746E-2</v>
      </c>
      <c r="S115" s="486"/>
      <c r="T115">
        <v>5</v>
      </c>
      <c r="U115" s="469" t="str">
        <f t="shared" si="18"/>
        <v>C57-R33</v>
      </c>
      <c r="V115">
        <v>57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C57-R35</v>
      </c>
      <c r="D116" s="405">
        <v>0.31847222222222221</v>
      </c>
      <c r="E116" s="405">
        <v>0.31863425925925926</v>
      </c>
      <c r="F116" s="406">
        <f t="shared" si="30"/>
        <v>1.54</v>
      </c>
      <c r="G116" s="468">
        <f t="shared" si="30"/>
        <v>11.98</v>
      </c>
      <c r="H116" s="407">
        <f t="shared" si="30"/>
        <v>1.2</v>
      </c>
      <c r="I116" s="407">
        <f t="shared" si="22"/>
        <v>13.52</v>
      </c>
      <c r="J116" s="407">
        <f t="shared" si="17"/>
        <v>13.529999999776482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14.02</v>
      </c>
      <c r="N116" s="410">
        <f t="shared" si="26"/>
        <v>14.029999999776482</v>
      </c>
      <c r="O116" s="411"/>
      <c r="P116" s="485">
        <f t="shared" ca="1" si="27"/>
        <v>0.33349537037037202</v>
      </c>
      <c r="Q116" s="484">
        <f t="shared" ca="1" si="28"/>
        <v>0.33364583333333497</v>
      </c>
      <c r="R116" s="486">
        <v>9.9999997764825821E-3</v>
      </c>
      <c r="S116" s="486"/>
      <c r="T116">
        <v>5</v>
      </c>
      <c r="U116" s="469" t="str">
        <f t="shared" si="18"/>
        <v>C57-R35</v>
      </c>
      <c r="V116">
        <v>57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C57-R37</v>
      </c>
      <c r="D117" s="405">
        <v>0.31871527777777775</v>
      </c>
      <c r="E117" s="405">
        <v>0.31888888888888889</v>
      </c>
      <c r="F117" s="406">
        <f t="shared" si="30"/>
        <v>1.54</v>
      </c>
      <c r="G117" s="468">
        <f t="shared" si="30"/>
        <v>11.98</v>
      </c>
      <c r="H117" s="407">
        <f t="shared" si="30"/>
        <v>1.2</v>
      </c>
      <c r="I117" s="407">
        <f t="shared" si="22"/>
        <v>13.52</v>
      </c>
      <c r="J117" s="407">
        <f t="shared" si="17"/>
        <v>13.610000003576278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14.02</v>
      </c>
      <c r="N117" s="410">
        <f t="shared" si="26"/>
        <v>14.110000003576278</v>
      </c>
      <c r="O117" s="411"/>
      <c r="P117" s="485">
        <f t="shared" ca="1" si="27"/>
        <v>0.33393518518518683</v>
      </c>
      <c r="Q117" s="484">
        <f t="shared" ca="1" si="28"/>
        <v>0.33409722222222388</v>
      </c>
      <c r="R117" s="486">
        <v>9.0000003576278687E-2</v>
      </c>
      <c r="S117" s="486"/>
      <c r="T117">
        <v>5</v>
      </c>
      <c r="U117" s="501" t="str">
        <f t="shared" si="18"/>
        <v>C57-R37</v>
      </c>
      <c r="V117">
        <v>57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C57-R39</v>
      </c>
      <c r="D118" s="405">
        <v>0.31894675925925925</v>
      </c>
      <c r="E118" s="405">
        <v>0.31910879629629629</v>
      </c>
      <c r="F118" s="406">
        <f t="shared" si="30"/>
        <v>1.54</v>
      </c>
      <c r="G118" s="468">
        <f t="shared" si="30"/>
        <v>11.98</v>
      </c>
      <c r="H118" s="407">
        <f t="shared" si="30"/>
        <v>1.2</v>
      </c>
      <c r="I118" s="407">
        <f t="shared" si="22"/>
        <v>13.52</v>
      </c>
      <c r="J118" s="407">
        <f t="shared" si="17"/>
        <v>13.649999995231628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14.02</v>
      </c>
      <c r="N118" s="410">
        <f t="shared" si="26"/>
        <v>14.149999995231628</v>
      </c>
      <c r="O118" s="411"/>
      <c r="P118" s="485">
        <f t="shared" ca="1" si="27"/>
        <v>0.3343634259259276</v>
      </c>
      <c r="Q118" s="484">
        <f t="shared" ca="1" si="28"/>
        <v>0.33450231481481651</v>
      </c>
      <c r="R118" s="486">
        <v>0.12999999523162842</v>
      </c>
      <c r="S118" s="486"/>
      <c r="T118">
        <v>5</v>
      </c>
      <c r="U118" s="469" t="str">
        <f t="shared" si="18"/>
        <v>C57-R39</v>
      </c>
      <c r="V118">
        <v>57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C57-R41</v>
      </c>
      <c r="D119" s="405">
        <v>0.31922453703703701</v>
      </c>
      <c r="E119" s="405">
        <v>0.31937500000000002</v>
      </c>
      <c r="F119" s="406">
        <f t="shared" si="30"/>
        <v>1.54</v>
      </c>
      <c r="G119" s="468">
        <f t="shared" si="30"/>
        <v>11.98</v>
      </c>
      <c r="H119" s="407">
        <f t="shared" si="30"/>
        <v>1.2</v>
      </c>
      <c r="I119" s="407">
        <f t="shared" si="22"/>
        <v>13.52</v>
      </c>
      <c r="J119" s="407">
        <f t="shared" si="17"/>
        <v>13.649999995231628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14.02</v>
      </c>
      <c r="N119" s="410">
        <f t="shared" si="26"/>
        <v>14.149999995231628</v>
      </c>
      <c r="O119" s="411"/>
      <c r="P119" s="485">
        <f t="shared" ca="1" si="27"/>
        <v>0.33473379629629801</v>
      </c>
      <c r="Q119" s="484">
        <f t="shared" ca="1" si="28"/>
        <v>0.33488425925926096</v>
      </c>
      <c r="R119" s="486">
        <v>0.12999999523162842</v>
      </c>
      <c r="S119" s="486"/>
      <c r="T119">
        <v>5</v>
      </c>
      <c r="U119" s="469" t="str">
        <f t="shared" si="18"/>
        <v>C57-R41</v>
      </c>
      <c r="V119">
        <v>57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C57-R43</v>
      </c>
      <c r="D120" s="405">
        <v>0.31950231481481484</v>
      </c>
      <c r="E120" s="405">
        <v>0.31964120370370369</v>
      </c>
      <c r="F120" s="406">
        <f t="shared" si="30"/>
        <v>1.54</v>
      </c>
      <c r="G120" s="468">
        <f t="shared" si="30"/>
        <v>11.98</v>
      </c>
      <c r="H120" s="407">
        <f t="shared" si="30"/>
        <v>1.2</v>
      </c>
      <c r="I120" s="407">
        <f t="shared" si="22"/>
        <v>13.52</v>
      </c>
      <c r="J120" s="407">
        <f t="shared" si="17"/>
        <v>13.55999999910593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14.02</v>
      </c>
      <c r="N120" s="410">
        <f t="shared" si="26"/>
        <v>14.05999999910593</v>
      </c>
      <c r="O120" s="411"/>
      <c r="P120" s="485">
        <f t="shared" ca="1" si="27"/>
        <v>0.3351273148148165</v>
      </c>
      <c r="Q120" s="484">
        <f t="shared" ca="1" si="28"/>
        <v>0.33526620370370541</v>
      </c>
      <c r="R120" s="486">
        <v>3.9999999105930328E-2</v>
      </c>
      <c r="S120" s="486"/>
      <c r="T120">
        <v>5</v>
      </c>
      <c r="U120" s="469" t="str">
        <f t="shared" si="18"/>
        <v>C57-R43</v>
      </c>
      <c r="V120">
        <v>57</v>
      </c>
      <c r="W120" s="470" t="s">
        <v>493</v>
      </c>
      <c r="X120" s="470" t="s">
        <v>494</v>
      </c>
      <c r="Y120">
        <v>43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C57-R45</v>
      </c>
      <c r="D121" s="405">
        <v>0.31976851851851851</v>
      </c>
      <c r="E121" s="405">
        <v>0.31993055555555555</v>
      </c>
      <c r="F121" s="406">
        <f t="shared" si="30"/>
        <v>1.54</v>
      </c>
      <c r="G121" s="468">
        <f t="shared" si="30"/>
        <v>11.98</v>
      </c>
      <c r="H121" s="407">
        <f t="shared" si="30"/>
        <v>1.2</v>
      </c>
      <c r="I121" s="407">
        <f t="shared" si="22"/>
        <v>13.52</v>
      </c>
      <c r="J121" s="407">
        <f t="shared" si="17"/>
        <v>13.549999999329447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14.02</v>
      </c>
      <c r="N121" s="410">
        <f t="shared" si="26"/>
        <v>14.049999999329447</v>
      </c>
      <c r="O121" s="411"/>
      <c r="P121" s="485">
        <f t="shared" ca="1" si="27"/>
        <v>0.33555555555555727</v>
      </c>
      <c r="Q121" s="484">
        <f t="shared" ca="1" si="28"/>
        <v>0.33569444444444618</v>
      </c>
      <c r="R121" s="486">
        <v>2.9999999329447746E-2</v>
      </c>
      <c r="S121" s="486"/>
      <c r="T121">
        <v>5</v>
      </c>
      <c r="U121" s="469" t="str">
        <f t="shared" si="18"/>
        <v>C57-R45</v>
      </c>
      <c r="V121">
        <v>57</v>
      </c>
      <c r="W121" s="470" t="s">
        <v>493</v>
      </c>
      <c r="X121" s="470" t="s">
        <v>494</v>
      </c>
      <c r="Y121">
        <v>45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C57-R47</v>
      </c>
      <c r="D122" s="405">
        <v>0.32</v>
      </c>
      <c r="E122" s="405">
        <v>0.32017361111111109</v>
      </c>
      <c r="F122" s="406">
        <f t="shared" si="30"/>
        <v>1.54</v>
      </c>
      <c r="G122" s="468">
        <f t="shared" si="30"/>
        <v>11.98</v>
      </c>
      <c r="H122" s="407">
        <f t="shared" si="30"/>
        <v>1.2</v>
      </c>
      <c r="I122" s="407">
        <f t="shared" si="22"/>
        <v>13.52</v>
      </c>
      <c r="J122" s="407">
        <f t="shared" si="17"/>
        <v>13.55999999910593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14.02</v>
      </c>
      <c r="N122" s="410">
        <f t="shared" si="26"/>
        <v>14.05999999910593</v>
      </c>
      <c r="O122" s="411"/>
      <c r="P122" s="485">
        <f t="shared" ca="1" si="27"/>
        <v>0.33597222222222395</v>
      </c>
      <c r="Q122" s="484">
        <f t="shared" ca="1" si="28"/>
        <v>0.33613425925926099</v>
      </c>
      <c r="R122" s="486">
        <v>3.9999999105930328E-2</v>
      </c>
      <c r="S122" s="486"/>
      <c r="T122">
        <v>5</v>
      </c>
      <c r="U122" s="469" t="str">
        <f t="shared" si="18"/>
        <v>C57-R47</v>
      </c>
      <c r="V122">
        <v>57</v>
      </c>
      <c r="W122" s="470" t="s">
        <v>493</v>
      </c>
      <c r="X122" s="470" t="s">
        <v>494</v>
      </c>
      <c r="Y122">
        <v>47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C57-R49</v>
      </c>
      <c r="D123" s="405">
        <v>0.32026620370370368</v>
      </c>
      <c r="E123" s="405">
        <v>0.32040509259259259</v>
      </c>
      <c r="F123" s="406">
        <f t="shared" si="30"/>
        <v>1.54</v>
      </c>
      <c r="G123" s="468">
        <f t="shared" si="30"/>
        <v>11.98</v>
      </c>
      <c r="H123" s="407">
        <f t="shared" si="30"/>
        <v>1.2</v>
      </c>
      <c r="I123" s="407">
        <f t="shared" si="22"/>
        <v>13.52</v>
      </c>
      <c r="J123" s="407">
        <f t="shared" si="17"/>
        <v>13.660000000596046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14.02</v>
      </c>
      <c r="N123" s="410">
        <f t="shared" si="26"/>
        <v>14.160000000596046</v>
      </c>
      <c r="O123" s="411"/>
      <c r="P123" s="485">
        <f t="shared" ca="1" si="27"/>
        <v>0.33638888888889062</v>
      </c>
      <c r="Q123" s="484">
        <f t="shared" ca="1" si="28"/>
        <v>0.33656250000000176</v>
      </c>
      <c r="R123" s="486">
        <v>0.14000000059604645</v>
      </c>
      <c r="S123" s="486"/>
      <c r="T123">
        <v>5</v>
      </c>
      <c r="U123" s="469" t="str">
        <f t="shared" si="18"/>
        <v>C57-R49</v>
      </c>
      <c r="V123">
        <v>57</v>
      </c>
      <c r="W123" s="470" t="s">
        <v>493</v>
      </c>
      <c r="X123" s="470" t="s">
        <v>494</v>
      </c>
      <c r="Y123">
        <v>49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C57-R51</v>
      </c>
      <c r="D124" s="405">
        <v>0.3205439814814815</v>
      </c>
      <c r="E124" s="405">
        <v>0.32068287037037035</v>
      </c>
      <c r="F124" s="406">
        <f t="shared" si="30"/>
        <v>1.54</v>
      </c>
      <c r="G124" s="468">
        <f t="shared" si="30"/>
        <v>11.98</v>
      </c>
      <c r="H124" s="407">
        <f t="shared" si="30"/>
        <v>1.2</v>
      </c>
      <c r="I124" s="407">
        <f t="shared" si="22"/>
        <v>13.52</v>
      </c>
      <c r="J124" s="407">
        <f t="shared" si="17"/>
        <v>13.629999999403953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14.02</v>
      </c>
      <c r="N124" s="410">
        <f t="shared" si="26"/>
        <v>14.129999999403953</v>
      </c>
      <c r="O124" s="411"/>
      <c r="P124" s="485">
        <f t="shared" ca="1" si="27"/>
        <v>0.33684027777777953</v>
      </c>
      <c r="Q124" s="484">
        <f t="shared" ca="1" si="28"/>
        <v>0.33697916666666844</v>
      </c>
      <c r="R124" s="486">
        <v>0.10999999940395355</v>
      </c>
      <c r="S124" s="486"/>
      <c r="T124">
        <v>5</v>
      </c>
      <c r="U124" s="469" t="str">
        <f t="shared" si="18"/>
        <v>C57-R51</v>
      </c>
      <c r="V124">
        <v>57</v>
      </c>
      <c r="W124" s="470" t="s">
        <v>493</v>
      </c>
      <c r="X124" s="470" t="s">
        <v>494</v>
      </c>
      <c r="Y124">
        <v>51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C57-R53</v>
      </c>
      <c r="D125" s="405">
        <v>0.32077546296296294</v>
      </c>
      <c r="E125" s="405">
        <v>0.32093749999999999</v>
      </c>
      <c r="F125" s="406">
        <f t="shared" si="30"/>
        <v>1.54</v>
      </c>
      <c r="G125" s="468">
        <f t="shared" si="30"/>
        <v>11.98</v>
      </c>
      <c r="H125" s="407">
        <f t="shared" si="30"/>
        <v>1.2</v>
      </c>
      <c r="I125" s="407">
        <f t="shared" si="22"/>
        <v>13.52</v>
      </c>
      <c r="J125" s="407">
        <f t="shared" si="17"/>
        <v>13.570000000745058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14.02</v>
      </c>
      <c r="N125" s="410">
        <f t="shared" si="26"/>
        <v>14.070000000745058</v>
      </c>
      <c r="O125" s="411"/>
      <c r="P125" s="485">
        <f t="shared" ca="1" si="27"/>
        <v>0.33721064814814994</v>
      </c>
      <c r="Q125" s="484">
        <f t="shared" ca="1" si="28"/>
        <v>0.33738425925926108</v>
      </c>
      <c r="R125" s="486">
        <v>5.000000074505806E-2</v>
      </c>
      <c r="S125" s="486"/>
      <c r="T125">
        <v>5</v>
      </c>
      <c r="U125" s="469" t="str">
        <f t="shared" si="18"/>
        <v>C57-R53</v>
      </c>
      <c r="V125">
        <v>57</v>
      </c>
      <c r="W125" s="470" t="s">
        <v>493</v>
      </c>
      <c r="X125" s="470" t="s">
        <v>494</v>
      </c>
      <c r="Y125">
        <v>53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C58-R54</v>
      </c>
      <c r="D126" s="405">
        <v>0.32100694444444444</v>
      </c>
      <c r="E126" s="405">
        <v>0.32115740740740739</v>
      </c>
      <c r="F126" s="406">
        <f t="shared" si="30"/>
        <v>1.54</v>
      </c>
      <c r="G126" s="468">
        <f t="shared" si="30"/>
        <v>11.98</v>
      </c>
      <c r="H126" s="407">
        <f t="shared" si="30"/>
        <v>1.2</v>
      </c>
      <c r="I126" s="407">
        <f t="shared" si="22"/>
        <v>13.52</v>
      </c>
      <c r="J126" s="407">
        <f t="shared" si="17"/>
        <v>13.610000003576278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14.02</v>
      </c>
      <c r="N126" s="410">
        <f t="shared" si="26"/>
        <v>14.110000003576278</v>
      </c>
      <c r="O126" s="411"/>
      <c r="P126" s="485">
        <f t="shared" ca="1" si="27"/>
        <v>0.33766203703703884</v>
      </c>
      <c r="Q126" s="484">
        <f t="shared" ca="1" si="28"/>
        <v>0.33783564814814998</v>
      </c>
      <c r="R126" s="486">
        <v>9.0000003576278687E-2</v>
      </c>
      <c r="S126" s="486"/>
      <c r="T126">
        <v>5</v>
      </c>
      <c r="U126" s="469" t="str">
        <f t="shared" si="18"/>
        <v>C58-R54</v>
      </c>
      <c r="V126">
        <v>58</v>
      </c>
      <c r="W126" s="470" t="s">
        <v>493</v>
      </c>
      <c r="X126" s="470" t="s">
        <v>494</v>
      </c>
      <c r="Y126">
        <v>54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C58-R52</v>
      </c>
      <c r="D127" s="405">
        <v>0.32126157407407407</v>
      </c>
      <c r="E127" s="405">
        <v>0.32141203703703702</v>
      </c>
      <c r="F127" s="406">
        <f t="shared" si="30"/>
        <v>1.54</v>
      </c>
      <c r="G127" s="468">
        <f t="shared" si="30"/>
        <v>11.98</v>
      </c>
      <c r="H127" s="407">
        <f t="shared" si="30"/>
        <v>1.2</v>
      </c>
      <c r="I127" s="407">
        <f t="shared" si="22"/>
        <v>13.52</v>
      </c>
      <c r="J127" s="407">
        <f t="shared" si="17"/>
        <v>13.610000003576278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14.02</v>
      </c>
      <c r="N127" s="410">
        <f t="shared" si="26"/>
        <v>14.110000003576278</v>
      </c>
      <c r="O127" s="411"/>
      <c r="P127" s="485">
        <f t="shared" ca="1" si="27"/>
        <v>0.33806712962963148</v>
      </c>
      <c r="Q127" s="484">
        <f t="shared" ca="1" si="28"/>
        <v>0.33824074074074262</v>
      </c>
      <c r="R127" s="486">
        <v>9.0000003576278687E-2</v>
      </c>
      <c r="S127" s="486"/>
      <c r="T127">
        <v>5</v>
      </c>
      <c r="U127" s="469" t="str">
        <f t="shared" si="18"/>
        <v>C58-R52</v>
      </c>
      <c r="V127">
        <v>58</v>
      </c>
      <c r="W127" s="470" t="s">
        <v>493</v>
      </c>
      <c r="X127" s="470" t="s">
        <v>494</v>
      </c>
      <c r="Y127">
        <v>52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C58-R50</v>
      </c>
      <c r="D128" s="405">
        <v>0.32153935185185184</v>
      </c>
      <c r="E128" s="405">
        <v>0.32171296296296298</v>
      </c>
      <c r="F128" s="406">
        <f t="shared" si="30"/>
        <v>1.54</v>
      </c>
      <c r="G128" s="468">
        <f t="shared" si="30"/>
        <v>11.98</v>
      </c>
      <c r="H128" s="407">
        <f t="shared" si="30"/>
        <v>1.2</v>
      </c>
      <c r="I128" s="407">
        <f t="shared" si="22"/>
        <v>13.52</v>
      </c>
      <c r="J128" s="407">
        <f t="shared" si="17"/>
        <v>13.670000005960464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14.02</v>
      </c>
      <c r="N128" s="410">
        <f t="shared" si="26"/>
        <v>14.170000005960464</v>
      </c>
      <c r="O128" s="411"/>
      <c r="P128" s="485">
        <f t="shared" ca="1" si="27"/>
        <v>0.33849537037037225</v>
      </c>
      <c r="Q128" s="484">
        <f t="shared" ca="1" si="28"/>
        <v>0.33865740740740929</v>
      </c>
      <c r="R128" s="486">
        <v>0.15000000596046448</v>
      </c>
      <c r="S128" s="486"/>
      <c r="T128">
        <v>5</v>
      </c>
      <c r="U128" s="469" t="str">
        <f t="shared" si="18"/>
        <v>C58-R50</v>
      </c>
      <c r="V128">
        <v>58</v>
      </c>
      <c r="W128" s="470" t="s">
        <v>493</v>
      </c>
      <c r="X128" s="470" t="s">
        <v>494</v>
      </c>
      <c r="Y128">
        <v>50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C58-R48</v>
      </c>
      <c r="D129" s="405">
        <v>0.32178240740740743</v>
      </c>
      <c r="E129" s="405">
        <v>0.32194444444444442</v>
      </c>
      <c r="F129" s="406">
        <f t="shared" si="30"/>
        <v>1.54</v>
      </c>
      <c r="G129" s="468">
        <f t="shared" si="30"/>
        <v>11.98</v>
      </c>
      <c r="H129" s="407">
        <f t="shared" si="30"/>
        <v>1.2</v>
      </c>
      <c r="I129" s="407">
        <f t="shared" si="22"/>
        <v>13.52</v>
      </c>
      <c r="J129" s="407">
        <f t="shared" si="17"/>
        <v>13.549999999329447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14.02</v>
      </c>
      <c r="N129" s="410">
        <f t="shared" si="26"/>
        <v>14.049999999329447</v>
      </c>
      <c r="O129" s="411"/>
      <c r="P129" s="485">
        <f t="shared" ca="1" si="27"/>
        <v>0.33893518518518706</v>
      </c>
      <c r="Q129" s="484">
        <f t="shared" ca="1" si="28"/>
        <v>0.3390972222222241</v>
      </c>
      <c r="R129" s="486">
        <v>2.9999999329447746E-2</v>
      </c>
      <c r="S129" s="486"/>
      <c r="T129">
        <v>6</v>
      </c>
      <c r="U129" s="469" t="str">
        <f t="shared" si="18"/>
        <v>C58-R48</v>
      </c>
      <c r="V129">
        <v>58</v>
      </c>
      <c r="W129" s="470" t="s">
        <v>493</v>
      </c>
      <c r="X129" s="470" t="s">
        <v>494</v>
      </c>
      <c r="Y129">
        <v>48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C58-R46</v>
      </c>
      <c r="D130" s="405">
        <v>0.3220486111111111</v>
      </c>
      <c r="E130" s="405">
        <v>0.32218750000000002</v>
      </c>
      <c r="F130" s="406">
        <f t="shared" si="30"/>
        <v>1.54</v>
      </c>
      <c r="G130" s="468">
        <f t="shared" si="30"/>
        <v>11.98</v>
      </c>
      <c r="H130" s="407">
        <f t="shared" si="30"/>
        <v>1.2</v>
      </c>
      <c r="I130" s="407">
        <f t="shared" si="22"/>
        <v>13.52</v>
      </c>
      <c r="J130" s="407">
        <f t="shared" si="17"/>
        <v>13.59999999821186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14.02</v>
      </c>
      <c r="N130" s="410">
        <f t="shared" si="26"/>
        <v>14.09999999821186</v>
      </c>
      <c r="O130" s="411"/>
      <c r="P130" s="485">
        <f t="shared" ca="1" si="27"/>
        <v>0.33937500000000187</v>
      </c>
      <c r="Q130" s="484">
        <f t="shared" ca="1" si="28"/>
        <v>0.33952546296296482</v>
      </c>
      <c r="R130" s="486">
        <v>7.9999998211860657E-2</v>
      </c>
      <c r="S130" s="486"/>
      <c r="T130">
        <v>6</v>
      </c>
      <c r="U130" s="469" t="str">
        <f t="shared" si="18"/>
        <v>C58-R46</v>
      </c>
      <c r="V130">
        <v>58</v>
      </c>
      <c r="W130" s="470" t="s">
        <v>493</v>
      </c>
      <c r="X130" s="470" t="s">
        <v>494</v>
      </c>
      <c r="Y130">
        <v>46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C58-R44</v>
      </c>
      <c r="D131" s="405">
        <v>0.32229166666666664</v>
      </c>
      <c r="E131" s="405">
        <v>0.32246527777777778</v>
      </c>
      <c r="F131" s="406">
        <f t="shared" ref="F131:H146" si="31">F130</f>
        <v>1.54</v>
      </c>
      <c r="G131" s="468">
        <f t="shared" si="31"/>
        <v>11.98</v>
      </c>
      <c r="H131" s="407">
        <f t="shared" si="31"/>
        <v>1.2</v>
      </c>
      <c r="I131" s="407">
        <f t="shared" si="22"/>
        <v>13.52</v>
      </c>
      <c r="J131" s="407">
        <f t="shared" si="17"/>
        <v>13.649999995231628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14.02</v>
      </c>
      <c r="N131" s="410">
        <f t="shared" si="26"/>
        <v>14.149999995231628</v>
      </c>
      <c r="O131" s="411"/>
      <c r="P131" s="485">
        <f t="shared" ca="1" si="27"/>
        <v>0.33976851851852036</v>
      </c>
      <c r="Q131" s="484">
        <f t="shared" ca="1" si="28"/>
        <v>0.33990740740740927</v>
      </c>
      <c r="R131" s="486">
        <v>0.12999999523162842</v>
      </c>
      <c r="S131" s="486"/>
      <c r="T131">
        <v>6</v>
      </c>
      <c r="U131" s="469" t="str">
        <f t="shared" si="18"/>
        <v>C58-R44</v>
      </c>
      <c r="V131">
        <v>58</v>
      </c>
      <c r="W131" s="470" t="s">
        <v>493</v>
      </c>
      <c r="X131" s="470" t="s">
        <v>494</v>
      </c>
      <c r="Y131">
        <v>44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C58-R42</v>
      </c>
      <c r="D132" s="405">
        <v>0.32253472222222224</v>
      </c>
      <c r="E132" s="405">
        <v>0.32267361111111109</v>
      </c>
      <c r="F132" s="406">
        <f t="shared" si="31"/>
        <v>1.54</v>
      </c>
      <c r="G132" s="468">
        <f t="shared" si="31"/>
        <v>11.98</v>
      </c>
      <c r="H132" s="407">
        <f t="shared" si="31"/>
        <v>1.2</v>
      </c>
      <c r="I132" s="407">
        <f t="shared" si="22"/>
        <v>13.52</v>
      </c>
      <c r="J132" s="407">
        <f t="shared" si="17"/>
        <v>13.529999999776482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14.02</v>
      </c>
      <c r="N132" s="410">
        <f t="shared" si="26"/>
        <v>14.029999999776482</v>
      </c>
      <c r="O132" s="411"/>
      <c r="P132" s="485">
        <f t="shared" ca="1" si="27"/>
        <v>0.34017361111111299</v>
      </c>
      <c r="Q132" s="484">
        <f t="shared" ca="1" si="28"/>
        <v>0.34034722222222413</v>
      </c>
      <c r="R132" s="486">
        <v>9.9999997764825821E-3</v>
      </c>
      <c r="S132" s="486"/>
      <c r="T132">
        <v>6</v>
      </c>
      <c r="U132" s="469" t="str">
        <f t="shared" si="18"/>
        <v>C58-R42</v>
      </c>
      <c r="V132">
        <v>58</v>
      </c>
      <c r="W132" s="470" t="s">
        <v>493</v>
      </c>
      <c r="X132" s="470" t="s">
        <v>494</v>
      </c>
      <c r="Y132">
        <v>42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C58-R40</v>
      </c>
      <c r="D133" s="405">
        <v>0.32280092592592591</v>
      </c>
      <c r="E133" s="405">
        <v>0.32297453703703705</v>
      </c>
      <c r="F133" s="406">
        <f t="shared" si="31"/>
        <v>1.54</v>
      </c>
      <c r="G133" s="468">
        <f t="shared" si="31"/>
        <v>11.98</v>
      </c>
      <c r="H133" s="407">
        <f t="shared" si="31"/>
        <v>1.2</v>
      </c>
      <c r="I133" s="407">
        <f t="shared" si="22"/>
        <v>13.52</v>
      </c>
      <c r="J133" s="407">
        <f t="shared" si="17"/>
        <v>13.579999998658895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14.02</v>
      </c>
      <c r="N133" s="410">
        <f t="shared" si="26"/>
        <v>14.079999998658895</v>
      </c>
      <c r="O133" s="411"/>
      <c r="P133" s="485">
        <f t="shared" ca="1" si="27"/>
        <v>0.34061342592592786</v>
      </c>
      <c r="Q133" s="484">
        <f t="shared" ca="1" si="28"/>
        <v>0.34075231481481677</v>
      </c>
      <c r="R133" s="486">
        <v>5.9999998658895493E-2</v>
      </c>
      <c r="S133" s="486"/>
      <c r="T133">
        <v>6</v>
      </c>
      <c r="U133" s="469" t="str">
        <f t="shared" si="18"/>
        <v>C58-R40</v>
      </c>
      <c r="V133">
        <v>58</v>
      </c>
      <c r="W133" s="470" t="s">
        <v>493</v>
      </c>
      <c r="X133" s="470" t="s">
        <v>494</v>
      </c>
      <c r="Y133">
        <v>40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C58-R38</v>
      </c>
      <c r="D134" s="405">
        <v>0.3230439814814815</v>
      </c>
      <c r="E134" s="405">
        <v>0.32320601851851855</v>
      </c>
      <c r="F134" s="406">
        <f t="shared" si="31"/>
        <v>1.54</v>
      </c>
      <c r="G134" s="468">
        <f t="shared" si="31"/>
        <v>11.98</v>
      </c>
      <c r="H134" s="407">
        <f t="shared" si="31"/>
        <v>1.2</v>
      </c>
      <c r="I134" s="407">
        <f t="shared" si="22"/>
        <v>13.52</v>
      </c>
      <c r="J134" s="407">
        <f t="shared" si="17"/>
        <v>13.59999999821186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14.02</v>
      </c>
      <c r="N134" s="410">
        <f t="shared" si="26"/>
        <v>14.09999999821186</v>
      </c>
      <c r="O134" s="411"/>
      <c r="P134" s="485">
        <f t="shared" ca="1" si="27"/>
        <v>0.3410069444444464</v>
      </c>
      <c r="Q134" s="484">
        <f t="shared" ca="1" si="28"/>
        <v>0.34115740740740935</v>
      </c>
      <c r="R134" s="486">
        <v>7.9999998211860657E-2</v>
      </c>
      <c r="S134" s="486"/>
      <c r="T134">
        <v>6</v>
      </c>
      <c r="U134" s="469" t="str">
        <f t="shared" si="18"/>
        <v>C58-R38</v>
      </c>
      <c r="V134">
        <v>58</v>
      </c>
      <c r="W134" s="470" t="s">
        <v>493</v>
      </c>
      <c r="X134" s="470" t="s">
        <v>494</v>
      </c>
      <c r="Y134">
        <v>38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C58-R36</v>
      </c>
      <c r="D135" s="405">
        <v>0.32327546296296295</v>
      </c>
      <c r="E135" s="405">
        <v>0.32342592592592595</v>
      </c>
      <c r="F135" s="406">
        <f t="shared" si="31"/>
        <v>1.54</v>
      </c>
      <c r="G135" s="468">
        <f t="shared" si="31"/>
        <v>11.98</v>
      </c>
      <c r="H135" s="407">
        <f t="shared" si="31"/>
        <v>1.2</v>
      </c>
      <c r="I135" s="407">
        <f t="shared" si="22"/>
        <v>13.52</v>
      </c>
      <c r="J135" s="407">
        <f t="shared" si="17"/>
        <v>13.660000000596046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14.02</v>
      </c>
      <c r="N135" s="410">
        <f t="shared" si="26"/>
        <v>14.160000000596046</v>
      </c>
      <c r="O135" s="411"/>
      <c r="P135" s="485">
        <f t="shared" ca="1" si="27"/>
        <v>0.34140046296296489</v>
      </c>
      <c r="Q135" s="484">
        <f t="shared" ca="1" si="28"/>
        <v>0.34157407407407603</v>
      </c>
      <c r="R135" s="486">
        <v>0.14000000059604645</v>
      </c>
      <c r="S135" s="486"/>
      <c r="T135">
        <v>6</v>
      </c>
      <c r="U135" s="469" t="str">
        <f t="shared" si="18"/>
        <v>C58-R36</v>
      </c>
      <c r="V135">
        <v>58</v>
      </c>
      <c r="W135" s="470" t="s">
        <v>493</v>
      </c>
      <c r="X135" s="470" t="s">
        <v>494</v>
      </c>
      <c r="Y135">
        <v>36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C58-R34</v>
      </c>
      <c r="D136" s="405">
        <v>0.32351851851851854</v>
      </c>
      <c r="E136" s="405">
        <v>0.32366898148148149</v>
      </c>
      <c r="F136" s="406">
        <f t="shared" si="31"/>
        <v>1.54</v>
      </c>
      <c r="G136" s="468">
        <f t="shared" si="31"/>
        <v>11.98</v>
      </c>
      <c r="H136" s="407">
        <f t="shared" si="31"/>
        <v>1.2</v>
      </c>
      <c r="I136" s="407">
        <f t="shared" si="22"/>
        <v>13.52</v>
      </c>
      <c r="J136" s="407">
        <f t="shared" si="17"/>
        <v>13.539999999552965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14.02</v>
      </c>
      <c r="N136" s="410">
        <f t="shared" si="26"/>
        <v>14.039999999552965</v>
      </c>
      <c r="O136" s="411"/>
      <c r="P136" s="485">
        <f t="shared" ca="1" si="27"/>
        <v>0.34186342592592789</v>
      </c>
      <c r="Q136" s="484">
        <f t="shared" ca="1" si="28"/>
        <v>0.34202546296296493</v>
      </c>
      <c r="R136" s="486">
        <v>1.9999999552965164E-2</v>
      </c>
      <c r="S136" s="486"/>
      <c r="T136">
        <v>6</v>
      </c>
      <c r="U136" s="501" t="str">
        <f t="shared" si="18"/>
        <v>C58-R34</v>
      </c>
      <c r="V136">
        <v>58</v>
      </c>
      <c r="W136" s="501" t="s">
        <v>493</v>
      </c>
      <c r="X136" s="470" t="s">
        <v>494</v>
      </c>
      <c r="Y136">
        <v>34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C58-R32</v>
      </c>
      <c r="D137" s="405">
        <v>0.32374999999999998</v>
      </c>
      <c r="E137" s="405">
        <v>0.32391203703703703</v>
      </c>
      <c r="F137" s="406">
        <f t="shared" si="31"/>
        <v>1.54</v>
      </c>
      <c r="G137" s="468">
        <f t="shared" si="31"/>
        <v>11.98</v>
      </c>
      <c r="H137" s="407">
        <f t="shared" si="31"/>
        <v>1.2</v>
      </c>
      <c r="I137" s="407">
        <f t="shared" si="22"/>
        <v>13.52</v>
      </c>
      <c r="J137" s="407">
        <f t="shared" si="17"/>
        <v>13.539999999552965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14.02</v>
      </c>
      <c r="N137" s="410">
        <f t="shared" si="26"/>
        <v>14.039999999552965</v>
      </c>
      <c r="O137" s="411"/>
      <c r="P137" s="485">
        <f t="shared" ca="1" si="27"/>
        <v>0.34228009259259456</v>
      </c>
      <c r="Q137" s="484">
        <f t="shared" ca="1" si="28"/>
        <v>0.34244212962963161</v>
      </c>
      <c r="R137" s="486">
        <v>1.9999999552965164E-2</v>
      </c>
      <c r="S137" s="486"/>
      <c r="T137">
        <v>6</v>
      </c>
      <c r="U137" s="469" t="str">
        <f t="shared" si="18"/>
        <v>C58-R32</v>
      </c>
      <c r="V137">
        <v>58</v>
      </c>
      <c r="W137" s="470" t="s">
        <v>493</v>
      </c>
      <c r="X137" s="470" t="s">
        <v>494</v>
      </c>
      <c r="Y137">
        <v>32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C58-R30</v>
      </c>
      <c r="D138" s="405">
        <v>0.32399305555555558</v>
      </c>
      <c r="E138" s="405">
        <v>0.32414351851851853</v>
      </c>
      <c r="F138" s="406">
        <f t="shared" si="31"/>
        <v>1.54</v>
      </c>
      <c r="G138" s="468">
        <f t="shared" si="31"/>
        <v>11.98</v>
      </c>
      <c r="H138" s="407">
        <f t="shared" si="31"/>
        <v>1.2</v>
      </c>
      <c r="I138" s="407">
        <f t="shared" si="22"/>
        <v>13.52</v>
      </c>
      <c r="J138" s="407">
        <f t="shared" si="17"/>
        <v>13.660000000596046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14.02</v>
      </c>
      <c r="N138" s="410">
        <f t="shared" si="26"/>
        <v>14.160000000596046</v>
      </c>
      <c r="O138" s="411"/>
      <c r="P138" s="485">
        <f t="shared" ca="1" si="27"/>
        <v>0.34269675925926124</v>
      </c>
      <c r="Q138" s="484">
        <f t="shared" ca="1" si="28"/>
        <v>0.34284722222222419</v>
      </c>
      <c r="R138" s="486">
        <v>0.14000000059604645</v>
      </c>
      <c r="S138" s="486"/>
      <c r="T138">
        <v>6</v>
      </c>
      <c r="U138" s="469" t="str">
        <f t="shared" si="18"/>
        <v>C58-R30</v>
      </c>
      <c r="V138">
        <v>58</v>
      </c>
      <c r="W138" s="470" t="s">
        <v>493</v>
      </c>
      <c r="X138" s="470" t="s">
        <v>494</v>
      </c>
      <c r="Y138">
        <v>30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C58-R28</v>
      </c>
      <c r="D139" s="405">
        <v>0.32427083333333334</v>
      </c>
      <c r="E139" s="405">
        <v>0.32444444444444442</v>
      </c>
      <c r="F139" s="406">
        <f t="shared" si="31"/>
        <v>1.54</v>
      </c>
      <c r="G139" s="468">
        <f t="shared" si="31"/>
        <v>11.98</v>
      </c>
      <c r="H139" s="407">
        <f t="shared" si="31"/>
        <v>1.2</v>
      </c>
      <c r="I139" s="407">
        <f t="shared" si="22"/>
        <v>13.52</v>
      </c>
      <c r="J139" s="407">
        <f t="shared" si="17"/>
        <v>13.570000000745058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14.02</v>
      </c>
      <c r="N139" s="410">
        <f t="shared" si="26"/>
        <v>14.070000000745058</v>
      </c>
      <c r="O139" s="411"/>
      <c r="P139" s="485">
        <f t="shared" ca="1" si="27"/>
        <v>0.34312500000000196</v>
      </c>
      <c r="Q139" s="484">
        <f t="shared" ca="1" si="28"/>
        <v>0.34329861111111309</v>
      </c>
      <c r="R139" s="486">
        <v>5.000000074505806E-2</v>
      </c>
      <c r="S139" s="486"/>
      <c r="T139">
        <v>6</v>
      </c>
      <c r="U139" s="469" t="str">
        <f t="shared" si="18"/>
        <v>C58-R28</v>
      </c>
      <c r="V139">
        <v>58</v>
      </c>
      <c r="W139" s="470" t="s">
        <v>493</v>
      </c>
      <c r="X139" s="470" t="s">
        <v>494</v>
      </c>
      <c r="Y139">
        <v>28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C58-R26</v>
      </c>
      <c r="D140" s="405">
        <v>0.32451388888888888</v>
      </c>
      <c r="E140" s="405">
        <v>0.32465277777777779</v>
      </c>
      <c r="F140" s="406">
        <f t="shared" si="31"/>
        <v>1.54</v>
      </c>
      <c r="G140" s="468">
        <f t="shared" si="31"/>
        <v>11.98</v>
      </c>
      <c r="H140" s="407">
        <f t="shared" si="31"/>
        <v>1.2</v>
      </c>
      <c r="I140" s="407">
        <f t="shared" si="22"/>
        <v>13.52</v>
      </c>
      <c r="J140" s="407">
        <f t="shared" si="17"/>
        <v>13.55999999910593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14.02</v>
      </c>
      <c r="N140" s="410">
        <f t="shared" si="26"/>
        <v>14.05999999910593</v>
      </c>
      <c r="O140" s="411"/>
      <c r="P140" s="485">
        <f t="shared" ca="1" si="27"/>
        <v>0.34355324074074273</v>
      </c>
      <c r="Q140" s="484">
        <f t="shared" ca="1" si="28"/>
        <v>0.34371527777777977</v>
      </c>
      <c r="R140" s="486">
        <v>3.9999999105930328E-2</v>
      </c>
      <c r="S140" s="486"/>
      <c r="T140">
        <v>6</v>
      </c>
      <c r="U140" s="469" t="str">
        <f t="shared" si="18"/>
        <v>C58-R26</v>
      </c>
      <c r="V140">
        <v>58</v>
      </c>
      <c r="W140" s="470" t="s">
        <v>493</v>
      </c>
      <c r="X140" s="470" t="s">
        <v>494</v>
      </c>
      <c r="Y140">
        <v>26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C58-R24</v>
      </c>
      <c r="D141" s="405">
        <v>0.32478009259259261</v>
      </c>
      <c r="E141" s="405">
        <v>0.32491898148148146</v>
      </c>
      <c r="F141" s="406">
        <f t="shared" si="31"/>
        <v>1.54</v>
      </c>
      <c r="G141" s="468">
        <f t="shared" si="31"/>
        <v>11.98</v>
      </c>
      <c r="H141" s="407">
        <f t="shared" si="31"/>
        <v>1.2</v>
      </c>
      <c r="I141" s="407">
        <f t="shared" si="22"/>
        <v>13.52</v>
      </c>
      <c r="J141" s="407">
        <f t="shared" si="17"/>
        <v>13.539999999552965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14.02</v>
      </c>
      <c r="N141" s="410">
        <f t="shared" si="26"/>
        <v>14.039999999552965</v>
      </c>
      <c r="O141" s="411"/>
      <c r="P141" s="485">
        <f t="shared" ca="1" si="27"/>
        <v>0.34395833333333531</v>
      </c>
      <c r="Q141" s="484">
        <f t="shared" ca="1" si="28"/>
        <v>0.34410879629629826</v>
      </c>
      <c r="R141" s="486">
        <v>1.9999999552965164E-2</v>
      </c>
      <c r="S141" s="486"/>
      <c r="T141">
        <v>6</v>
      </c>
      <c r="U141" s="469" t="str">
        <f t="shared" si="18"/>
        <v>C58-R24</v>
      </c>
      <c r="V141">
        <v>58</v>
      </c>
      <c r="W141" s="470" t="s">
        <v>493</v>
      </c>
      <c r="X141" s="470" t="s">
        <v>494</v>
      </c>
      <c r="Y141">
        <v>24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C58-R22</v>
      </c>
      <c r="D142" s="405">
        <v>0.32505787037037037</v>
      </c>
      <c r="E142" s="405">
        <v>0.32519675925925928</v>
      </c>
      <c r="F142" s="406">
        <f t="shared" si="31"/>
        <v>1.54</v>
      </c>
      <c r="G142" s="468">
        <f t="shared" si="31"/>
        <v>11.98</v>
      </c>
      <c r="H142" s="407">
        <f t="shared" si="31"/>
        <v>1.2</v>
      </c>
      <c r="I142" s="407">
        <f t="shared" si="22"/>
        <v>13.52</v>
      </c>
      <c r="J142" s="407">
        <f t="shared" si="17"/>
        <v>13.610000003576278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14.02</v>
      </c>
      <c r="N142" s="410">
        <f t="shared" si="26"/>
        <v>14.110000003576278</v>
      </c>
      <c r="O142" s="411"/>
      <c r="P142" s="485">
        <f t="shared" ca="1" si="27"/>
        <v>0.3443518518518538</v>
      </c>
      <c r="Q142" s="484">
        <f t="shared" ca="1" si="28"/>
        <v>0.34450231481481675</v>
      </c>
      <c r="R142" s="486">
        <v>9.0000003576278687E-2</v>
      </c>
      <c r="S142" s="486"/>
      <c r="T142">
        <v>6</v>
      </c>
      <c r="U142" s="469" t="str">
        <f t="shared" si="18"/>
        <v>C58-R22</v>
      </c>
      <c r="V142">
        <v>58</v>
      </c>
      <c r="W142" s="470" t="s">
        <v>493</v>
      </c>
      <c r="X142" s="470" t="s">
        <v>494</v>
      </c>
      <c r="Y142">
        <v>22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C58-R20</v>
      </c>
      <c r="D143" s="405">
        <v>0.32530092592592591</v>
      </c>
      <c r="E143" s="405">
        <v>0.32543981481481482</v>
      </c>
      <c r="F143" s="406">
        <f t="shared" si="31"/>
        <v>1.54</v>
      </c>
      <c r="G143" s="468">
        <f t="shared" si="31"/>
        <v>11.98</v>
      </c>
      <c r="H143" s="407">
        <f t="shared" si="31"/>
        <v>1.2</v>
      </c>
      <c r="I143" s="407">
        <f t="shared" si="22"/>
        <v>13.52</v>
      </c>
      <c r="J143" s="407">
        <f t="shared" si="17"/>
        <v>13.660000000596046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14.02</v>
      </c>
      <c r="N143" s="410">
        <f t="shared" si="26"/>
        <v>14.160000000596046</v>
      </c>
      <c r="O143" s="411"/>
      <c r="P143" s="485">
        <f t="shared" ca="1" si="27"/>
        <v>0.34475694444444638</v>
      </c>
      <c r="Q143" s="484">
        <f t="shared" ca="1" si="28"/>
        <v>0.34489583333333529</v>
      </c>
      <c r="R143" s="486">
        <v>0.14000000059604645</v>
      </c>
      <c r="S143" s="486"/>
      <c r="T143">
        <v>6</v>
      </c>
      <c r="U143" s="469" t="str">
        <f t="shared" si="18"/>
        <v>C58-R20</v>
      </c>
      <c r="V143">
        <v>58</v>
      </c>
      <c r="W143" s="470" t="s">
        <v>493</v>
      </c>
      <c r="X143" s="470" t="s">
        <v>494</v>
      </c>
      <c r="Y143">
        <v>20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C58-R18</v>
      </c>
      <c r="D144" s="405">
        <v>0.32555555555555554</v>
      </c>
      <c r="E144" s="405">
        <v>0.32572916666666668</v>
      </c>
      <c r="F144" s="406">
        <f t="shared" si="31"/>
        <v>1.54</v>
      </c>
      <c r="G144" s="468">
        <f t="shared" si="31"/>
        <v>11.98</v>
      </c>
      <c r="H144" s="407">
        <f t="shared" si="31"/>
        <v>1.2</v>
      </c>
      <c r="I144" s="407">
        <f t="shared" si="22"/>
        <v>13.52</v>
      </c>
      <c r="J144" s="407">
        <f t="shared" si="17"/>
        <v>13.660000000596046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14.02</v>
      </c>
      <c r="N144" s="410">
        <f t="shared" si="26"/>
        <v>14.160000000596046</v>
      </c>
      <c r="O144" s="411"/>
      <c r="P144" s="485">
        <f t="shared" ca="1" si="27"/>
        <v>0.34518518518518715</v>
      </c>
      <c r="Q144" s="484">
        <f t="shared" ca="1" si="28"/>
        <v>0.3453356481481501</v>
      </c>
      <c r="R144" s="486">
        <v>0.14000000059604645</v>
      </c>
      <c r="S144" s="486"/>
      <c r="T144">
        <v>6</v>
      </c>
      <c r="U144" s="469" t="str">
        <f t="shared" si="18"/>
        <v>C58-R18</v>
      </c>
      <c r="V144">
        <v>58</v>
      </c>
      <c r="W144" s="470" t="s">
        <v>493</v>
      </c>
      <c r="X144" s="470" t="s">
        <v>494</v>
      </c>
      <c r="Y144">
        <v>18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C58-R16</v>
      </c>
      <c r="D145" s="405">
        <v>0.32581018518518517</v>
      </c>
      <c r="E145" s="405">
        <v>0.32596064814814812</v>
      </c>
      <c r="F145" s="406">
        <f t="shared" si="31"/>
        <v>1.54</v>
      </c>
      <c r="G145" s="468">
        <f t="shared" si="31"/>
        <v>11.98</v>
      </c>
      <c r="H145" s="407">
        <f t="shared" si="31"/>
        <v>1.2</v>
      </c>
      <c r="I145" s="407">
        <f t="shared" si="22"/>
        <v>13.52</v>
      </c>
      <c r="J145" s="407">
        <f t="shared" si="17"/>
        <v>13.539999999552965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14.02</v>
      </c>
      <c r="N145" s="410">
        <f t="shared" si="26"/>
        <v>14.039999999552965</v>
      </c>
      <c r="O145" s="411"/>
      <c r="P145" s="485">
        <f t="shared" ca="1" si="27"/>
        <v>0.34559027777777973</v>
      </c>
      <c r="Q145" s="484">
        <f t="shared" ca="1" si="28"/>
        <v>0.34574074074074268</v>
      </c>
      <c r="R145" s="486">
        <v>1.9999999552965164E-2</v>
      </c>
      <c r="S145" s="486"/>
      <c r="T145">
        <v>6</v>
      </c>
      <c r="U145" s="469" t="str">
        <f t="shared" si="18"/>
        <v>C58-R16</v>
      </c>
      <c r="V145">
        <v>58</v>
      </c>
      <c r="W145" s="470" t="s">
        <v>493</v>
      </c>
      <c r="X145" s="470" t="s">
        <v>494</v>
      </c>
      <c r="Y145">
        <v>16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C58-R14</v>
      </c>
      <c r="D146" s="405">
        <v>0.32604166666666667</v>
      </c>
      <c r="E146" s="405">
        <v>0.32620370370370372</v>
      </c>
      <c r="F146" s="406">
        <f t="shared" si="31"/>
        <v>1.54</v>
      </c>
      <c r="G146" s="468">
        <f t="shared" si="31"/>
        <v>11.98</v>
      </c>
      <c r="H146" s="407">
        <f t="shared" si="31"/>
        <v>1.2</v>
      </c>
      <c r="I146" s="407">
        <f t="shared" si="22"/>
        <v>13.52</v>
      </c>
      <c r="J146" s="407">
        <f t="shared" ref="J146:J209" si="33">I146+R146</f>
        <v>13.620000001490116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14.02</v>
      </c>
      <c r="N146" s="410">
        <f t="shared" si="26"/>
        <v>14.120000001490116</v>
      </c>
      <c r="O146" s="411"/>
      <c r="P146" s="485">
        <f t="shared" ca="1" si="27"/>
        <v>0.34600694444444641</v>
      </c>
      <c r="Q146" s="484">
        <f t="shared" ca="1" si="28"/>
        <v>0.34618055555555755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C58-R14</v>
      </c>
      <c r="V146">
        <v>58</v>
      </c>
      <c r="W146" s="470" t="s">
        <v>493</v>
      </c>
      <c r="X146" s="470" t="s">
        <v>494</v>
      </c>
      <c r="Y146">
        <v>14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C58-R12</v>
      </c>
      <c r="D147" s="405">
        <v>0.32628472222222221</v>
      </c>
      <c r="E147" s="405">
        <v>0.32643518518518516</v>
      </c>
      <c r="F147" s="406">
        <f t="shared" ref="F147:H162" si="37">F146</f>
        <v>1.54</v>
      </c>
      <c r="G147" s="468">
        <f t="shared" si="37"/>
        <v>11.98</v>
      </c>
      <c r="H147" s="407">
        <f t="shared" si="37"/>
        <v>1.2</v>
      </c>
      <c r="I147" s="407">
        <f t="shared" ref="I147:I210" si="38">F147+G147</f>
        <v>13.52</v>
      </c>
      <c r="J147" s="407">
        <f t="shared" si="33"/>
        <v>13.639999997317791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14.02</v>
      </c>
      <c r="N147" s="410">
        <f t="shared" ref="N147:N210" si="42">J147+L147</f>
        <v>14.139999997317791</v>
      </c>
      <c r="O147" s="411"/>
      <c r="P147" s="485">
        <f t="shared" ref="P147:P210" ca="1" si="43">Q146+TIME(0,0,RANDBETWEEN(20,25))</f>
        <v>0.34646990740740941</v>
      </c>
      <c r="Q147" s="484">
        <f t="shared" ref="Q147:Q210" ca="1" si="44">P147+TIME(0,0,RANDBETWEEN(12,15))</f>
        <v>0.34664351851852054</v>
      </c>
      <c r="R147" s="486">
        <v>0.11999999731779099</v>
      </c>
      <c r="S147" s="486"/>
      <c r="T147">
        <v>6</v>
      </c>
      <c r="U147" s="469" t="str">
        <f t="shared" si="34"/>
        <v>C58-R12</v>
      </c>
      <c r="V147">
        <v>58</v>
      </c>
      <c r="W147" s="470" t="s">
        <v>493</v>
      </c>
      <c r="X147" s="470" t="s">
        <v>494</v>
      </c>
      <c r="Y147">
        <v>12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C58-R10</v>
      </c>
      <c r="D148" s="405">
        <v>0.32653935185185184</v>
      </c>
      <c r="E148" s="405">
        <v>0.32667824074074076</v>
      </c>
      <c r="F148" s="406">
        <f t="shared" si="37"/>
        <v>1.54</v>
      </c>
      <c r="G148" s="468">
        <f t="shared" si="37"/>
        <v>11.98</v>
      </c>
      <c r="H148" s="407">
        <f t="shared" si="37"/>
        <v>1.2</v>
      </c>
      <c r="I148" s="407">
        <f t="shared" si="38"/>
        <v>13.52</v>
      </c>
      <c r="J148" s="407">
        <f t="shared" si="33"/>
        <v>13.539999999552965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14.02</v>
      </c>
      <c r="N148" s="410">
        <f t="shared" si="42"/>
        <v>14.039999999552965</v>
      </c>
      <c r="O148" s="411"/>
      <c r="P148" s="485">
        <f t="shared" ca="1" si="43"/>
        <v>0.3469328703703724</v>
      </c>
      <c r="Q148" s="484">
        <f t="shared" ca="1" si="44"/>
        <v>0.34710648148148354</v>
      </c>
      <c r="R148" s="486">
        <v>1.9999999552965164E-2</v>
      </c>
      <c r="S148" s="486"/>
      <c r="T148">
        <v>6</v>
      </c>
      <c r="U148" s="469" t="str">
        <f t="shared" si="34"/>
        <v>C58-R10</v>
      </c>
      <c r="V148">
        <v>58</v>
      </c>
      <c r="W148" s="470" t="s">
        <v>493</v>
      </c>
      <c r="X148" s="470" t="s">
        <v>494</v>
      </c>
      <c r="Y148">
        <v>10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C58-R8</v>
      </c>
      <c r="D149" s="405">
        <v>0.32680555555555557</v>
      </c>
      <c r="E149" s="405">
        <v>0.32697916666666665</v>
      </c>
      <c r="F149" s="406">
        <f t="shared" si="37"/>
        <v>1.54</v>
      </c>
      <c r="G149" s="468">
        <f t="shared" si="37"/>
        <v>11.98</v>
      </c>
      <c r="H149" s="407">
        <f t="shared" si="37"/>
        <v>1.2</v>
      </c>
      <c r="I149" s="407">
        <f t="shared" si="38"/>
        <v>13.52</v>
      </c>
      <c r="J149" s="407">
        <f t="shared" si="33"/>
        <v>13.590000000298023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14.02</v>
      </c>
      <c r="N149" s="410">
        <f t="shared" si="42"/>
        <v>14.090000000298023</v>
      </c>
      <c r="O149" s="411"/>
      <c r="P149" s="485">
        <f t="shared" ca="1" si="43"/>
        <v>0.34734953703703908</v>
      </c>
      <c r="Q149" s="484">
        <f t="shared" ca="1" si="44"/>
        <v>0.34750000000000203</v>
      </c>
      <c r="R149" s="486">
        <v>7.0000000298023224E-2</v>
      </c>
      <c r="S149" s="486"/>
      <c r="T149">
        <v>6</v>
      </c>
      <c r="U149" s="469" t="str">
        <f t="shared" si="34"/>
        <v>C58-R8</v>
      </c>
      <c r="V149">
        <v>58</v>
      </c>
      <c r="W149" s="470" t="s">
        <v>493</v>
      </c>
      <c r="X149" s="470" t="s">
        <v>494</v>
      </c>
      <c r="Y149">
        <v>8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C58-R6</v>
      </c>
      <c r="D150" s="405">
        <v>0.32707175925925924</v>
      </c>
      <c r="E150" s="405">
        <v>0.32721064814814815</v>
      </c>
      <c r="F150" s="406">
        <f t="shared" si="37"/>
        <v>1.54</v>
      </c>
      <c r="G150" s="468">
        <f t="shared" si="37"/>
        <v>11.98</v>
      </c>
      <c r="H150" s="407">
        <f t="shared" si="37"/>
        <v>1.2</v>
      </c>
      <c r="I150" s="407">
        <f t="shared" si="38"/>
        <v>13.52</v>
      </c>
      <c r="J150" s="407">
        <f t="shared" si="33"/>
        <v>13.620000001490116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14.02</v>
      </c>
      <c r="N150" s="410">
        <f t="shared" si="42"/>
        <v>14.120000001490116</v>
      </c>
      <c r="O150" s="411"/>
      <c r="P150" s="485">
        <f t="shared" ca="1" si="43"/>
        <v>0.34778935185185389</v>
      </c>
      <c r="Q150" s="484">
        <f t="shared" ca="1" si="44"/>
        <v>0.34793981481481684</v>
      </c>
      <c r="R150" s="486">
        <v>0.10000000149011612</v>
      </c>
      <c r="S150" s="486"/>
      <c r="T150">
        <v>6</v>
      </c>
      <c r="U150" s="469" t="str">
        <f t="shared" si="34"/>
        <v>C58-R6</v>
      </c>
      <c r="V150">
        <v>58</v>
      </c>
      <c r="W150" s="470" t="s">
        <v>493</v>
      </c>
      <c r="X150" s="470" t="s">
        <v>494</v>
      </c>
      <c r="Y150">
        <v>6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C58-R4</v>
      </c>
      <c r="D151" s="405">
        <v>0.32731481481481484</v>
      </c>
      <c r="E151" s="405">
        <v>0.32747685185185182</v>
      </c>
      <c r="F151" s="406">
        <f t="shared" si="37"/>
        <v>1.54</v>
      </c>
      <c r="G151" s="468">
        <f t="shared" si="37"/>
        <v>11.98</v>
      </c>
      <c r="H151" s="407">
        <f t="shared" si="37"/>
        <v>1.2</v>
      </c>
      <c r="I151" s="407">
        <f t="shared" si="38"/>
        <v>13.52</v>
      </c>
      <c r="J151" s="407">
        <f t="shared" si="33"/>
        <v>13.59999999821186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14.02</v>
      </c>
      <c r="N151" s="410">
        <f t="shared" si="42"/>
        <v>14.09999999821186</v>
      </c>
      <c r="O151" s="411"/>
      <c r="P151" s="485">
        <f t="shared" ca="1" si="43"/>
        <v>0.3482175925925946</v>
      </c>
      <c r="Q151" s="484">
        <f t="shared" ca="1" si="44"/>
        <v>0.34836805555555755</v>
      </c>
      <c r="R151" s="486">
        <v>7.9999998211860657E-2</v>
      </c>
      <c r="S151" s="486"/>
      <c r="T151">
        <v>7</v>
      </c>
      <c r="U151" s="469" t="str">
        <f t="shared" si="34"/>
        <v>C58-R4</v>
      </c>
      <c r="V151">
        <v>58</v>
      </c>
      <c r="W151" s="470" t="s">
        <v>493</v>
      </c>
      <c r="X151" s="470" t="s">
        <v>494</v>
      </c>
      <c r="Y151">
        <v>4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C58-R2</v>
      </c>
      <c r="D152" s="405">
        <v>0.32755787037037037</v>
      </c>
      <c r="E152" s="405">
        <v>0.32769675925925928</v>
      </c>
      <c r="F152" s="406">
        <f t="shared" si="37"/>
        <v>1.54</v>
      </c>
      <c r="G152" s="468">
        <f t="shared" si="37"/>
        <v>11.98</v>
      </c>
      <c r="H152" s="407">
        <f t="shared" si="37"/>
        <v>1.2</v>
      </c>
      <c r="I152" s="407">
        <f t="shared" si="38"/>
        <v>13.52</v>
      </c>
      <c r="J152" s="407">
        <f t="shared" si="33"/>
        <v>13.570000000745058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14.02</v>
      </c>
      <c r="N152" s="410">
        <f t="shared" si="42"/>
        <v>14.070000000745058</v>
      </c>
      <c r="O152" s="411"/>
      <c r="P152" s="485">
        <f t="shared" ca="1" si="43"/>
        <v>0.34862268518518719</v>
      </c>
      <c r="Q152" s="484">
        <f t="shared" ca="1" si="44"/>
        <v>0.34878472222222423</v>
      </c>
      <c r="R152" s="486">
        <v>5.000000074505806E-2</v>
      </c>
      <c r="S152" s="486"/>
      <c r="T152">
        <v>7</v>
      </c>
      <c r="U152" s="469" t="str">
        <f t="shared" si="34"/>
        <v>C58-R2</v>
      </c>
      <c r="V152">
        <v>58</v>
      </c>
      <c r="W152" s="470" t="s">
        <v>493</v>
      </c>
      <c r="X152" s="470" t="s">
        <v>494</v>
      </c>
      <c r="Y152">
        <v>2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C59-R1</v>
      </c>
      <c r="D153" s="405">
        <v>0.32781250000000001</v>
      </c>
      <c r="E153" s="405">
        <v>0.32797453703703705</v>
      </c>
      <c r="F153" s="406">
        <f t="shared" si="37"/>
        <v>1.54</v>
      </c>
      <c r="G153" s="468">
        <f t="shared" si="37"/>
        <v>11.98</v>
      </c>
      <c r="H153" s="407">
        <f t="shared" si="37"/>
        <v>1.2</v>
      </c>
      <c r="I153" s="407">
        <f t="shared" si="38"/>
        <v>13.52</v>
      </c>
      <c r="J153" s="407">
        <f t="shared" si="33"/>
        <v>13.660000000596046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14.02</v>
      </c>
      <c r="N153" s="410">
        <f t="shared" si="42"/>
        <v>14.160000000596046</v>
      </c>
      <c r="O153" s="411"/>
      <c r="P153" s="485">
        <f t="shared" ca="1" si="43"/>
        <v>0.34901620370370573</v>
      </c>
      <c r="Q153" s="484">
        <f t="shared" ca="1" si="44"/>
        <v>0.34917824074074277</v>
      </c>
      <c r="R153" s="486">
        <v>0.14000000059604645</v>
      </c>
      <c r="S153" s="486"/>
      <c r="T153">
        <v>7</v>
      </c>
      <c r="U153" s="469" t="str">
        <f t="shared" si="34"/>
        <v>C59-R1</v>
      </c>
      <c r="V153">
        <v>59</v>
      </c>
      <c r="W153" s="470" t="s">
        <v>493</v>
      </c>
      <c r="X153" s="470" t="s">
        <v>494</v>
      </c>
      <c r="Y153">
        <v>1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C59-R3</v>
      </c>
      <c r="D154" s="405">
        <v>0.32804398148148151</v>
      </c>
      <c r="E154" s="405">
        <v>0.32819444444444446</v>
      </c>
      <c r="F154" s="406">
        <f t="shared" si="37"/>
        <v>1.54</v>
      </c>
      <c r="G154" s="468">
        <f t="shared" si="37"/>
        <v>11.98</v>
      </c>
      <c r="H154" s="407">
        <f t="shared" si="37"/>
        <v>1.2</v>
      </c>
      <c r="I154" s="407">
        <f t="shared" si="38"/>
        <v>13.52</v>
      </c>
      <c r="J154" s="407">
        <f t="shared" si="33"/>
        <v>13.590000000298023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14.02</v>
      </c>
      <c r="N154" s="410">
        <f t="shared" si="42"/>
        <v>14.090000000298023</v>
      </c>
      <c r="O154" s="411"/>
      <c r="P154" s="485">
        <f t="shared" ca="1" si="43"/>
        <v>0.34940972222222427</v>
      </c>
      <c r="Q154" s="484">
        <f t="shared" ca="1" si="44"/>
        <v>0.34954861111111318</v>
      </c>
      <c r="R154" s="486">
        <v>7.0000000298023224E-2</v>
      </c>
      <c r="S154" s="486"/>
      <c r="T154">
        <v>7</v>
      </c>
      <c r="U154" s="469" t="str">
        <f t="shared" si="34"/>
        <v>C59-R3</v>
      </c>
      <c r="V154">
        <v>59</v>
      </c>
      <c r="W154" s="470" t="s">
        <v>493</v>
      </c>
      <c r="X154" s="470" t="s">
        <v>494</v>
      </c>
      <c r="Y154">
        <v>3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C59-R5</v>
      </c>
      <c r="D155" s="405">
        <v>0.32829861111111114</v>
      </c>
      <c r="E155" s="405">
        <v>0.32846064814814813</v>
      </c>
      <c r="F155" s="406">
        <f t="shared" si="37"/>
        <v>1.54</v>
      </c>
      <c r="G155" s="468">
        <f t="shared" si="37"/>
        <v>11.98</v>
      </c>
      <c r="H155" s="407">
        <f t="shared" si="37"/>
        <v>1.2</v>
      </c>
      <c r="I155" s="407">
        <f t="shared" si="38"/>
        <v>13.52</v>
      </c>
      <c r="J155" s="407">
        <f t="shared" si="33"/>
        <v>13.59999999821186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14.02</v>
      </c>
      <c r="N155" s="410">
        <f t="shared" si="42"/>
        <v>14.09999999821186</v>
      </c>
      <c r="O155" s="411"/>
      <c r="P155" s="485">
        <f t="shared" ca="1" si="43"/>
        <v>0.34979166666666872</v>
      </c>
      <c r="Q155" s="484">
        <f t="shared" ca="1" si="44"/>
        <v>0.34995370370370577</v>
      </c>
      <c r="R155" s="486">
        <v>7.9999998211860657E-2</v>
      </c>
      <c r="S155" s="486"/>
      <c r="T155">
        <v>7</v>
      </c>
      <c r="U155" s="469" t="str">
        <f t="shared" si="34"/>
        <v>C59-R5</v>
      </c>
      <c r="V155">
        <v>59</v>
      </c>
      <c r="W155" s="470" t="s">
        <v>493</v>
      </c>
      <c r="X155" s="470" t="s">
        <v>494</v>
      </c>
      <c r="Y155">
        <v>5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C59-R7</v>
      </c>
      <c r="D156" s="405">
        <v>0.32854166666666668</v>
      </c>
      <c r="E156" s="405">
        <v>0.32869212962962963</v>
      </c>
      <c r="F156" s="406">
        <f t="shared" si="37"/>
        <v>1.54</v>
      </c>
      <c r="G156" s="468">
        <f t="shared" si="37"/>
        <v>11.98</v>
      </c>
      <c r="H156" s="407">
        <f t="shared" si="37"/>
        <v>1.2</v>
      </c>
      <c r="I156" s="407">
        <f t="shared" si="38"/>
        <v>13.52</v>
      </c>
      <c r="J156" s="407">
        <f t="shared" si="33"/>
        <v>13.670000005960464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14.02</v>
      </c>
      <c r="N156" s="410">
        <f t="shared" si="42"/>
        <v>14.170000005960464</v>
      </c>
      <c r="O156" s="411"/>
      <c r="P156" s="485">
        <f t="shared" ca="1" si="43"/>
        <v>0.3501967592592613</v>
      </c>
      <c r="Q156" s="484">
        <f t="shared" ca="1" si="44"/>
        <v>0.35035879629629835</v>
      </c>
      <c r="R156" s="486">
        <v>0.15000000596046448</v>
      </c>
      <c r="S156" s="486"/>
      <c r="T156">
        <v>7</v>
      </c>
      <c r="U156" s="469" t="str">
        <f t="shared" si="34"/>
        <v>C59-R7</v>
      </c>
      <c r="V156">
        <v>59</v>
      </c>
      <c r="W156" s="470" t="s">
        <v>493</v>
      </c>
      <c r="X156" s="470" t="s">
        <v>494</v>
      </c>
      <c r="Y156">
        <v>7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C59-R9</v>
      </c>
      <c r="D157" s="405">
        <v>0.32879629629629631</v>
      </c>
      <c r="E157" s="405">
        <v>0.32896990740740739</v>
      </c>
      <c r="F157" s="406">
        <f t="shared" si="37"/>
        <v>1.54</v>
      </c>
      <c r="G157" s="468">
        <f t="shared" si="37"/>
        <v>11.98</v>
      </c>
      <c r="H157" s="407">
        <f t="shared" si="37"/>
        <v>1.2</v>
      </c>
      <c r="I157" s="407">
        <f t="shared" si="38"/>
        <v>13.52</v>
      </c>
      <c r="J157" s="407">
        <f t="shared" si="33"/>
        <v>13.620000001490116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14.02</v>
      </c>
      <c r="N157" s="410">
        <f t="shared" si="42"/>
        <v>14.120000001490116</v>
      </c>
      <c r="O157" s="411"/>
      <c r="P157" s="485">
        <f t="shared" ca="1" si="43"/>
        <v>0.35062500000000207</v>
      </c>
      <c r="Q157" s="484">
        <f t="shared" ca="1" si="44"/>
        <v>0.35079861111111321</v>
      </c>
      <c r="R157" s="486">
        <v>0.10000000149011612</v>
      </c>
      <c r="S157" s="486"/>
      <c r="T157">
        <v>7</v>
      </c>
      <c r="U157" s="501" t="str">
        <f t="shared" si="34"/>
        <v>C59-R9</v>
      </c>
      <c r="V157">
        <v>59</v>
      </c>
      <c r="W157" s="501" t="s">
        <v>493</v>
      </c>
      <c r="X157" s="470" t="s">
        <v>494</v>
      </c>
      <c r="Y157">
        <v>9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C59-R11</v>
      </c>
      <c r="D158" s="405">
        <v>0.32903935185185185</v>
      </c>
      <c r="E158" s="405">
        <v>0.32921296296296299</v>
      </c>
      <c r="F158" s="406">
        <f t="shared" si="37"/>
        <v>1.54</v>
      </c>
      <c r="G158" s="468">
        <f t="shared" si="37"/>
        <v>11.98</v>
      </c>
      <c r="H158" s="407">
        <f t="shared" si="37"/>
        <v>1.2</v>
      </c>
      <c r="I158" s="407">
        <f t="shared" si="38"/>
        <v>13.52</v>
      </c>
      <c r="J158" s="407">
        <f t="shared" si="33"/>
        <v>13.59999999821186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14.02</v>
      </c>
      <c r="N158" s="410">
        <f t="shared" si="42"/>
        <v>14.09999999821186</v>
      </c>
      <c r="O158" s="411"/>
      <c r="P158" s="485">
        <f t="shared" ca="1" si="43"/>
        <v>0.35106481481481694</v>
      </c>
      <c r="Q158" s="484">
        <f t="shared" ca="1" si="44"/>
        <v>0.35121527777777989</v>
      </c>
      <c r="R158" s="486">
        <v>7.9999998211860657E-2</v>
      </c>
      <c r="S158" s="486"/>
      <c r="T158">
        <v>7</v>
      </c>
      <c r="U158" s="469" t="str">
        <f t="shared" si="34"/>
        <v>C59-R11</v>
      </c>
      <c r="V158">
        <v>59</v>
      </c>
      <c r="W158" s="470" t="s">
        <v>493</v>
      </c>
      <c r="X158" s="470" t="s">
        <v>494</v>
      </c>
      <c r="Y158">
        <v>11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C59-R13</v>
      </c>
      <c r="D159" s="405">
        <v>0.32929398148148148</v>
      </c>
      <c r="E159" s="405">
        <v>0.32945601851851852</v>
      </c>
      <c r="F159" s="406">
        <f t="shared" si="37"/>
        <v>1.54</v>
      </c>
      <c r="G159" s="468">
        <f t="shared" si="37"/>
        <v>11.98</v>
      </c>
      <c r="H159" s="407">
        <f t="shared" si="37"/>
        <v>1.2</v>
      </c>
      <c r="I159" s="407">
        <f t="shared" si="38"/>
        <v>13.52</v>
      </c>
      <c r="J159" s="407">
        <f t="shared" si="33"/>
        <v>13.539999999552965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14.02</v>
      </c>
      <c r="N159" s="410">
        <f t="shared" si="42"/>
        <v>14.039999999552965</v>
      </c>
      <c r="O159" s="411"/>
      <c r="P159" s="485">
        <f t="shared" ca="1" si="43"/>
        <v>0.35144675925926139</v>
      </c>
      <c r="Q159" s="484">
        <f t="shared" ca="1" si="44"/>
        <v>0.35162037037037253</v>
      </c>
      <c r="R159" s="486">
        <v>1.9999999552965164E-2</v>
      </c>
      <c r="S159" s="486"/>
      <c r="T159">
        <v>7</v>
      </c>
      <c r="U159" s="469" t="str">
        <f t="shared" si="34"/>
        <v>C59-R13</v>
      </c>
      <c r="V159">
        <v>59</v>
      </c>
      <c r="W159" s="470" t="s">
        <v>493</v>
      </c>
      <c r="X159" s="470" t="s">
        <v>494</v>
      </c>
      <c r="Y159">
        <v>13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C59-R15</v>
      </c>
      <c r="D160" s="405">
        <v>0.32957175925925924</v>
      </c>
      <c r="E160" s="405">
        <v>0.32973379629629629</v>
      </c>
      <c r="F160" s="406">
        <f t="shared" si="37"/>
        <v>1.54</v>
      </c>
      <c r="G160" s="468">
        <f t="shared" si="37"/>
        <v>11.98</v>
      </c>
      <c r="H160" s="407">
        <f t="shared" si="37"/>
        <v>1.2</v>
      </c>
      <c r="I160" s="407">
        <f t="shared" si="38"/>
        <v>13.52</v>
      </c>
      <c r="J160" s="407">
        <f t="shared" si="33"/>
        <v>13.549999999329447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14.02</v>
      </c>
      <c r="N160" s="410">
        <f t="shared" si="42"/>
        <v>14.049999999329447</v>
      </c>
      <c r="O160" s="411"/>
      <c r="P160" s="485">
        <f t="shared" ca="1" si="43"/>
        <v>0.35186342592592806</v>
      </c>
      <c r="Q160" s="484">
        <f t="shared" ca="1" si="44"/>
        <v>0.35201388888889101</v>
      </c>
      <c r="R160" s="486">
        <v>2.9999999329447746E-2</v>
      </c>
      <c r="S160" s="486"/>
      <c r="T160">
        <v>7</v>
      </c>
      <c r="U160" s="469" t="str">
        <f t="shared" si="34"/>
        <v>C59-R15</v>
      </c>
      <c r="V160">
        <v>59</v>
      </c>
      <c r="W160" s="470" t="s">
        <v>493</v>
      </c>
      <c r="X160" s="470" t="s">
        <v>494</v>
      </c>
      <c r="Y160">
        <v>15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C59-R17</v>
      </c>
      <c r="D161" s="405">
        <v>0.32982638888888888</v>
      </c>
      <c r="E161" s="405">
        <v>0.33</v>
      </c>
      <c r="F161" s="406">
        <f t="shared" si="37"/>
        <v>1.54</v>
      </c>
      <c r="G161" s="468">
        <f t="shared" si="37"/>
        <v>11.98</v>
      </c>
      <c r="H161" s="407">
        <f t="shared" si="37"/>
        <v>1.2</v>
      </c>
      <c r="I161" s="407">
        <f t="shared" si="38"/>
        <v>13.52</v>
      </c>
      <c r="J161" s="407">
        <f t="shared" si="33"/>
        <v>13.660000000596046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14.02</v>
      </c>
      <c r="N161" s="410">
        <f t="shared" si="42"/>
        <v>14.160000000596046</v>
      </c>
      <c r="O161" s="411"/>
      <c r="P161" s="485">
        <f t="shared" ca="1" si="43"/>
        <v>0.35229166666666878</v>
      </c>
      <c r="Q161" s="484">
        <f t="shared" ca="1" si="44"/>
        <v>0.35245370370370582</v>
      </c>
      <c r="R161" s="486">
        <v>0.14000000059604645</v>
      </c>
      <c r="S161" s="486"/>
      <c r="T161">
        <v>7</v>
      </c>
      <c r="U161" s="469" t="str">
        <f t="shared" si="34"/>
        <v>C59-R17</v>
      </c>
      <c r="V161">
        <v>59</v>
      </c>
      <c r="W161" s="470" t="s">
        <v>493</v>
      </c>
      <c r="X161" s="470" t="s">
        <v>494</v>
      </c>
      <c r="Y161">
        <v>17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C59-R19</v>
      </c>
      <c r="D162" s="405">
        <v>0.33011574074074074</v>
      </c>
      <c r="E162" s="405">
        <v>0.33025462962962965</v>
      </c>
      <c r="F162" s="406">
        <f t="shared" si="37"/>
        <v>1.54</v>
      </c>
      <c r="G162" s="468">
        <f t="shared" si="37"/>
        <v>11.98</v>
      </c>
      <c r="H162" s="407">
        <f t="shared" si="37"/>
        <v>1.2</v>
      </c>
      <c r="I162" s="407">
        <f t="shared" si="38"/>
        <v>13.52</v>
      </c>
      <c r="J162" s="407">
        <f t="shared" si="33"/>
        <v>13.660000000596046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14.02</v>
      </c>
      <c r="N162" s="410">
        <f t="shared" si="42"/>
        <v>14.160000000596046</v>
      </c>
      <c r="O162" s="411"/>
      <c r="P162" s="485">
        <f t="shared" ca="1" si="43"/>
        <v>0.35269675925926136</v>
      </c>
      <c r="Q162" s="484">
        <f t="shared" ca="1" si="44"/>
        <v>0.35284722222222431</v>
      </c>
      <c r="R162" s="486">
        <v>0.14000000059604645</v>
      </c>
      <c r="S162" s="486"/>
      <c r="T162">
        <v>7</v>
      </c>
      <c r="U162" s="469" t="str">
        <f t="shared" si="34"/>
        <v>C59-R19</v>
      </c>
      <c r="V162">
        <v>59</v>
      </c>
      <c r="W162" s="470" t="s">
        <v>493</v>
      </c>
      <c r="X162" s="470" t="s">
        <v>494</v>
      </c>
      <c r="Y162">
        <v>19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C59-R21</v>
      </c>
      <c r="D163" s="405">
        <v>0.33037037037037037</v>
      </c>
      <c r="E163" s="405">
        <v>0.33053240740740741</v>
      </c>
      <c r="F163" s="406">
        <f t="shared" ref="F163:H178" si="45">F162</f>
        <v>1.54</v>
      </c>
      <c r="G163" s="468">
        <f t="shared" si="45"/>
        <v>11.98</v>
      </c>
      <c r="H163" s="407">
        <f t="shared" si="45"/>
        <v>1.2</v>
      </c>
      <c r="I163" s="407">
        <f t="shared" si="38"/>
        <v>13.52</v>
      </c>
      <c r="J163" s="407">
        <f t="shared" si="33"/>
        <v>13.529999999776482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14.02</v>
      </c>
      <c r="N163" s="410">
        <f t="shared" si="42"/>
        <v>14.029999999776482</v>
      </c>
      <c r="O163" s="411"/>
      <c r="P163" s="485">
        <f t="shared" ca="1" si="43"/>
        <v>0.35310185185185394</v>
      </c>
      <c r="Q163" s="484">
        <f t="shared" ca="1" si="44"/>
        <v>0.35327546296296508</v>
      </c>
      <c r="R163" s="486">
        <v>9.9999997764825821E-3</v>
      </c>
      <c r="S163" s="486"/>
      <c r="T163">
        <v>7</v>
      </c>
      <c r="U163" s="469" t="str">
        <f t="shared" si="34"/>
        <v>C59-R21</v>
      </c>
      <c r="V163">
        <v>59</v>
      </c>
      <c r="W163" s="470" t="s">
        <v>493</v>
      </c>
      <c r="X163" s="470" t="s">
        <v>494</v>
      </c>
      <c r="Y163">
        <v>21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C59-R23</v>
      </c>
      <c r="D164" s="405">
        <v>0.33061342592592591</v>
      </c>
      <c r="E164" s="405">
        <v>0.33077546296296295</v>
      </c>
      <c r="F164" s="406">
        <f t="shared" si="45"/>
        <v>1.54</v>
      </c>
      <c r="G164" s="468">
        <f t="shared" si="45"/>
        <v>11.98</v>
      </c>
      <c r="H164" s="407">
        <f t="shared" si="45"/>
        <v>1.2</v>
      </c>
      <c r="I164" s="407">
        <f t="shared" si="38"/>
        <v>13.52</v>
      </c>
      <c r="J164" s="407">
        <f t="shared" si="33"/>
        <v>13.649999995231628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14.02</v>
      </c>
      <c r="N164" s="410">
        <f t="shared" si="42"/>
        <v>14.149999995231628</v>
      </c>
      <c r="O164" s="411"/>
      <c r="P164" s="485">
        <f t="shared" ca="1" si="43"/>
        <v>0.35355324074074285</v>
      </c>
      <c r="Q164" s="484">
        <f t="shared" ca="1" si="44"/>
        <v>0.35369212962963176</v>
      </c>
      <c r="R164" s="486">
        <v>0.12999999523162842</v>
      </c>
      <c r="S164" s="486"/>
      <c r="T164">
        <v>7</v>
      </c>
      <c r="U164" s="469" t="str">
        <f t="shared" si="34"/>
        <v>C59-R23</v>
      </c>
      <c r="V164">
        <v>59</v>
      </c>
      <c r="W164" s="470" t="s">
        <v>493</v>
      </c>
      <c r="X164" s="470" t="s">
        <v>494</v>
      </c>
      <c r="Y164">
        <v>23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C59-R25</v>
      </c>
      <c r="D165" s="405">
        <v>0.3308564814814815</v>
      </c>
      <c r="E165" s="405">
        <v>0.33101851851851855</v>
      </c>
      <c r="F165" s="406">
        <f t="shared" si="45"/>
        <v>1.54</v>
      </c>
      <c r="G165" s="468">
        <f t="shared" si="45"/>
        <v>11.98</v>
      </c>
      <c r="H165" s="407">
        <f t="shared" si="45"/>
        <v>1.2</v>
      </c>
      <c r="I165" s="407">
        <f t="shared" si="38"/>
        <v>13.52</v>
      </c>
      <c r="J165" s="407">
        <f t="shared" si="33"/>
        <v>13.579999998658895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14.02</v>
      </c>
      <c r="N165" s="410">
        <f t="shared" si="42"/>
        <v>14.079999998658895</v>
      </c>
      <c r="O165" s="411"/>
      <c r="P165" s="485">
        <f t="shared" ca="1" si="43"/>
        <v>0.3539351851851873</v>
      </c>
      <c r="Q165" s="484">
        <f t="shared" ca="1" si="44"/>
        <v>0.35409722222222434</v>
      </c>
      <c r="R165" s="486">
        <v>5.9999998658895493E-2</v>
      </c>
      <c r="S165" s="486"/>
      <c r="T165">
        <v>7</v>
      </c>
      <c r="U165" s="469" t="str">
        <f t="shared" si="34"/>
        <v>C59-R25</v>
      </c>
      <c r="V165">
        <v>59</v>
      </c>
      <c r="W165" s="470" t="s">
        <v>493</v>
      </c>
      <c r="X165" s="470" t="s">
        <v>494</v>
      </c>
      <c r="Y165">
        <v>25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C59-R27</v>
      </c>
      <c r="D166" s="405">
        <v>0.33109953703703704</v>
      </c>
      <c r="E166" s="405">
        <v>0.33127314814814812</v>
      </c>
      <c r="F166" s="406">
        <f t="shared" si="45"/>
        <v>1.54</v>
      </c>
      <c r="G166" s="468">
        <f t="shared" si="45"/>
        <v>11.98</v>
      </c>
      <c r="H166" s="407">
        <f t="shared" si="45"/>
        <v>1.2</v>
      </c>
      <c r="I166" s="407">
        <f t="shared" si="38"/>
        <v>13.52</v>
      </c>
      <c r="J166" s="407">
        <f t="shared" si="33"/>
        <v>13.660000000596046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14.02</v>
      </c>
      <c r="N166" s="410">
        <f t="shared" si="42"/>
        <v>14.160000000596046</v>
      </c>
      <c r="O166" s="411"/>
      <c r="P166" s="485">
        <f t="shared" ca="1" si="43"/>
        <v>0.35435185185185397</v>
      </c>
      <c r="Q166" s="484">
        <f t="shared" ca="1" si="44"/>
        <v>0.35452546296296511</v>
      </c>
      <c r="R166" s="486">
        <v>0.14000000059604645</v>
      </c>
      <c r="S166" s="486"/>
      <c r="T166">
        <v>7</v>
      </c>
      <c r="U166" s="469" t="str">
        <f t="shared" si="34"/>
        <v>C59-R27</v>
      </c>
      <c r="V166">
        <v>59</v>
      </c>
      <c r="W166" s="470" t="s">
        <v>493</v>
      </c>
      <c r="X166" s="470" t="s">
        <v>494</v>
      </c>
      <c r="Y166">
        <v>27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C59-R29</v>
      </c>
      <c r="D167" s="405">
        <v>0.33135416666666667</v>
      </c>
      <c r="E167" s="405">
        <v>0.33152777777777775</v>
      </c>
      <c r="F167" s="406">
        <f t="shared" si="45"/>
        <v>1.54</v>
      </c>
      <c r="G167" s="468">
        <f t="shared" si="45"/>
        <v>11.98</v>
      </c>
      <c r="H167" s="407">
        <f t="shared" si="45"/>
        <v>1.2</v>
      </c>
      <c r="I167" s="407">
        <f t="shared" si="38"/>
        <v>13.52</v>
      </c>
      <c r="J167" s="407">
        <f t="shared" si="33"/>
        <v>13.55999999910593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14.02</v>
      </c>
      <c r="N167" s="410">
        <f t="shared" si="42"/>
        <v>14.05999999910593</v>
      </c>
      <c r="O167" s="411"/>
      <c r="P167" s="485">
        <f t="shared" ca="1" si="43"/>
        <v>0.35479166666666884</v>
      </c>
      <c r="Q167" s="484">
        <f t="shared" ca="1" si="44"/>
        <v>0.35496527777777998</v>
      </c>
      <c r="R167" s="486">
        <v>3.9999999105930328E-2</v>
      </c>
      <c r="S167" s="486"/>
      <c r="T167">
        <v>7</v>
      </c>
      <c r="U167" s="469" t="str">
        <f t="shared" si="34"/>
        <v>C59-R29</v>
      </c>
      <c r="V167">
        <v>59</v>
      </c>
      <c r="W167" s="470" t="s">
        <v>493</v>
      </c>
      <c r="X167" s="470" t="s">
        <v>494</v>
      </c>
      <c r="Y167">
        <v>29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C59-R31</v>
      </c>
      <c r="D168" s="405">
        <v>0.3316087962962963</v>
      </c>
      <c r="E168" s="405">
        <v>0.33175925925925925</v>
      </c>
      <c r="F168" s="406">
        <f t="shared" si="45"/>
        <v>1.54</v>
      </c>
      <c r="G168" s="468">
        <f t="shared" si="45"/>
        <v>11.98</v>
      </c>
      <c r="H168" s="407">
        <f t="shared" si="45"/>
        <v>1.2</v>
      </c>
      <c r="I168" s="407">
        <f t="shared" si="38"/>
        <v>13.52</v>
      </c>
      <c r="J168" s="407">
        <f t="shared" si="33"/>
        <v>13.549999999329447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14.02</v>
      </c>
      <c r="N168" s="410">
        <f t="shared" si="42"/>
        <v>14.049999999329447</v>
      </c>
      <c r="O168" s="411"/>
      <c r="P168" s="485">
        <f t="shared" ca="1" si="43"/>
        <v>0.3552314814814837</v>
      </c>
      <c r="Q168" s="484">
        <f t="shared" ca="1" si="44"/>
        <v>0.35540509259259484</v>
      </c>
      <c r="R168" s="486">
        <v>2.9999999329447746E-2</v>
      </c>
      <c r="S168" s="486"/>
      <c r="T168">
        <v>7</v>
      </c>
      <c r="U168" s="469" t="str">
        <f t="shared" si="34"/>
        <v>C59-R31</v>
      </c>
      <c r="V168">
        <v>59</v>
      </c>
      <c r="W168" s="470" t="s">
        <v>493</v>
      </c>
      <c r="X168" s="470" t="s">
        <v>494</v>
      </c>
      <c r="Y168">
        <v>31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C59-R33</v>
      </c>
      <c r="D169" s="405">
        <v>0.33187499999999998</v>
      </c>
      <c r="E169" s="405">
        <v>0.33201388888888889</v>
      </c>
      <c r="F169" s="406">
        <f t="shared" si="45"/>
        <v>1.54</v>
      </c>
      <c r="G169" s="468">
        <f t="shared" si="45"/>
        <v>11.98</v>
      </c>
      <c r="H169" s="407">
        <f t="shared" si="45"/>
        <v>1.2</v>
      </c>
      <c r="I169" s="407">
        <f t="shared" si="38"/>
        <v>13.52</v>
      </c>
      <c r="J169" s="407">
        <f t="shared" si="33"/>
        <v>13.539999999552965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14.02</v>
      </c>
      <c r="N169" s="410">
        <f t="shared" si="42"/>
        <v>14.039999999552965</v>
      </c>
      <c r="O169" s="411"/>
      <c r="P169" s="485">
        <f t="shared" ca="1" si="43"/>
        <v>0.35565972222222447</v>
      </c>
      <c r="Q169" s="484">
        <f t="shared" ca="1" si="44"/>
        <v>0.35583333333333561</v>
      </c>
      <c r="R169" s="486">
        <v>1.9999999552965164E-2</v>
      </c>
      <c r="S169" s="486"/>
      <c r="T169">
        <v>7</v>
      </c>
      <c r="U169" s="469" t="str">
        <f t="shared" si="34"/>
        <v>C59-R33</v>
      </c>
      <c r="V169">
        <v>59</v>
      </c>
      <c r="W169" s="470" t="s">
        <v>493</v>
      </c>
      <c r="X169" s="470" t="s">
        <v>494</v>
      </c>
      <c r="Y169">
        <v>33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C59-R35</v>
      </c>
      <c r="D170" s="405">
        <v>0.33210648148148147</v>
      </c>
      <c r="E170" s="405">
        <v>0.33225694444444442</v>
      </c>
      <c r="F170" s="406">
        <f t="shared" si="45"/>
        <v>1.54</v>
      </c>
      <c r="G170" s="468">
        <f t="shared" si="45"/>
        <v>11.98</v>
      </c>
      <c r="H170" s="407">
        <f t="shared" si="45"/>
        <v>1.2</v>
      </c>
      <c r="I170" s="407">
        <f t="shared" si="38"/>
        <v>13.52</v>
      </c>
      <c r="J170" s="407">
        <f t="shared" si="33"/>
        <v>13.670000005960464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14.02</v>
      </c>
      <c r="N170" s="410">
        <f t="shared" si="42"/>
        <v>14.170000005960464</v>
      </c>
      <c r="O170" s="411"/>
      <c r="P170" s="485">
        <f t="shared" ca="1" si="43"/>
        <v>0.35612268518518747</v>
      </c>
      <c r="Q170" s="484">
        <f t="shared" ca="1" si="44"/>
        <v>0.35629629629629861</v>
      </c>
      <c r="R170" s="486">
        <v>0.15000000596046448</v>
      </c>
      <c r="S170" s="486"/>
      <c r="T170">
        <v>7</v>
      </c>
      <c r="U170" s="469" t="str">
        <f t="shared" si="34"/>
        <v>C59-R35</v>
      </c>
      <c r="V170">
        <v>59</v>
      </c>
      <c r="W170" s="470" t="s">
        <v>493</v>
      </c>
      <c r="X170" s="470" t="s">
        <v>494</v>
      </c>
      <c r="Y170">
        <v>35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C59-R37</v>
      </c>
      <c r="D171" s="405">
        <v>0.33233796296296297</v>
      </c>
      <c r="E171" s="405">
        <v>0.33248842592592592</v>
      </c>
      <c r="F171" s="406">
        <f t="shared" si="45"/>
        <v>1.54</v>
      </c>
      <c r="G171" s="468">
        <f t="shared" si="45"/>
        <v>11.98</v>
      </c>
      <c r="H171" s="407">
        <f t="shared" si="45"/>
        <v>1.2</v>
      </c>
      <c r="I171" s="407">
        <f t="shared" si="38"/>
        <v>13.52</v>
      </c>
      <c r="J171" s="407">
        <f t="shared" si="33"/>
        <v>13.629999999403953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14.02</v>
      </c>
      <c r="N171" s="410">
        <f t="shared" si="42"/>
        <v>14.129999999403953</v>
      </c>
      <c r="O171" s="411"/>
      <c r="P171" s="485">
        <f t="shared" ca="1" si="43"/>
        <v>0.35656250000000234</v>
      </c>
      <c r="Q171" s="484">
        <f t="shared" ca="1" si="44"/>
        <v>0.35670138888889125</v>
      </c>
      <c r="R171" s="486">
        <v>0.10999999940395355</v>
      </c>
      <c r="S171" s="486"/>
      <c r="T171">
        <v>7</v>
      </c>
      <c r="U171" s="469" t="str">
        <f t="shared" si="34"/>
        <v>C59-R37</v>
      </c>
      <c r="V171">
        <v>59</v>
      </c>
      <c r="W171" s="470" t="s">
        <v>493</v>
      </c>
      <c r="X171" s="470" t="s">
        <v>494</v>
      </c>
      <c r="Y171">
        <v>37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C59-R39</v>
      </c>
      <c r="D172" s="405">
        <v>0.33261574074074074</v>
      </c>
      <c r="E172" s="405">
        <v>0.33277777777777778</v>
      </c>
      <c r="F172" s="406">
        <f t="shared" si="45"/>
        <v>1.54</v>
      </c>
      <c r="G172" s="468">
        <f t="shared" si="45"/>
        <v>11.98</v>
      </c>
      <c r="H172" s="407">
        <f t="shared" si="45"/>
        <v>1.2</v>
      </c>
      <c r="I172" s="407">
        <f t="shared" si="38"/>
        <v>13.52</v>
      </c>
      <c r="J172" s="407">
        <f t="shared" si="33"/>
        <v>13.529999999776482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14.02</v>
      </c>
      <c r="N172" s="410">
        <f t="shared" si="42"/>
        <v>14.029999999776482</v>
      </c>
      <c r="O172" s="411"/>
      <c r="P172" s="485">
        <f t="shared" ca="1" si="43"/>
        <v>0.35697916666666901</v>
      </c>
      <c r="Q172" s="484">
        <f t="shared" ca="1" si="44"/>
        <v>0.35715277777778015</v>
      </c>
      <c r="R172" s="486">
        <v>9.9999997764825821E-3</v>
      </c>
      <c r="S172" s="486"/>
      <c r="T172">
        <v>7</v>
      </c>
      <c r="U172" s="469" t="str">
        <f t="shared" si="34"/>
        <v>C59-R39</v>
      </c>
      <c r="V172">
        <v>59</v>
      </c>
      <c r="W172" s="470" t="s">
        <v>493</v>
      </c>
      <c r="X172" s="470" t="s">
        <v>494</v>
      </c>
      <c r="Y172">
        <v>39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C59-R41</v>
      </c>
      <c r="D173" s="405">
        <v>0.33284722222222224</v>
      </c>
      <c r="E173" s="405">
        <v>0.33299768518518519</v>
      </c>
      <c r="F173" s="406">
        <f t="shared" si="45"/>
        <v>1.54</v>
      </c>
      <c r="G173" s="468">
        <f t="shared" si="45"/>
        <v>11.98</v>
      </c>
      <c r="H173" s="407">
        <f t="shared" si="45"/>
        <v>1.2</v>
      </c>
      <c r="I173" s="407">
        <f t="shared" si="38"/>
        <v>13.52</v>
      </c>
      <c r="J173" s="407">
        <f t="shared" si="33"/>
        <v>13.610000003576278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14.02</v>
      </c>
      <c r="N173" s="410">
        <f t="shared" si="42"/>
        <v>14.110000003576278</v>
      </c>
      <c r="O173" s="411"/>
      <c r="P173" s="485">
        <f t="shared" ca="1" si="43"/>
        <v>0.35740740740740978</v>
      </c>
      <c r="Q173" s="484">
        <f t="shared" ca="1" si="44"/>
        <v>0.35756944444444683</v>
      </c>
      <c r="R173" s="486">
        <v>9.0000003576278687E-2</v>
      </c>
      <c r="S173" s="486"/>
      <c r="T173">
        <v>8</v>
      </c>
      <c r="U173" s="469" t="str">
        <f t="shared" si="34"/>
        <v>C59-R41</v>
      </c>
      <c r="V173">
        <v>59</v>
      </c>
      <c r="W173" s="470" t="s">
        <v>493</v>
      </c>
      <c r="X173" s="470" t="s">
        <v>494</v>
      </c>
      <c r="Y173">
        <v>41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C59-R43</v>
      </c>
      <c r="D174" s="405">
        <v>0.333125</v>
      </c>
      <c r="E174" s="405">
        <v>0.33328703703703705</v>
      </c>
      <c r="F174" s="406">
        <f t="shared" si="45"/>
        <v>1.54</v>
      </c>
      <c r="G174" s="468">
        <f t="shared" si="45"/>
        <v>11.98</v>
      </c>
      <c r="H174" s="407">
        <f t="shared" si="45"/>
        <v>1.2</v>
      </c>
      <c r="I174" s="407">
        <f t="shared" si="38"/>
        <v>13.52</v>
      </c>
      <c r="J174" s="407">
        <f t="shared" si="33"/>
        <v>13.610000003576278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14.02</v>
      </c>
      <c r="N174" s="410">
        <f t="shared" si="42"/>
        <v>14.110000003576278</v>
      </c>
      <c r="O174" s="411"/>
      <c r="P174" s="485">
        <f t="shared" ca="1" si="43"/>
        <v>0.35781250000000236</v>
      </c>
      <c r="Q174" s="484">
        <f t="shared" ca="1" si="44"/>
        <v>0.35796296296296531</v>
      </c>
      <c r="R174" s="486">
        <v>9.0000003576278687E-2</v>
      </c>
      <c r="S174" s="486"/>
      <c r="T174">
        <v>8</v>
      </c>
      <c r="U174" s="469" t="str">
        <f t="shared" si="34"/>
        <v>C59-R43</v>
      </c>
      <c r="V174">
        <v>59</v>
      </c>
      <c r="W174" s="470" t="s">
        <v>493</v>
      </c>
      <c r="X174" s="470" t="s">
        <v>494</v>
      </c>
      <c r="Y174">
        <v>43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C59-R45</v>
      </c>
      <c r="D175" s="405">
        <v>0.33336805555555554</v>
      </c>
      <c r="E175" s="405">
        <v>0.33354166666666668</v>
      </c>
      <c r="F175" s="406">
        <f t="shared" si="45"/>
        <v>1.54</v>
      </c>
      <c r="G175" s="468">
        <f t="shared" si="45"/>
        <v>11.98</v>
      </c>
      <c r="H175" s="407">
        <f t="shared" si="45"/>
        <v>1.2</v>
      </c>
      <c r="I175" s="407">
        <f t="shared" si="38"/>
        <v>13.52</v>
      </c>
      <c r="J175" s="407">
        <f t="shared" si="33"/>
        <v>13.649999995231628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14.02</v>
      </c>
      <c r="N175" s="410">
        <f t="shared" si="42"/>
        <v>14.149999995231628</v>
      </c>
      <c r="O175" s="411"/>
      <c r="P175" s="485">
        <f t="shared" ca="1" si="43"/>
        <v>0.35824074074074308</v>
      </c>
      <c r="Q175" s="484">
        <f t="shared" ca="1" si="44"/>
        <v>0.35840277777778012</v>
      </c>
      <c r="R175" s="486">
        <v>0.12999999523162842</v>
      </c>
      <c r="S175" s="486"/>
      <c r="T175">
        <v>8</v>
      </c>
      <c r="U175" s="469" t="str">
        <f t="shared" si="34"/>
        <v>C59-R45</v>
      </c>
      <c r="V175">
        <v>59</v>
      </c>
      <c r="W175" s="470" t="s">
        <v>493</v>
      </c>
      <c r="X175" s="470" t="s">
        <v>494</v>
      </c>
      <c r="Y175">
        <v>45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C59-R47</v>
      </c>
      <c r="D176" s="405">
        <v>0.33364583333333331</v>
      </c>
      <c r="E176" s="405">
        <v>0.33380787037037035</v>
      </c>
      <c r="F176" s="406">
        <f t="shared" si="45"/>
        <v>1.54</v>
      </c>
      <c r="G176" s="468">
        <f t="shared" si="45"/>
        <v>11.98</v>
      </c>
      <c r="H176" s="407">
        <f t="shared" si="45"/>
        <v>1.2</v>
      </c>
      <c r="I176" s="407">
        <f t="shared" si="38"/>
        <v>13.52</v>
      </c>
      <c r="J176" s="407">
        <f t="shared" si="33"/>
        <v>13.649999995231628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14.02</v>
      </c>
      <c r="N176" s="410">
        <f t="shared" si="42"/>
        <v>14.149999995231628</v>
      </c>
      <c r="O176" s="411"/>
      <c r="P176" s="485">
        <f t="shared" ca="1" si="43"/>
        <v>0.35866898148148385</v>
      </c>
      <c r="Q176" s="484">
        <f t="shared" ca="1" si="44"/>
        <v>0.35880787037037276</v>
      </c>
      <c r="R176" s="486">
        <v>0.12999999523162842</v>
      </c>
      <c r="S176" s="486"/>
      <c r="T176">
        <v>8</v>
      </c>
      <c r="U176" s="501" t="str">
        <f t="shared" si="34"/>
        <v>C59-R47</v>
      </c>
      <c r="V176">
        <v>59</v>
      </c>
      <c r="W176" s="501" t="s">
        <v>493</v>
      </c>
      <c r="X176" s="470" t="s">
        <v>494</v>
      </c>
      <c r="Y176">
        <v>47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C59-R49</v>
      </c>
      <c r="D177" s="405">
        <v>0.33391203703703703</v>
      </c>
      <c r="E177" s="405">
        <v>0.33405092592592595</v>
      </c>
      <c r="F177" s="406">
        <f t="shared" si="45"/>
        <v>1.54</v>
      </c>
      <c r="G177" s="468">
        <f t="shared" si="45"/>
        <v>11.98</v>
      </c>
      <c r="H177" s="407">
        <f t="shared" si="45"/>
        <v>1.2</v>
      </c>
      <c r="I177" s="407">
        <f t="shared" si="38"/>
        <v>13.52</v>
      </c>
      <c r="J177" s="407">
        <f t="shared" si="33"/>
        <v>13.55999999910593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14.02</v>
      </c>
      <c r="N177" s="410">
        <f t="shared" si="42"/>
        <v>14.05999999910593</v>
      </c>
      <c r="O177" s="411"/>
      <c r="P177" s="485">
        <f t="shared" ca="1" si="43"/>
        <v>0.35906250000000239</v>
      </c>
      <c r="Q177" s="484">
        <f t="shared" ca="1" si="44"/>
        <v>0.3592013888888913</v>
      </c>
      <c r="R177" s="486">
        <v>3.9999999105930328E-2</v>
      </c>
      <c r="S177" s="486"/>
      <c r="T177">
        <v>8</v>
      </c>
      <c r="U177" s="469" t="str">
        <f t="shared" si="34"/>
        <v>C59-R49</v>
      </c>
      <c r="V177">
        <v>59</v>
      </c>
      <c r="W177" s="470" t="s">
        <v>493</v>
      </c>
      <c r="X177" s="470" t="s">
        <v>494</v>
      </c>
      <c r="Y177">
        <v>49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C59-R51</v>
      </c>
      <c r="D178" s="405">
        <v>0.33414351851851853</v>
      </c>
      <c r="E178" s="405">
        <v>0.33431712962962962</v>
      </c>
      <c r="F178" s="406">
        <f t="shared" si="45"/>
        <v>1.54</v>
      </c>
      <c r="G178" s="468">
        <f t="shared" si="45"/>
        <v>11.98</v>
      </c>
      <c r="H178" s="407">
        <f t="shared" si="45"/>
        <v>1.2</v>
      </c>
      <c r="I178" s="407">
        <f t="shared" si="38"/>
        <v>13.52</v>
      </c>
      <c r="J178" s="407">
        <f t="shared" si="33"/>
        <v>13.620000001490116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14.02</v>
      </c>
      <c r="N178" s="410">
        <f t="shared" si="42"/>
        <v>14.120000001490116</v>
      </c>
      <c r="O178" s="411"/>
      <c r="P178" s="485">
        <f t="shared" ca="1" si="43"/>
        <v>0.35945601851852094</v>
      </c>
      <c r="Q178" s="484">
        <f t="shared" ca="1" si="44"/>
        <v>0.35959490740740985</v>
      </c>
      <c r="R178" s="486">
        <v>0.10000000149011612</v>
      </c>
      <c r="S178" s="486"/>
      <c r="T178">
        <v>8</v>
      </c>
      <c r="U178" s="469" t="str">
        <f t="shared" si="34"/>
        <v>C59-R51</v>
      </c>
      <c r="V178">
        <v>59</v>
      </c>
      <c r="W178" s="470" t="s">
        <v>493</v>
      </c>
      <c r="X178" s="470" t="s">
        <v>494</v>
      </c>
      <c r="Y178">
        <v>51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C59-R53</v>
      </c>
      <c r="D179" s="405">
        <v>0.33437499999999998</v>
      </c>
      <c r="E179" s="405">
        <v>0.33454861111111112</v>
      </c>
      <c r="F179" s="406">
        <f t="shared" ref="F179:H194" si="46">F178</f>
        <v>1.54</v>
      </c>
      <c r="G179" s="468">
        <f t="shared" si="46"/>
        <v>11.98</v>
      </c>
      <c r="H179" s="407">
        <f t="shared" si="46"/>
        <v>1.2</v>
      </c>
      <c r="I179" s="407">
        <f t="shared" si="38"/>
        <v>13.52</v>
      </c>
      <c r="J179" s="407">
        <f t="shared" si="33"/>
        <v>13.529999999776482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14.02</v>
      </c>
      <c r="N179" s="410">
        <f t="shared" si="42"/>
        <v>14.029999999776482</v>
      </c>
      <c r="O179" s="411"/>
      <c r="P179" s="485">
        <f t="shared" ca="1" si="43"/>
        <v>0.35983796296296539</v>
      </c>
      <c r="Q179" s="484">
        <f t="shared" ca="1" si="44"/>
        <v>0.35998842592592833</v>
      </c>
      <c r="R179" s="486">
        <v>9.9999997764825821E-3</v>
      </c>
      <c r="S179" s="486"/>
      <c r="T179">
        <v>8</v>
      </c>
      <c r="U179" s="469" t="str">
        <f t="shared" si="34"/>
        <v>C59-R53</v>
      </c>
      <c r="V179">
        <v>59</v>
      </c>
      <c r="W179" s="470" t="s">
        <v>493</v>
      </c>
      <c r="X179" s="470" t="s">
        <v>494</v>
      </c>
      <c r="Y179">
        <v>53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C60-R54</v>
      </c>
      <c r="D180" s="405">
        <v>0.33466435185185184</v>
      </c>
      <c r="E180" s="405">
        <v>0.33483796296296298</v>
      </c>
      <c r="F180" s="406">
        <f t="shared" si="46"/>
        <v>1.54</v>
      </c>
      <c r="G180" s="468">
        <f t="shared" si="46"/>
        <v>11.98</v>
      </c>
      <c r="H180" s="407">
        <f t="shared" si="46"/>
        <v>1.2</v>
      </c>
      <c r="I180" s="407">
        <f t="shared" si="38"/>
        <v>13.52</v>
      </c>
      <c r="J180" s="407">
        <f t="shared" si="33"/>
        <v>13.660000000596046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14.02</v>
      </c>
      <c r="N180" s="410">
        <f t="shared" si="42"/>
        <v>14.160000000596046</v>
      </c>
      <c r="O180" s="411"/>
      <c r="P180" s="485">
        <f t="shared" ca="1" si="43"/>
        <v>0.36025462962963206</v>
      </c>
      <c r="Q180" s="484">
        <f t="shared" ca="1" si="44"/>
        <v>0.3604282407407432</v>
      </c>
      <c r="R180" s="486">
        <v>0.14000000059604645</v>
      </c>
      <c r="S180" s="486"/>
      <c r="T180">
        <v>8</v>
      </c>
      <c r="U180" s="469" t="str">
        <f t="shared" si="34"/>
        <v>C60-R54</v>
      </c>
      <c r="V180">
        <v>60</v>
      </c>
      <c r="W180" s="470" t="s">
        <v>493</v>
      </c>
      <c r="X180" s="470" t="s">
        <v>494</v>
      </c>
      <c r="Y180">
        <v>54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C60-R52</v>
      </c>
      <c r="D181" s="405">
        <v>0.3349537037037037</v>
      </c>
      <c r="E181" s="405">
        <v>0.33512731481481484</v>
      </c>
      <c r="F181" s="406">
        <f t="shared" si="46"/>
        <v>1.54</v>
      </c>
      <c r="G181" s="468">
        <f t="shared" si="46"/>
        <v>11.98</v>
      </c>
      <c r="H181" s="407">
        <f t="shared" si="46"/>
        <v>1.2</v>
      </c>
      <c r="I181" s="407">
        <f t="shared" si="38"/>
        <v>13.52</v>
      </c>
      <c r="J181" s="407">
        <f t="shared" si="33"/>
        <v>13.649999995231628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14.02</v>
      </c>
      <c r="N181" s="410">
        <f t="shared" si="42"/>
        <v>14.149999995231628</v>
      </c>
      <c r="O181" s="411"/>
      <c r="P181" s="485">
        <f t="shared" ca="1" si="43"/>
        <v>0.36067129629629874</v>
      </c>
      <c r="Q181" s="484">
        <f t="shared" ca="1" si="44"/>
        <v>0.36082175925926169</v>
      </c>
      <c r="R181" s="486">
        <v>0.12999999523162842</v>
      </c>
      <c r="S181" s="486"/>
      <c r="T181">
        <v>8</v>
      </c>
      <c r="U181" s="469" t="str">
        <f t="shared" si="34"/>
        <v>C60-R52</v>
      </c>
      <c r="V181">
        <v>60</v>
      </c>
      <c r="W181" s="470" t="s">
        <v>493</v>
      </c>
      <c r="X181" s="470" t="s">
        <v>494</v>
      </c>
      <c r="Y181">
        <v>52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C60-R50</v>
      </c>
      <c r="D182" s="405">
        <v>0.33523148148148146</v>
      </c>
      <c r="E182" s="405">
        <v>0.33538194444444447</v>
      </c>
      <c r="F182" s="406">
        <f t="shared" si="46"/>
        <v>1.54</v>
      </c>
      <c r="G182" s="468">
        <f t="shared" si="46"/>
        <v>11.98</v>
      </c>
      <c r="H182" s="407">
        <f t="shared" si="46"/>
        <v>1.2</v>
      </c>
      <c r="I182" s="407">
        <f t="shared" si="38"/>
        <v>13.52</v>
      </c>
      <c r="J182" s="407">
        <f t="shared" si="33"/>
        <v>13.539999999552965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14.02</v>
      </c>
      <c r="N182" s="410">
        <f t="shared" si="42"/>
        <v>14.039999999552965</v>
      </c>
      <c r="O182" s="411"/>
      <c r="P182" s="485">
        <f t="shared" ca="1" si="43"/>
        <v>0.36107638888889132</v>
      </c>
      <c r="Q182" s="484">
        <f t="shared" ca="1" si="44"/>
        <v>0.36123842592592836</v>
      </c>
      <c r="R182" s="486">
        <v>1.9999999552965164E-2</v>
      </c>
      <c r="S182" s="486"/>
      <c r="T182">
        <v>8</v>
      </c>
      <c r="U182" s="469" t="str">
        <f t="shared" si="34"/>
        <v>C60-R50</v>
      </c>
      <c r="V182">
        <v>60</v>
      </c>
      <c r="W182" s="470" t="s">
        <v>493</v>
      </c>
      <c r="X182" s="470" t="s">
        <v>494</v>
      </c>
      <c r="Y182">
        <v>50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C60-R48</v>
      </c>
      <c r="D183" s="405">
        <v>0.33549768518518519</v>
      </c>
      <c r="E183" s="405">
        <v>0.3356365740740741</v>
      </c>
      <c r="F183" s="406">
        <f t="shared" si="46"/>
        <v>1.54</v>
      </c>
      <c r="G183" s="468">
        <f t="shared" si="46"/>
        <v>11.98</v>
      </c>
      <c r="H183" s="407">
        <f t="shared" si="46"/>
        <v>1.2</v>
      </c>
      <c r="I183" s="407">
        <f t="shared" si="38"/>
        <v>13.52</v>
      </c>
      <c r="J183" s="407">
        <f t="shared" si="33"/>
        <v>13.670000005960464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14.02</v>
      </c>
      <c r="N183" s="410">
        <f t="shared" si="42"/>
        <v>14.170000005960464</v>
      </c>
      <c r="O183" s="411"/>
      <c r="P183" s="485">
        <f t="shared" ca="1" si="43"/>
        <v>0.3614814814814839</v>
      </c>
      <c r="Q183" s="484">
        <f t="shared" ca="1" si="44"/>
        <v>0.36164351851852095</v>
      </c>
      <c r="R183" s="486">
        <v>0.15000000596046448</v>
      </c>
      <c r="S183" s="486"/>
      <c r="T183">
        <v>8</v>
      </c>
      <c r="U183" s="469" t="str">
        <f t="shared" si="34"/>
        <v>C60-R48</v>
      </c>
      <c r="V183">
        <v>60</v>
      </c>
      <c r="W183" s="470" t="s">
        <v>493</v>
      </c>
      <c r="X183" s="470" t="s">
        <v>494</v>
      </c>
      <c r="Y183">
        <v>48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C60-R46</v>
      </c>
      <c r="D184" s="405">
        <v>0.33575231481481482</v>
      </c>
      <c r="E184" s="405">
        <v>0.33592592592592591</v>
      </c>
      <c r="F184" s="406">
        <f t="shared" si="46"/>
        <v>1.54</v>
      </c>
      <c r="G184" s="468">
        <f t="shared" si="46"/>
        <v>11.98</v>
      </c>
      <c r="H184" s="407">
        <f t="shared" si="46"/>
        <v>1.2</v>
      </c>
      <c r="I184" s="407">
        <f t="shared" si="38"/>
        <v>13.52</v>
      </c>
      <c r="J184" s="407">
        <f t="shared" si="33"/>
        <v>13.579999998658895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14.02</v>
      </c>
      <c r="N184" s="410">
        <f t="shared" si="42"/>
        <v>14.079999998658895</v>
      </c>
      <c r="O184" s="411"/>
      <c r="P184" s="485">
        <f t="shared" ca="1" si="43"/>
        <v>0.36193287037037281</v>
      </c>
      <c r="Q184" s="484">
        <f t="shared" ca="1" si="44"/>
        <v>0.36208333333333576</v>
      </c>
      <c r="R184" s="486">
        <v>5.9999998658895493E-2</v>
      </c>
      <c r="S184" s="486"/>
      <c r="T184">
        <v>8</v>
      </c>
      <c r="U184" s="469" t="str">
        <f t="shared" si="34"/>
        <v>C60-R46</v>
      </c>
      <c r="V184">
        <v>60</v>
      </c>
      <c r="W184" s="470" t="s">
        <v>493</v>
      </c>
      <c r="X184" s="470" t="s">
        <v>494</v>
      </c>
      <c r="Y184">
        <v>46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C60-R44</v>
      </c>
      <c r="D185" s="405">
        <v>0.33603009259259259</v>
      </c>
      <c r="E185" s="405">
        <v>0.33620370370370373</v>
      </c>
      <c r="F185" s="406">
        <f t="shared" si="46"/>
        <v>1.54</v>
      </c>
      <c r="G185" s="468">
        <f t="shared" si="46"/>
        <v>11.98</v>
      </c>
      <c r="H185" s="407">
        <f t="shared" si="46"/>
        <v>1.2</v>
      </c>
      <c r="I185" s="407">
        <f t="shared" si="38"/>
        <v>13.52</v>
      </c>
      <c r="J185" s="407">
        <f t="shared" si="33"/>
        <v>13.610000003576278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14.02</v>
      </c>
      <c r="N185" s="410">
        <f t="shared" si="42"/>
        <v>14.110000003576278</v>
      </c>
      <c r="O185" s="411"/>
      <c r="P185" s="485">
        <f t="shared" ca="1" si="43"/>
        <v>0.36236111111111352</v>
      </c>
      <c r="Q185" s="484">
        <f t="shared" ca="1" si="44"/>
        <v>0.36251157407407647</v>
      </c>
      <c r="R185" s="486">
        <v>9.0000003576278687E-2</v>
      </c>
      <c r="S185" s="486"/>
      <c r="T185">
        <v>8</v>
      </c>
      <c r="U185" s="469" t="str">
        <f t="shared" si="34"/>
        <v>C60-R44</v>
      </c>
      <c r="V185">
        <v>60</v>
      </c>
      <c r="W185" s="470" t="s">
        <v>493</v>
      </c>
      <c r="X185" s="470" t="s">
        <v>494</v>
      </c>
      <c r="Y185">
        <v>44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C60-R42</v>
      </c>
      <c r="D186" s="405">
        <v>0.33627314814814813</v>
      </c>
      <c r="E186" s="405">
        <v>0.33644675925925926</v>
      </c>
      <c r="F186" s="406">
        <f t="shared" si="46"/>
        <v>1.54</v>
      </c>
      <c r="G186" s="468">
        <f t="shared" si="46"/>
        <v>11.98</v>
      </c>
      <c r="H186" s="407">
        <f t="shared" si="46"/>
        <v>1.2</v>
      </c>
      <c r="I186" s="407">
        <f t="shared" si="38"/>
        <v>13.52</v>
      </c>
      <c r="J186" s="407">
        <f t="shared" si="33"/>
        <v>13.59999999821186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14.02</v>
      </c>
      <c r="N186" s="410">
        <f t="shared" si="42"/>
        <v>14.09999999821186</v>
      </c>
      <c r="O186" s="411"/>
      <c r="P186" s="485">
        <f t="shared" ca="1" si="43"/>
        <v>0.36278935185185424</v>
      </c>
      <c r="Q186" s="484">
        <f t="shared" ca="1" si="44"/>
        <v>0.36293981481481719</v>
      </c>
      <c r="R186" s="486">
        <v>7.9999998211860657E-2</v>
      </c>
      <c r="S186" s="486"/>
      <c r="T186">
        <v>8</v>
      </c>
      <c r="U186" s="469" t="str">
        <f t="shared" si="34"/>
        <v>C60-R42</v>
      </c>
      <c r="V186">
        <v>60</v>
      </c>
      <c r="W186" s="470" t="s">
        <v>493</v>
      </c>
      <c r="X186" s="470" t="s">
        <v>494</v>
      </c>
      <c r="Y186">
        <v>42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C60-R40</v>
      </c>
      <c r="D187" s="405">
        <v>0.33656249999999999</v>
      </c>
      <c r="E187" s="405">
        <v>0.3367013888888889</v>
      </c>
      <c r="F187" s="406">
        <f t="shared" si="46"/>
        <v>1.54</v>
      </c>
      <c r="G187" s="468">
        <f t="shared" si="46"/>
        <v>11.98</v>
      </c>
      <c r="H187" s="407">
        <f t="shared" si="46"/>
        <v>1.2</v>
      </c>
      <c r="I187" s="407">
        <f t="shared" si="38"/>
        <v>13.52</v>
      </c>
      <c r="J187" s="407">
        <f t="shared" si="33"/>
        <v>13.570000000745058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14.02</v>
      </c>
      <c r="N187" s="410">
        <f t="shared" si="42"/>
        <v>14.070000000745058</v>
      </c>
      <c r="O187" s="411"/>
      <c r="P187" s="485">
        <f t="shared" ca="1" si="43"/>
        <v>0.36319444444444682</v>
      </c>
      <c r="Q187" s="484">
        <f t="shared" ca="1" si="44"/>
        <v>0.36333333333333573</v>
      </c>
      <c r="R187" s="486">
        <v>5.000000074505806E-2</v>
      </c>
      <c r="S187" s="486"/>
      <c r="T187">
        <v>8</v>
      </c>
      <c r="U187" s="469" t="str">
        <f t="shared" si="34"/>
        <v>C60-R40</v>
      </c>
      <c r="V187">
        <v>60</v>
      </c>
      <c r="W187" s="470" t="s">
        <v>493</v>
      </c>
      <c r="X187" s="470" t="s">
        <v>494</v>
      </c>
      <c r="Y187">
        <v>40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C60-R38</v>
      </c>
      <c r="D188" s="405">
        <v>0.33679398148148149</v>
      </c>
      <c r="E188" s="405">
        <v>0.33696759259259257</v>
      </c>
      <c r="F188" s="406">
        <f t="shared" si="46"/>
        <v>1.54</v>
      </c>
      <c r="G188" s="468">
        <f t="shared" si="46"/>
        <v>11.98</v>
      </c>
      <c r="H188" s="407">
        <f t="shared" si="46"/>
        <v>1.2</v>
      </c>
      <c r="I188" s="407">
        <f t="shared" si="38"/>
        <v>13.52</v>
      </c>
      <c r="J188" s="407">
        <f t="shared" si="33"/>
        <v>13.670000005960464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14.02</v>
      </c>
      <c r="N188" s="410">
        <f t="shared" si="42"/>
        <v>14.170000005960464</v>
      </c>
      <c r="O188" s="411"/>
      <c r="P188" s="485">
        <f t="shared" ca="1" si="43"/>
        <v>0.36359953703703946</v>
      </c>
      <c r="Q188" s="484">
        <f t="shared" ca="1" si="44"/>
        <v>0.36373842592592837</v>
      </c>
      <c r="R188" s="486">
        <v>0.15000000596046448</v>
      </c>
      <c r="S188" s="486"/>
      <c r="T188">
        <v>8</v>
      </c>
      <c r="U188" s="469" t="str">
        <f t="shared" si="34"/>
        <v>C60-R38</v>
      </c>
      <c r="V188">
        <v>60</v>
      </c>
      <c r="W188" s="470" t="s">
        <v>493</v>
      </c>
      <c r="X188" s="470" t="s">
        <v>494</v>
      </c>
      <c r="Y188">
        <v>38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C60-R36</v>
      </c>
      <c r="D189" s="405">
        <v>0.33706018518518521</v>
      </c>
      <c r="E189" s="405">
        <v>0.3372337962962963</v>
      </c>
      <c r="F189" s="406">
        <f t="shared" si="46"/>
        <v>1.54</v>
      </c>
      <c r="G189" s="468">
        <f t="shared" si="46"/>
        <v>11.98</v>
      </c>
      <c r="H189" s="407">
        <f t="shared" si="46"/>
        <v>1.2</v>
      </c>
      <c r="I189" s="407">
        <f t="shared" si="38"/>
        <v>13.52</v>
      </c>
      <c r="J189" s="407">
        <f t="shared" si="33"/>
        <v>13.649999995231628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14.02</v>
      </c>
      <c r="N189" s="410">
        <f t="shared" si="42"/>
        <v>14.149999995231628</v>
      </c>
      <c r="O189" s="411"/>
      <c r="P189" s="485">
        <f t="shared" ca="1" si="43"/>
        <v>0.36402777777778023</v>
      </c>
      <c r="Q189" s="484">
        <f t="shared" ca="1" si="44"/>
        <v>0.36417824074074318</v>
      </c>
      <c r="R189" s="486">
        <v>0.12999999523162842</v>
      </c>
      <c r="S189" s="486"/>
      <c r="T189">
        <v>8</v>
      </c>
      <c r="U189" s="469" t="str">
        <f t="shared" si="34"/>
        <v>C60-R36</v>
      </c>
      <c r="V189">
        <v>60</v>
      </c>
      <c r="W189" s="470" t="s">
        <v>493</v>
      </c>
      <c r="X189" s="470" t="s">
        <v>494</v>
      </c>
      <c r="Y189">
        <v>36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C60-R34</v>
      </c>
      <c r="D190" s="405">
        <v>0.33733796296296298</v>
      </c>
      <c r="E190" s="405">
        <v>0.33751157407407406</v>
      </c>
      <c r="F190" s="406">
        <f t="shared" si="46"/>
        <v>1.54</v>
      </c>
      <c r="G190" s="468">
        <f t="shared" si="46"/>
        <v>11.98</v>
      </c>
      <c r="H190" s="407">
        <f t="shared" si="46"/>
        <v>1.2</v>
      </c>
      <c r="I190" s="407">
        <f t="shared" si="38"/>
        <v>13.52</v>
      </c>
      <c r="J190" s="407">
        <f t="shared" si="33"/>
        <v>13.55999999910593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14.02</v>
      </c>
      <c r="N190" s="410">
        <f t="shared" si="42"/>
        <v>14.05999999910593</v>
      </c>
      <c r="O190" s="411"/>
      <c r="P190" s="485">
        <f t="shared" ca="1" si="43"/>
        <v>0.36442129629629871</v>
      </c>
      <c r="Q190" s="484">
        <f t="shared" ca="1" si="44"/>
        <v>0.36456018518518762</v>
      </c>
      <c r="R190" s="486">
        <v>3.9999999105930328E-2</v>
      </c>
      <c r="S190" s="486"/>
      <c r="T190">
        <v>8</v>
      </c>
      <c r="U190" s="469" t="str">
        <f t="shared" si="34"/>
        <v>C60-R34</v>
      </c>
      <c r="V190">
        <v>60</v>
      </c>
      <c r="W190" s="470" t="s">
        <v>493</v>
      </c>
      <c r="X190" s="470" t="s">
        <v>494</v>
      </c>
      <c r="Y190">
        <v>34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C60-R32</v>
      </c>
      <c r="D191" s="405">
        <v>0.33761574074074074</v>
      </c>
      <c r="E191" s="405">
        <v>0.33775462962962965</v>
      </c>
      <c r="F191" s="406">
        <f t="shared" si="46"/>
        <v>1.54</v>
      </c>
      <c r="G191" s="468">
        <f t="shared" si="46"/>
        <v>11.98</v>
      </c>
      <c r="H191" s="407">
        <f t="shared" si="46"/>
        <v>1.2</v>
      </c>
      <c r="I191" s="407">
        <f t="shared" si="38"/>
        <v>13.52</v>
      </c>
      <c r="J191" s="407">
        <f t="shared" si="33"/>
        <v>13.549999999329447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14.02</v>
      </c>
      <c r="N191" s="410">
        <f t="shared" si="42"/>
        <v>14.049999999329447</v>
      </c>
      <c r="O191" s="411"/>
      <c r="P191" s="485">
        <f t="shared" ca="1" si="43"/>
        <v>0.36479166666666912</v>
      </c>
      <c r="Q191" s="484">
        <f t="shared" ca="1" si="44"/>
        <v>0.36495370370370617</v>
      </c>
      <c r="R191" s="486">
        <v>2.9999999329447746E-2</v>
      </c>
      <c r="S191" s="486"/>
      <c r="T191">
        <v>8</v>
      </c>
      <c r="U191" s="469" t="str">
        <f t="shared" si="34"/>
        <v>C60-R32</v>
      </c>
      <c r="V191">
        <v>60</v>
      </c>
      <c r="W191" s="470" t="s">
        <v>493</v>
      </c>
      <c r="X191" s="470" t="s">
        <v>494</v>
      </c>
      <c r="Y191">
        <v>32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C60-R30</v>
      </c>
      <c r="D192" s="405">
        <v>0.33784722222222224</v>
      </c>
      <c r="E192" s="405">
        <v>0.33800925925925923</v>
      </c>
      <c r="F192" s="406">
        <f t="shared" si="46"/>
        <v>1.54</v>
      </c>
      <c r="G192" s="468">
        <f t="shared" si="46"/>
        <v>11.98</v>
      </c>
      <c r="H192" s="407">
        <f t="shared" si="46"/>
        <v>1.2</v>
      </c>
      <c r="I192" s="407">
        <f t="shared" si="38"/>
        <v>13.52</v>
      </c>
      <c r="J192" s="407">
        <f t="shared" si="33"/>
        <v>13.539999999552965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14.02</v>
      </c>
      <c r="N192" s="410">
        <f t="shared" si="42"/>
        <v>14.039999999552965</v>
      </c>
      <c r="O192" s="411"/>
      <c r="P192" s="485">
        <f t="shared" ca="1" si="43"/>
        <v>0.36518518518518767</v>
      </c>
      <c r="Q192" s="484">
        <f t="shared" ca="1" si="44"/>
        <v>0.36532407407407658</v>
      </c>
      <c r="R192" s="486">
        <v>1.9999999552965164E-2</v>
      </c>
      <c r="S192" s="486"/>
      <c r="T192">
        <v>8</v>
      </c>
      <c r="U192" s="469" t="str">
        <f t="shared" si="34"/>
        <v>C60-R30</v>
      </c>
      <c r="V192">
        <v>60</v>
      </c>
      <c r="W192" s="470" t="s">
        <v>493</v>
      </c>
      <c r="X192" s="470" t="s">
        <v>494</v>
      </c>
      <c r="Y192">
        <v>30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C60-R28</v>
      </c>
      <c r="D193" s="405">
        <v>0.33807870370370369</v>
      </c>
      <c r="E193" s="405">
        <v>0.33822916666666669</v>
      </c>
      <c r="F193" s="406">
        <f t="shared" si="46"/>
        <v>1.54</v>
      </c>
      <c r="G193" s="468">
        <f t="shared" si="46"/>
        <v>11.98</v>
      </c>
      <c r="H193" s="407">
        <f t="shared" si="46"/>
        <v>1.2</v>
      </c>
      <c r="I193" s="407">
        <f t="shared" si="38"/>
        <v>13.52</v>
      </c>
      <c r="J193" s="407">
        <f t="shared" si="33"/>
        <v>13.529999999776482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14.02</v>
      </c>
      <c r="N193" s="410">
        <f t="shared" si="42"/>
        <v>14.029999999776482</v>
      </c>
      <c r="O193" s="411"/>
      <c r="P193" s="485">
        <f t="shared" ca="1" si="43"/>
        <v>0.3655902777777803</v>
      </c>
      <c r="Q193" s="484">
        <f t="shared" ca="1" si="44"/>
        <v>0.36575231481481735</v>
      </c>
      <c r="R193" s="486">
        <v>9.9999997764825821E-3</v>
      </c>
      <c r="S193" s="486"/>
      <c r="T193">
        <v>8</v>
      </c>
      <c r="U193" s="469" t="str">
        <f t="shared" si="34"/>
        <v>C60-R28</v>
      </c>
      <c r="V193">
        <v>60</v>
      </c>
      <c r="W193" s="470" t="s">
        <v>493</v>
      </c>
      <c r="X193" s="470" t="s">
        <v>494</v>
      </c>
      <c r="Y193">
        <v>28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C60-R26</v>
      </c>
      <c r="D194" s="405">
        <v>0.33834490740740741</v>
      </c>
      <c r="E194" s="405">
        <v>0.33850694444444446</v>
      </c>
      <c r="F194" s="406">
        <f t="shared" si="46"/>
        <v>1.54</v>
      </c>
      <c r="G194" s="468">
        <f t="shared" si="46"/>
        <v>11.98</v>
      </c>
      <c r="H194" s="407">
        <f t="shared" si="46"/>
        <v>1.2</v>
      </c>
      <c r="I194" s="407">
        <f t="shared" si="38"/>
        <v>13.52</v>
      </c>
      <c r="J194" s="407">
        <f t="shared" si="33"/>
        <v>13.639999997317791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14.02</v>
      </c>
      <c r="N194" s="410">
        <f t="shared" si="42"/>
        <v>14.139999997317791</v>
      </c>
      <c r="O194" s="411"/>
      <c r="P194" s="485">
        <f t="shared" ca="1" si="43"/>
        <v>0.36598379629629885</v>
      </c>
      <c r="Q194" s="484">
        <f t="shared" ca="1" si="44"/>
        <v>0.36615740740740998</v>
      </c>
      <c r="R194" s="486">
        <v>0.11999999731779099</v>
      </c>
      <c r="S194" s="486"/>
      <c r="T194">
        <v>8</v>
      </c>
      <c r="U194" s="469" t="str">
        <f t="shared" si="34"/>
        <v>C60-R26</v>
      </c>
      <c r="V194">
        <v>60</v>
      </c>
      <c r="W194" s="470" t="s">
        <v>493</v>
      </c>
      <c r="X194" s="470" t="s">
        <v>494</v>
      </c>
      <c r="Y194">
        <v>26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C60-R24</v>
      </c>
      <c r="D195" s="405">
        <v>0.33861111111111108</v>
      </c>
      <c r="E195" s="405">
        <v>0.33876157407407409</v>
      </c>
      <c r="F195" s="406">
        <f t="shared" ref="F195:H210" si="47">F194</f>
        <v>1.54</v>
      </c>
      <c r="G195" s="468">
        <f t="shared" si="47"/>
        <v>11.98</v>
      </c>
      <c r="H195" s="407">
        <f t="shared" si="47"/>
        <v>1.2</v>
      </c>
      <c r="I195" s="407">
        <f t="shared" si="38"/>
        <v>13.52</v>
      </c>
      <c r="J195" s="407">
        <f t="shared" si="33"/>
        <v>13.55999999910593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14.02</v>
      </c>
      <c r="N195" s="410">
        <f t="shared" si="42"/>
        <v>14.05999999910593</v>
      </c>
      <c r="O195" s="411"/>
      <c r="P195" s="485">
        <f t="shared" ca="1" si="43"/>
        <v>0.36642361111111371</v>
      </c>
      <c r="Q195" s="484">
        <f t="shared" ca="1" si="44"/>
        <v>0.36658564814815076</v>
      </c>
      <c r="R195" s="486">
        <v>3.9999999105930328E-2</v>
      </c>
      <c r="S195" s="486"/>
      <c r="T195">
        <v>9</v>
      </c>
      <c r="U195" s="469" t="str">
        <f t="shared" si="34"/>
        <v>C60-R24</v>
      </c>
      <c r="V195">
        <v>60</v>
      </c>
      <c r="W195" s="470" t="s">
        <v>493</v>
      </c>
      <c r="X195" s="470" t="s">
        <v>494</v>
      </c>
      <c r="Y195">
        <v>24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C60-R22</v>
      </c>
      <c r="D196" s="405">
        <v>0.33884259259259258</v>
      </c>
      <c r="E196" s="405">
        <v>0.33900462962962963</v>
      </c>
      <c r="F196" s="406">
        <f t="shared" si="47"/>
        <v>1.54</v>
      </c>
      <c r="G196" s="468">
        <f t="shared" si="47"/>
        <v>11.98</v>
      </c>
      <c r="H196" s="407">
        <f t="shared" si="47"/>
        <v>1.2</v>
      </c>
      <c r="I196" s="407">
        <f t="shared" si="38"/>
        <v>13.52</v>
      </c>
      <c r="J196" s="407">
        <f t="shared" si="33"/>
        <v>13.610000003576278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14.02</v>
      </c>
      <c r="N196" s="410">
        <f t="shared" si="42"/>
        <v>14.110000003576278</v>
      </c>
      <c r="O196" s="411"/>
      <c r="P196" s="485">
        <f t="shared" ca="1" si="43"/>
        <v>0.36686342592592852</v>
      </c>
      <c r="Q196" s="484">
        <f t="shared" ca="1" si="44"/>
        <v>0.36702546296296557</v>
      </c>
      <c r="R196" s="486">
        <v>9.0000003576278687E-2</v>
      </c>
      <c r="S196" s="486"/>
      <c r="T196">
        <v>9</v>
      </c>
      <c r="U196" s="469" t="str">
        <f t="shared" si="34"/>
        <v>C60-R22</v>
      </c>
      <c r="V196">
        <v>60</v>
      </c>
      <c r="W196" s="470" t="s">
        <v>493</v>
      </c>
      <c r="X196" s="470" t="s">
        <v>494</v>
      </c>
      <c r="Y196">
        <v>22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C60-R20</v>
      </c>
      <c r="D197" s="405">
        <v>0.33908564814814812</v>
      </c>
      <c r="E197" s="405">
        <v>0.33923611111111113</v>
      </c>
      <c r="F197" s="406">
        <f t="shared" si="47"/>
        <v>1.54</v>
      </c>
      <c r="G197" s="468">
        <f t="shared" si="47"/>
        <v>11.98</v>
      </c>
      <c r="H197" s="407">
        <f t="shared" si="47"/>
        <v>1.2</v>
      </c>
      <c r="I197" s="407">
        <f t="shared" si="38"/>
        <v>13.52</v>
      </c>
      <c r="J197" s="407">
        <f t="shared" si="33"/>
        <v>13.660000000596046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14.02</v>
      </c>
      <c r="N197" s="410">
        <f t="shared" si="42"/>
        <v>14.160000000596046</v>
      </c>
      <c r="O197" s="411"/>
      <c r="P197" s="485">
        <f t="shared" ca="1" si="43"/>
        <v>0.36730324074074333</v>
      </c>
      <c r="Q197" s="484">
        <f t="shared" ca="1" si="44"/>
        <v>0.36746527777778037</v>
      </c>
      <c r="R197" s="486">
        <v>0.14000000059604645</v>
      </c>
      <c r="S197" s="486"/>
      <c r="T197">
        <v>9</v>
      </c>
      <c r="U197" s="501" t="str">
        <f t="shared" si="34"/>
        <v>C60-R20</v>
      </c>
      <c r="V197">
        <v>60</v>
      </c>
      <c r="W197" s="501" t="s">
        <v>493</v>
      </c>
      <c r="X197" s="470" t="s">
        <v>494</v>
      </c>
      <c r="Y197">
        <v>20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C60-R18</v>
      </c>
      <c r="D198" s="405">
        <v>0.33935185185185185</v>
      </c>
      <c r="E198" s="405">
        <v>0.33952546296296299</v>
      </c>
      <c r="F198" s="406">
        <f t="shared" si="47"/>
        <v>1.54</v>
      </c>
      <c r="G198" s="468">
        <f t="shared" si="47"/>
        <v>11.98</v>
      </c>
      <c r="H198" s="407">
        <f t="shared" si="47"/>
        <v>1.2</v>
      </c>
      <c r="I198" s="407">
        <f t="shared" si="38"/>
        <v>13.52</v>
      </c>
      <c r="J198" s="407">
        <f t="shared" si="33"/>
        <v>13.579999998658895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14.02</v>
      </c>
      <c r="N198" s="410">
        <f t="shared" si="42"/>
        <v>14.079999998658895</v>
      </c>
      <c r="O198" s="411"/>
      <c r="P198" s="485">
        <f t="shared" ca="1" si="43"/>
        <v>0.36769675925926187</v>
      </c>
      <c r="Q198" s="484">
        <f t="shared" ca="1" si="44"/>
        <v>0.36784722222222482</v>
      </c>
      <c r="R198" s="486">
        <v>5.9999998658895493E-2</v>
      </c>
      <c r="S198" s="486"/>
      <c r="T198">
        <v>9</v>
      </c>
      <c r="U198" s="501" t="str">
        <f t="shared" si="34"/>
        <v>C60-R18</v>
      </c>
      <c r="V198">
        <v>60</v>
      </c>
      <c r="W198" s="501" t="s">
        <v>493</v>
      </c>
      <c r="X198" s="470" t="s">
        <v>494</v>
      </c>
      <c r="Y198">
        <v>18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C60-R16</v>
      </c>
      <c r="D199" s="405">
        <v>0.33964120370370371</v>
      </c>
      <c r="E199" s="405">
        <v>0.33981481481481479</v>
      </c>
      <c r="F199" s="406">
        <f t="shared" si="47"/>
        <v>1.54</v>
      </c>
      <c r="G199" s="468">
        <f t="shared" si="47"/>
        <v>11.98</v>
      </c>
      <c r="H199" s="407">
        <f t="shared" si="47"/>
        <v>1.2</v>
      </c>
      <c r="I199" s="407">
        <f t="shared" si="38"/>
        <v>13.52</v>
      </c>
      <c r="J199" s="407">
        <f t="shared" si="33"/>
        <v>13.670000005960464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14.02</v>
      </c>
      <c r="N199" s="410">
        <f t="shared" si="42"/>
        <v>14.170000005960464</v>
      </c>
      <c r="O199" s="411"/>
      <c r="P199" s="485">
        <f t="shared" ca="1" si="43"/>
        <v>0.36812500000000259</v>
      </c>
      <c r="Q199" s="484">
        <f t="shared" ca="1" si="44"/>
        <v>0.36829861111111373</v>
      </c>
      <c r="R199" s="486">
        <v>0.15000000596046448</v>
      </c>
      <c r="S199" s="486"/>
      <c r="T199">
        <v>9</v>
      </c>
      <c r="U199" s="469" t="str">
        <f t="shared" si="34"/>
        <v>C60-R16</v>
      </c>
      <c r="V199">
        <v>60</v>
      </c>
      <c r="W199" s="470" t="s">
        <v>493</v>
      </c>
      <c r="X199" s="470" t="s">
        <v>494</v>
      </c>
      <c r="Y199">
        <v>16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C60-R14</v>
      </c>
      <c r="D200" s="405">
        <v>0.33991898148148147</v>
      </c>
      <c r="E200" s="405">
        <v>0.34005787037037039</v>
      </c>
      <c r="F200" s="406">
        <f t="shared" si="47"/>
        <v>1.54</v>
      </c>
      <c r="G200" s="468">
        <f t="shared" si="47"/>
        <v>11.98</v>
      </c>
      <c r="H200" s="407">
        <f t="shared" si="47"/>
        <v>1.2</v>
      </c>
      <c r="I200" s="407">
        <f t="shared" si="38"/>
        <v>13.52</v>
      </c>
      <c r="J200" s="407">
        <f t="shared" si="33"/>
        <v>13.649999995231628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14.02</v>
      </c>
      <c r="N200" s="410">
        <f t="shared" si="42"/>
        <v>14.149999995231628</v>
      </c>
      <c r="O200" s="411"/>
      <c r="P200" s="485">
        <f t="shared" ca="1" si="43"/>
        <v>0.36853009259259523</v>
      </c>
      <c r="Q200" s="484">
        <f t="shared" ca="1" si="44"/>
        <v>0.36868055555555818</v>
      </c>
      <c r="R200" s="486">
        <v>0.12999999523162842</v>
      </c>
      <c r="S200" s="486"/>
      <c r="T200">
        <v>9</v>
      </c>
      <c r="U200" s="469" t="str">
        <f t="shared" si="34"/>
        <v>C60-R14</v>
      </c>
      <c r="V200">
        <v>60</v>
      </c>
      <c r="W200" s="470" t="s">
        <v>493</v>
      </c>
      <c r="X200" s="470" t="s">
        <v>494</v>
      </c>
      <c r="Y200">
        <v>14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C60-R12</v>
      </c>
      <c r="D201" s="405">
        <v>0.34017361111111111</v>
      </c>
      <c r="E201" s="405">
        <v>0.34033564814814815</v>
      </c>
      <c r="F201" s="406">
        <f t="shared" si="47"/>
        <v>1.54</v>
      </c>
      <c r="G201" s="468">
        <f t="shared" si="47"/>
        <v>11.98</v>
      </c>
      <c r="H201" s="407">
        <f t="shared" si="47"/>
        <v>1.2</v>
      </c>
      <c r="I201" s="407">
        <f t="shared" si="38"/>
        <v>13.52</v>
      </c>
      <c r="J201" s="407">
        <f t="shared" si="33"/>
        <v>13.55999999910593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14.02</v>
      </c>
      <c r="N201" s="410">
        <f t="shared" si="42"/>
        <v>14.05999999910593</v>
      </c>
      <c r="O201" s="411"/>
      <c r="P201" s="485">
        <f t="shared" ca="1" si="43"/>
        <v>0.36896990740741004</v>
      </c>
      <c r="Q201" s="484">
        <f t="shared" ca="1" si="44"/>
        <v>0.36912037037037299</v>
      </c>
      <c r="R201" s="486">
        <v>3.9999999105930328E-2</v>
      </c>
      <c r="S201" s="486"/>
      <c r="T201">
        <v>9</v>
      </c>
      <c r="U201" s="469" t="str">
        <f t="shared" si="34"/>
        <v>C60-R12</v>
      </c>
      <c r="V201">
        <v>60</v>
      </c>
      <c r="W201" s="470" t="s">
        <v>493</v>
      </c>
      <c r="X201" s="470" t="s">
        <v>494</v>
      </c>
      <c r="Y201">
        <v>12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C60-R10</v>
      </c>
      <c r="D202" s="405">
        <v>0.34040509259259261</v>
      </c>
      <c r="E202" s="405">
        <v>0.34057870370370369</v>
      </c>
      <c r="F202" s="406">
        <f t="shared" si="47"/>
        <v>1.54</v>
      </c>
      <c r="G202" s="468">
        <f t="shared" si="47"/>
        <v>11.98</v>
      </c>
      <c r="H202" s="407">
        <f t="shared" si="47"/>
        <v>1.2</v>
      </c>
      <c r="I202" s="407">
        <f t="shared" si="38"/>
        <v>13.52</v>
      </c>
      <c r="J202" s="407">
        <f t="shared" si="33"/>
        <v>13.59999999821186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14.02</v>
      </c>
      <c r="N202" s="410">
        <f t="shared" si="42"/>
        <v>14.09999999821186</v>
      </c>
      <c r="O202" s="411"/>
      <c r="P202" s="485">
        <f t="shared" ca="1" si="43"/>
        <v>0.36936342592592852</v>
      </c>
      <c r="Q202" s="484">
        <f t="shared" ca="1" si="44"/>
        <v>0.36950231481481743</v>
      </c>
      <c r="R202" s="486">
        <v>7.9999998211860657E-2</v>
      </c>
      <c r="S202" s="486"/>
      <c r="T202">
        <v>9</v>
      </c>
      <c r="U202" s="469" t="str">
        <f t="shared" si="34"/>
        <v>C60-R10</v>
      </c>
      <c r="V202">
        <v>60</v>
      </c>
      <c r="W202" s="470" t="s">
        <v>493</v>
      </c>
      <c r="X202" s="470" t="s">
        <v>494</v>
      </c>
      <c r="Y202">
        <v>10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C60-R8</v>
      </c>
      <c r="D203" s="405">
        <v>0.34063657407407405</v>
      </c>
      <c r="E203" s="405">
        <v>0.34077546296296296</v>
      </c>
      <c r="F203" s="406">
        <f t="shared" si="47"/>
        <v>1.54</v>
      </c>
      <c r="G203" s="468">
        <f t="shared" si="47"/>
        <v>11.98</v>
      </c>
      <c r="H203" s="407">
        <f t="shared" si="47"/>
        <v>1.2</v>
      </c>
      <c r="I203" s="407">
        <f t="shared" si="38"/>
        <v>13.52</v>
      </c>
      <c r="J203" s="407">
        <f t="shared" si="33"/>
        <v>13.539999999552965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14.02</v>
      </c>
      <c r="N203" s="410">
        <f t="shared" si="42"/>
        <v>14.039999999552965</v>
      </c>
      <c r="O203" s="411"/>
      <c r="P203" s="485">
        <f t="shared" ca="1" si="43"/>
        <v>0.36976851851852116</v>
      </c>
      <c r="Q203" s="484">
        <f t="shared" ca="1" si="44"/>
        <v>0.36991898148148411</v>
      </c>
      <c r="R203" s="486">
        <v>1.9999999552965164E-2</v>
      </c>
      <c r="S203" s="486"/>
      <c r="T203">
        <v>9</v>
      </c>
      <c r="U203" s="469" t="str">
        <f t="shared" si="34"/>
        <v>C60-R8</v>
      </c>
      <c r="V203">
        <v>60</v>
      </c>
      <c r="W203" s="470" t="s">
        <v>493</v>
      </c>
      <c r="X203" s="470" t="s">
        <v>494</v>
      </c>
      <c r="Y203">
        <v>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C60-R6</v>
      </c>
      <c r="D204" s="405">
        <v>0.34092592592592591</v>
      </c>
      <c r="E204" s="405">
        <v>0.34106481481481482</v>
      </c>
      <c r="F204" s="406">
        <f t="shared" si="47"/>
        <v>1.54</v>
      </c>
      <c r="G204" s="468">
        <f t="shared" si="47"/>
        <v>11.98</v>
      </c>
      <c r="H204" s="407">
        <f t="shared" si="47"/>
        <v>1.2</v>
      </c>
      <c r="I204" s="407">
        <f t="shared" si="38"/>
        <v>13.52</v>
      </c>
      <c r="J204" s="407">
        <f t="shared" si="33"/>
        <v>13.579999998658895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14.02</v>
      </c>
      <c r="N204" s="410">
        <f t="shared" si="42"/>
        <v>14.079999998658895</v>
      </c>
      <c r="O204" s="411"/>
      <c r="P204" s="485">
        <f t="shared" ca="1" si="43"/>
        <v>0.37018518518518784</v>
      </c>
      <c r="Q204" s="484">
        <f t="shared" ca="1" si="44"/>
        <v>0.37035879629629898</v>
      </c>
      <c r="R204" s="486">
        <v>5.9999998658895493E-2</v>
      </c>
      <c r="S204" s="486"/>
      <c r="T204">
        <v>9</v>
      </c>
      <c r="U204" s="469" t="str">
        <f t="shared" si="34"/>
        <v>C60-R6</v>
      </c>
      <c r="V204">
        <v>60</v>
      </c>
      <c r="W204" s="470" t="s">
        <v>493</v>
      </c>
      <c r="X204" s="470" t="s">
        <v>494</v>
      </c>
      <c r="Y204">
        <v>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C60-R4</v>
      </c>
      <c r="D205" s="405">
        <v>0.34118055555555554</v>
      </c>
      <c r="E205" s="405">
        <v>0.34135416666666668</v>
      </c>
      <c r="F205" s="406">
        <f t="shared" si="47"/>
        <v>1.54</v>
      </c>
      <c r="G205" s="468">
        <f t="shared" si="47"/>
        <v>11.98</v>
      </c>
      <c r="H205" s="407">
        <f t="shared" si="47"/>
        <v>1.2</v>
      </c>
      <c r="I205" s="407">
        <f t="shared" si="38"/>
        <v>13.52</v>
      </c>
      <c r="J205" s="407">
        <f t="shared" si="33"/>
        <v>13.59999999821186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14.02</v>
      </c>
      <c r="N205" s="410">
        <f t="shared" si="42"/>
        <v>14.09999999821186</v>
      </c>
      <c r="O205" s="411"/>
      <c r="P205" s="485">
        <f t="shared" ca="1" si="43"/>
        <v>0.3706250000000027</v>
      </c>
      <c r="Q205" s="484">
        <f t="shared" ca="1" si="44"/>
        <v>0.37078703703703975</v>
      </c>
      <c r="R205" s="486">
        <v>7.9999998211860657E-2</v>
      </c>
      <c r="S205" s="486"/>
      <c r="T205">
        <v>9</v>
      </c>
      <c r="U205" s="469" t="str">
        <f t="shared" si="34"/>
        <v>C60-R4</v>
      </c>
      <c r="V205">
        <v>60</v>
      </c>
      <c r="W205" s="470" t="s">
        <v>493</v>
      </c>
      <c r="X205" s="470" t="s">
        <v>494</v>
      </c>
      <c r="Y205">
        <v>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C60-R2</v>
      </c>
      <c r="D206" s="405">
        <v>0.34141203703703704</v>
      </c>
      <c r="E206" s="405">
        <v>0.34156249999999999</v>
      </c>
      <c r="F206" s="406">
        <f t="shared" si="47"/>
        <v>1.54</v>
      </c>
      <c r="G206" s="468">
        <f t="shared" si="47"/>
        <v>11.98</v>
      </c>
      <c r="H206" s="407">
        <f t="shared" si="47"/>
        <v>1.2</v>
      </c>
      <c r="I206" s="407">
        <f t="shared" si="38"/>
        <v>13.52</v>
      </c>
      <c r="J206" s="407">
        <f t="shared" si="33"/>
        <v>13.549999999329447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14.02</v>
      </c>
      <c r="N206" s="410">
        <f t="shared" si="42"/>
        <v>14.049999999329447</v>
      </c>
      <c r="O206" s="411"/>
      <c r="P206" s="485">
        <f t="shared" ca="1" si="43"/>
        <v>0.37105324074074347</v>
      </c>
      <c r="Q206" s="484">
        <f t="shared" ca="1" si="44"/>
        <v>0.37120370370370642</v>
      </c>
      <c r="R206" s="486">
        <v>2.9999999329447746E-2</v>
      </c>
      <c r="S206" s="486"/>
      <c r="T206">
        <v>9</v>
      </c>
      <c r="U206" s="469" t="str">
        <f t="shared" si="34"/>
        <v>C60-R2</v>
      </c>
      <c r="V206">
        <v>60</v>
      </c>
      <c r="W206" s="470" t="s">
        <v>493</v>
      </c>
      <c r="X206" s="470" t="s">
        <v>494</v>
      </c>
      <c r="Y206">
        <v>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C61-R1</v>
      </c>
      <c r="D207" s="405">
        <v>0.34167824074074077</v>
      </c>
      <c r="E207" s="405">
        <v>0.34181712962962962</v>
      </c>
      <c r="F207" s="406">
        <f t="shared" si="47"/>
        <v>1.54</v>
      </c>
      <c r="G207" s="468">
        <f t="shared" si="47"/>
        <v>11.98</v>
      </c>
      <c r="H207" s="407">
        <f t="shared" si="47"/>
        <v>1.2</v>
      </c>
      <c r="I207" s="407">
        <f t="shared" si="38"/>
        <v>13.52</v>
      </c>
      <c r="J207" s="407">
        <f t="shared" si="33"/>
        <v>13.579999998658895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14.02</v>
      </c>
      <c r="N207" s="410">
        <f t="shared" si="42"/>
        <v>14.079999998658895</v>
      </c>
      <c r="O207" s="411"/>
      <c r="P207" s="485">
        <f t="shared" ca="1" si="43"/>
        <v>0.37145833333333605</v>
      </c>
      <c r="Q207" s="484">
        <f t="shared" ca="1" si="44"/>
        <v>0.37163194444444719</v>
      </c>
      <c r="R207" s="486">
        <v>5.9999998658895493E-2</v>
      </c>
      <c r="S207" s="486"/>
      <c r="T207">
        <v>9</v>
      </c>
      <c r="U207" s="469" t="str">
        <f t="shared" si="34"/>
        <v>C61-R1</v>
      </c>
      <c r="V207">
        <v>61</v>
      </c>
      <c r="W207" s="470" t="s">
        <v>493</v>
      </c>
      <c r="X207" s="470" t="s">
        <v>494</v>
      </c>
      <c r="Y207">
        <v>1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C61-R3</v>
      </c>
      <c r="D208" s="405">
        <v>0.34192129629629631</v>
      </c>
      <c r="E208" s="405">
        <v>0.34207175925925926</v>
      </c>
      <c r="F208" s="406">
        <f t="shared" si="47"/>
        <v>1.54</v>
      </c>
      <c r="G208" s="468">
        <f t="shared" si="47"/>
        <v>11.98</v>
      </c>
      <c r="H208" s="407">
        <f t="shared" si="47"/>
        <v>1.2</v>
      </c>
      <c r="I208" s="407">
        <f t="shared" si="38"/>
        <v>13.52</v>
      </c>
      <c r="J208" s="407">
        <f t="shared" si="33"/>
        <v>13.59999999821186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14.02</v>
      </c>
      <c r="N208" s="410">
        <f t="shared" si="42"/>
        <v>14.09999999821186</v>
      </c>
      <c r="O208" s="411"/>
      <c r="P208" s="485">
        <f t="shared" ca="1" si="43"/>
        <v>0.37192129629629905</v>
      </c>
      <c r="Q208" s="484">
        <f t="shared" ca="1" si="44"/>
        <v>0.37206018518518796</v>
      </c>
      <c r="R208" s="486">
        <v>7.9999998211860657E-2</v>
      </c>
      <c r="S208" s="486"/>
      <c r="T208">
        <v>9</v>
      </c>
      <c r="U208" s="469" t="str">
        <f t="shared" si="34"/>
        <v>C61-R3</v>
      </c>
      <c r="V208">
        <v>61</v>
      </c>
      <c r="W208" s="470" t="s">
        <v>493</v>
      </c>
      <c r="X208" s="470" t="s">
        <v>494</v>
      </c>
      <c r="Y208">
        <v>3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C61-R5</v>
      </c>
      <c r="D209" s="405">
        <v>0.34217592592592594</v>
      </c>
      <c r="E209" s="405">
        <v>0.34233796296296298</v>
      </c>
      <c r="F209" s="406">
        <f t="shared" si="47"/>
        <v>1.54</v>
      </c>
      <c r="G209" s="468">
        <f t="shared" si="47"/>
        <v>11.98</v>
      </c>
      <c r="H209" s="407">
        <f t="shared" si="47"/>
        <v>1.2</v>
      </c>
      <c r="I209" s="407">
        <f t="shared" si="38"/>
        <v>13.52</v>
      </c>
      <c r="J209" s="407">
        <f t="shared" si="33"/>
        <v>13.59999999821186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14.02</v>
      </c>
      <c r="N209" s="410">
        <f t="shared" si="42"/>
        <v>14.09999999821186</v>
      </c>
      <c r="O209" s="411"/>
      <c r="P209" s="485">
        <f t="shared" ca="1" si="43"/>
        <v>0.37229166666666946</v>
      </c>
      <c r="Q209" s="484">
        <f t="shared" ca="1" si="44"/>
        <v>0.37244212962963241</v>
      </c>
      <c r="R209" s="486">
        <v>7.9999998211860657E-2</v>
      </c>
      <c r="S209" s="486"/>
      <c r="T209">
        <v>9</v>
      </c>
      <c r="U209" s="469" t="str">
        <f t="shared" si="34"/>
        <v>C61-R5</v>
      </c>
      <c r="V209">
        <v>61</v>
      </c>
      <c r="W209" s="470" t="s">
        <v>493</v>
      </c>
      <c r="X209" s="470" t="s">
        <v>494</v>
      </c>
      <c r="Y209">
        <v>5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C61-R7</v>
      </c>
      <c r="D210" s="405">
        <v>0.34244212962962961</v>
      </c>
      <c r="E210" s="405">
        <v>0.34260416666666665</v>
      </c>
      <c r="F210" s="406">
        <f t="shared" si="47"/>
        <v>1.54</v>
      </c>
      <c r="G210" s="468">
        <f t="shared" si="47"/>
        <v>11.98</v>
      </c>
      <c r="H210" s="407">
        <f t="shared" si="47"/>
        <v>1.2</v>
      </c>
      <c r="I210" s="407">
        <f t="shared" si="38"/>
        <v>13.52</v>
      </c>
      <c r="J210" s="407">
        <f t="shared" ref="J210:J273" si="49">I210+R210</f>
        <v>13.570000000745058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14.02</v>
      </c>
      <c r="N210" s="410">
        <f t="shared" si="42"/>
        <v>14.070000000745058</v>
      </c>
      <c r="O210" s="411"/>
      <c r="P210" s="485">
        <f t="shared" ca="1" si="43"/>
        <v>0.37268518518518795</v>
      </c>
      <c r="Q210" s="484">
        <f t="shared" ca="1" si="44"/>
        <v>0.3728356481481509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C61-R7</v>
      </c>
      <c r="V210">
        <v>61</v>
      </c>
      <c r="W210" s="470" t="s">
        <v>493</v>
      </c>
      <c r="X210" s="470" t="s">
        <v>494</v>
      </c>
      <c r="Y210">
        <v>7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C61-R9</v>
      </c>
      <c r="D211" s="405">
        <v>0.34267361111111111</v>
      </c>
      <c r="E211" s="405">
        <v>0.34283564814814815</v>
      </c>
      <c r="F211" s="406">
        <f t="shared" ref="F211:H226" si="53">F210</f>
        <v>1.54</v>
      </c>
      <c r="G211" s="468">
        <f t="shared" si="53"/>
        <v>11.98</v>
      </c>
      <c r="H211" s="407">
        <f t="shared" si="53"/>
        <v>1.2</v>
      </c>
      <c r="I211" s="407">
        <f t="shared" ref="I211:I274" si="54">F211+G211</f>
        <v>13.52</v>
      </c>
      <c r="J211" s="407">
        <f t="shared" si="49"/>
        <v>13.59999999821186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14.02</v>
      </c>
      <c r="N211" s="410">
        <f t="shared" ref="N211:N274" si="58">J211+L211</f>
        <v>14.09999999821186</v>
      </c>
      <c r="O211" s="411"/>
      <c r="P211" s="485">
        <f t="shared" ref="P211:P274" ca="1" si="59">Q210+TIME(0,0,RANDBETWEEN(20,25))</f>
        <v>0.3730671296296324</v>
      </c>
      <c r="Q211" s="484">
        <f t="shared" ref="Q211:Q274" ca="1" si="60">P211+TIME(0,0,RANDBETWEEN(12,15))</f>
        <v>0.37320601851852131</v>
      </c>
      <c r="R211" s="486">
        <v>7.9999998211860657E-2</v>
      </c>
      <c r="S211" s="486"/>
      <c r="T211">
        <v>9</v>
      </c>
      <c r="U211" s="469" t="str">
        <f t="shared" si="50"/>
        <v>C61-R9</v>
      </c>
      <c r="V211">
        <v>61</v>
      </c>
      <c r="W211" s="470" t="s">
        <v>493</v>
      </c>
      <c r="X211" s="470" t="s">
        <v>494</v>
      </c>
      <c r="Y211">
        <v>9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C61-R11</v>
      </c>
      <c r="D212" s="405">
        <v>0.34292824074074074</v>
      </c>
      <c r="E212" s="405">
        <v>0.34306712962962965</v>
      </c>
      <c r="F212" s="406">
        <f t="shared" si="53"/>
        <v>1.54</v>
      </c>
      <c r="G212" s="468">
        <f t="shared" si="53"/>
        <v>11.98</v>
      </c>
      <c r="H212" s="407">
        <f t="shared" si="53"/>
        <v>1.2</v>
      </c>
      <c r="I212" s="407">
        <f t="shared" si="54"/>
        <v>13.52</v>
      </c>
      <c r="J212" s="407">
        <f t="shared" si="49"/>
        <v>13.529999999776482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14.02</v>
      </c>
      <c r="N212" s="410">
        <f t="shared" si="58"/>
        <v>14.029999999776482</v>
      </c>
      <c r="O212" s="411"/>
      <c r="P212" s="485">
        <f t="shared" ca="1" si="59"/>
        <v>0.37344907407407685</v>
      </c>
      <c r="Q212" s="484">
        <f t="shared" ca="1" si="60"/>
        <v>0.3735995370370398</v>
      </c>
      <c r="R212" s="486">
        <v>9.9999997764825821E-3</v>
      </c>
      <c r="S212" s="486"/>
      <c r="T212">
        <v>9</v>
      </c>
      <c r="U212" s="469" t="str">
        <f t="shared" si="50"/>
        <v>C61-R11</v>
      </c>
      <c r="V212">
        <v>61</v>
      </c>
      <c r="W212" s="470" t="s">
        <v>493</v>
      </c>
      <c r="X212" s="470" t="s">
        <v>494</v>
      </c>
      <c r="Y212">
        <v>11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C61-R13</v>
      </c>
      <c r="D213" s="405">
        <v>0.34317129629629628</v>
      </c>
      <c r="E213" s="405">
        <v>0.34334490740740742</v>
      </c>
      <c r="F213" s="406">
        <f t="shared" si="53"/>
        <v>1.54</v>
      </c>
      <c r="G213" s="468">
        <f t="shared" si="53"/>
        <v>11.98</v>
      </c>
      <c r="H213" s="407">
        <f t="shared" si="53"/>
        <v>1.2</v>
      </c>
      <c r="I213" s="407">
        <f t="shared" si="54"/>
        <v>13.52</v>
      </c>
      <c r="J213" s="407">
        <f t="shared" si="49"/>
        <v>13.629999999403953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14.02</v>
      </c>
      <c r="N213" s="410">
        <f t="shared" si="58"/>
        <v>14.129999999403953</v>
      </c>
      <c r="O213" s="411"/>
      <c r="P213" s="485">
        <f t="shared" ca="1" si="59"/>
        <v>0.37387731481481756</v>
      </c>
      <c r="Q213" s="484">
        <f t="shared" ca="1" si="60"/>
        <v>0.37402777777778051</v>
      </c>
      <c r="R213" s="486">
        <v>0.10999999940395355</v>
      </c>
      <c r="S213" s="486"/>
      <c r="T213">
        <v>9</v>
      </c>
      <c r="U213" s="469" t="str">
        <f t="shared" si="50"/>
        <v>C61-R13</v>
      </c>
      <c r="V213">
        <v>61</v>
      </c>
      <c r="W213" s="470" t="s">
        <v>493</v>
      </c>
      <c r="X213" s="470" t="s">
        <v>494</v>
      </c>
      <c r="Y213">
        <v>13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C61-R15</v>
      </c>
      <c r="D214" s="405">
        <v>0.34343750000000001</v>
      </c>
      <c r="E214" s="405">
        <v>0.34359953703703705</v>
      </c>
      <c r="F214" s="406">
        <f t="shared" si="53"/>
        <v>1.54</v>
      </c>
      <c r="G214" s="468">
        <f t="shared" si="53"/>
        <v>11.98</v>
      </c>
      <c r="H214" s="407">
        <f t="shared" si="53"/>
        <v>1.2</v>
      </c>
      <c r="I214" s="407">
        <f t="shared" si="54"/>
        <v>13.52</v>
      </c>
      <c r="J214" s="407">
        <f t="shared" si="49"/>
        <v>13.529999999776482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14.02</v>
      </c>
      <c r="N214" s="410">
        <f t="shared" si="58"/>
        <v>14.029999999776482</v>
      </c>
      <c r="O214" s="411"/>
      <c r="P214" s="485">
        <f t="shared" ca="1" si="59"/>
        <v>0.37427083333333605</v>
      </c>
      <c r="Q214" s="484">
        <f t="shared" ca="1" si="60"/>
        <v>0.374421296296299</v>
      </c>
      <c r="R214" s="486">
        <v>9.9999997764825821E-3</v>
      </c>
      <c r="S214" s="486"/>
      <c r="T214">
        <v>9</v>
      </c>
      <c r="U214" s="469" t="str">
        <f t="shared" si="50"/>
        <v>C61-R15</v>
      </c>
      <c r="V214">
        <v>61</v>
      </c>
      <c r="W214" s="470" t="s">
        <v>493</v>
      </c>
      <c r="X214" s="470" t="s">
        <v>494</v>
      </c>
      <c r="Y214">
        <v>15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C61-R17</v>
      </c>
      <c r="D215" s="405">
        <v>0.34369212962962964</v>
      </c>
      <c r="E215" s="405">
        <v>0.34385416666666668</v>
      </c>
      <c r="F215" s="406">
        <f t="shared" si="53"/>
        <v>1.54</v>
      </c>
      <c r="G215" s="468">
        <f t="shared" si="53"/>
        <v>11.98</v>
      </c>
      <c r="H215" s="407">
        <f t="shared" si="53"/>
        <v>1.2</v>
      </c>
      <c r="I215" s="407">
        <f t="shared" si="54"/>
        <v>13.52</v>
      </c>
      <c r="J215" s="407">
        <f t="shared" si="49"/>
        <v>13.59999999821186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14.02</v>
      </c>
      <c r="N215" s="410">
        <f t="shared" si="58"/>
        <v>14.09999999821186</v>
      </c>
      <c r="O215" s="411"/>
      <c r="P215" s="485">
        <f t="shared" ca="1" si="59"/>
        <v>0.37468750000000273</v>
      </c>
      <c r="Q215" s="484">
        <f t="shared" ca="1" si="60"/>
        <v>0.37486111111111386</v>
      </c>
      <c r="R215" s="486">
        <v>7.9999998211860657E-2</v>
      </c>
      <c r="S215" s="486"/>
      <c r="T215">
        <v>9</v>
      </c>
      <c r="U215" s="469" t="str">
        <f t="shared" si="50"/>
        <v>C61-R17</v>
      </c>
      <c r="V215">
        <v>61</v>
      </c>
      <c r="W215" s="470" t="s">
        <v>493</v>
      </c>
      <c r="X215" s="470" t="s">
        <v>494</v>
      </c>
      <c r="Y215">
        <v>17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C61-R19</v>
      </c>
      <c r="D216" s="405">
        <v>0.34392361111111114</v>
      </c>
      <c r="E216" s="405">
        <v>0.34408564814814813</v>
      </c>
      <c r="F216" s="406">
        <f t="shared" si="53"/>
        <v>1.54</v>
      </c>
      <c r="G216" s="468">
        <f t="shared" si="53"/>
        <v>11.98</v>
      </c>
      <c r="H216" s="407">
        <f t="shared" si="53"/>
        <v>1.2</v>
      </c>
      <c r="I216" s="407">
        <f t="shared" si="54"/>
        <v>13.52</v>
      </c>
      <c r="J216" s="407">
        <f t="shared" si="49"/>
        <v>13.629999999403953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14.02</v>
      </c>
      <c r="N216" s="410">
        <f t="shared" si="58"/>
        <v>14.129999999403953</v>
      </c>
      <c r="O216" s="411"/>
      <c r="P216" s="485">
        <f t="shared" ca="1" si="59"/>
        <v>0.37515046296296573</v>
      </c>
      <c r="Q216" s="484">
        <f t="shared" ca="1" si="60"/>
        <v>0.37528935185185464</v>
      </c>
      <c r="R216" s="486">
        <v>0.10999999940395355</v>
      </c>
      <c r="S216" s="486"/>
      <c r="T216">
        <v>9</v>
      </c>
      <c r="U216" s="469" t="str">
        <f t="shared" si="50"/>
        <v>C61-R19</v>
      </c>
      <c r="V216">
        <v>61</v>
      </c>
      <c r="W216" s="470" t="s">
        <v>493</v>
      </c>
      <c r="X216" s="470" t="s">
        <v>494</v>
      </c>
      <c r="Y216">
        <v>19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C61-R21</v>
      </c>
      <c r="D217" s="405">
        <v>0.34415509259259258</v>
      </c>
      <c r="E217" s="405">
        <v>0.34431712962962963</v>
      </c>
      <c r="F217" s="406">
        <f t="shared" si="53"/>
        <v>1.54</v>
      </c>
      <c r="G217" s="468">
        <f t="shared" si="53"/>
        <v>11.98</v>
      </c>
      <c r="H217" s="407">
        <f t="shared" si="53"/>
        <v>1.2</v>
      </c>
      <c r="I217" s="407">
        <f t="shared" si="54"/>
        <v>13.52</v>
      </c>
      <c r="J217" s="407">
        <f t="shared" si="49"/>
        <v>13.610000003576278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14.02</v>
      </c>
      <c r="N217" s="410">
        <f t="shared" si="58"/>
        <v>14.110000003576278</v>
      </c>
      <c r="O217" s="411"/>
      <c r="P217" s="485">
        <f t="shared" ca="1" si="59"/>
        <v>0.37554398148148427</v>
      </c>
      <c r="Q217" s="484">
        <f t="shared" ca="1" si="60"/>
        <v>0.37568287037037318</v>
      </c>
      <c r="R217" s="486">
        <v>9.0000003576278687E-2</v>
      </c>
      <c r="S217" s="486"/>
      <c r="T217">
        <v>10</v>
      </c>
      <c r="U217" s="501" t="str">
        <f t="shared" si="50"/>
        <v>C61-R21</v>
      </c>
      <c r="V217">
        <v>61</v>
      </c>
      <c r="W217" s="501" t="s">
        <v>493</v>
      </c>
      <c r="X217" s="470" t="s">
        <v>494</v>
      </c>
      <c r="Y217">
        <v>21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C61-R23</v>
      </c>
      <c r="D218" s="405">
        <v>0.34443287037037035</v>
      </c>
      <c r="E218" s="405">
        <v>0.34457175925925926</v>
      </c>
      <c r="F218" s="406">
        <f t="shared" si="53"/>
        <v>1.54</v>
      </c>
      <c r="G218" s="468">
        <f t="shared" si="53"/>
        <v>11.98</v>
      </c>
      <c r="H218" s="407">
        <f t="shared" si="53"/>
        <v>1.2</v>
      </c>
      <c r="I218" s="407">
        <f t="shared" si="54"/>
        <v>13.52</v>
      </c>
      <c r="J218" s="407">
        <f t="shared" si="49"/>
        <v>13.620000001490116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14.02</v>
      </c>
      <c r="N218" s="410">
        <f t="shared" si="58"/>
        <v>14.120000001490116</v>
      </c>
      <c r="O218" s="411"/>
      <c r="P218" s="485">
        <f t="shared" ca="1" si="59"/>
        <v>0.37592592592592872</v>
      </c>
      <c r="Q218" s="484">
        <f t="shared" ca="1" si="60"/>
        <v>0.37608796296296576</v>
      </c>
      <c r="R218" s="486">
        <v>0.10000000149011612</v>
      </c>
      <c r="S218" s="486"/>
      <c r="T218">
        <v>10</v>
      </c>
      <c r="U218" s="469" t="str">
        <f t="shared" si="50"/>
        <v>C61-R23</v>
      </c>
      <c r="V218">
        <v>61</v>
      </c>
      <c r="W218" s="470" t="s">
        <v>493</v>
      </c>
      <c r="X218" s="470" t="s">
        <v>494</v>
      </c>
      <c r="Y218">
        <v>23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C61-R25</v>
      </c>
      <c r="D219" s="405">
        <v>0.34472222222222221</v>
      </c>
      <c r="E219" s="405">
        <v>0.34487268518518521</v>
      </c>
      <c r="F219" s="406">
        <f t="shared" si="53"/>
        <v>1.54</v>
      </c>
      <c r="G219" s="468">
        <f t="shared" si="53"/>
        <v>11.98</v>
      </c>
      <c r="H219" s="407">
        <f t="shared" si="53"/>
        <v>1.2</v>
      </c>
      <c r="I219" s="407">
        <f t="shared" si="54"/>
        <v>13.52</v>
      </c>
      <c r="J219" s="407">
        <f t="shared" si="49"/>
        <v>13.670000005960464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14.02</v>
      </c>
      <c r="N219" s="410">
        <f t="shared" si="58"/>
        <v>14.170000005960464</v>
      </c>
      <c r="O219" s="411"/>
      <c r="P219" s="485">
        <f t="shared" ca="1" si="59"/>
        <v>0.3763310185185213</v>
      </c>
      <c r="Q219" s="484">
        <f t="shared" ca="1" si="60"/>
        <v>0.37649305555555834</v>
      </c>
      <c r="R219" s="486">
        <v>0.15000000596046448</v>
      </c>
      <c r="S219" s="486"/>
      <c r="T219">
        <v>10</v>
      </c>
      <c r="U219" s="469" t="str">
        <f t="shared" si="50"/>
        <v>C61-R25</v>
      </c>
      <c r="V219">
        <v>61</v>
      </c>
      <c r="W219" s="470" t="s">
        <v>493</v>
      </c>
      <c r="X219" s="470" t="s">
        <v>494</v>
      </c>
      <c r="Y219">
        <v>25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C61-R27</v>
      </c>
      <c r="D220" s="405">
        <v>0.3449652777777778</v>
      </c>
      <c r="E220" s="405">
        <v>0.34512731481481479</v>
      </c>
      <c r="F220" s="406">
        <f t="shared" si="53"/>
        <v>1.54</v>
      </c>
      <c r="G220" s="468">
        <f t="shared" si="53"/>
        <v>11.98</v>
      </c>
      <c r="H220" s="407">
        <f t="shared" si="53"/>
        <v>1.2</v>
      </c>
      <c r="I220" s="407">
        <f t="shared" si="54"/>
        <v>13.52</v>
      </c>
      <c r="J220" s="407">
        <f t="shared" si="49"/>
        <v>13.570000000745058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14.02</v>
      </c>
      <c r="N220" s="410">
        <f t="shared" si="58"/>
        <v>14.070000000745058</v>
      </c>
      <c r="O220" s="411"/>
      <c r="P220" s="485">
        <f t="shared" ca="1" si="59"/>
        <v>0.37672453703703984</v>
      </c>
      <c r="Q220" s="484">
        <f t="shared" ca="1" si="60"/>
        <v>0.37687500000000279</v>
      </c>
      <c r="R220" s="486">
        <v>5.000000074505806E-2</v>
      </c>
      <c r="S220" s="486"/>
      <c r="T220">
        <v>10</v>
      </c>
      <c r="U220" s="469" t="str">
        <f t="shared" si="50"/>
        <v>C61-R27</v>
      </c>
      <c r="V220">
        <v>61</v>
      </c>
      <c r="W220" s="470" t="s">
        <v>493</v>
      </c>
      <c r="X220" s="470" t="s">
        <v>494</v>
      </c>
      <c r="Y220">
        <v>27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C61-R29</v>
      </c>
      <c r="D221" s="405">
        <v>0.34525462962962961</v>
      </c>
      <c r="E221" s="405">
        <v>0.34541666666666665</v>
      </c>
      <c r="F221" s="406">
        <f t="shared" si="53"/>
        <v>1.54</v>
      </c>
      <c r="G221" s="468">
        <f t="shared" si="53"/>
        <v>11.98</v>
      </c>
      <c r="H221" s="407">
        <f t="shared" si="53"/>
        <v>1.2</v>
      </c>
      <c r="I221" s="407">
        <f t="shared" si="54"/>
        <v>13.52</v>
      </c>
      <c r="J221" s="407">
        <f t="shared" si="49"/>
        <v>13.660000000596046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14.02</v>
      </c>
      <c r="N221" s="410">
        <f t="shared" si="58"/>
        <v>14.160000000596046</v>
      </c>
      <c r="O221" s="411"/>
      <c r="P221" s="485">
        <f t="shared" ca="1" si="59"/>
        <v>0.37716435185185465</v>
      </c>
      <c r="Q221" s="484">
        <f t="shared" ca="1" si="60"/>
        <v>0.3773148148148176</v>
      </c>
      <c r="R221" s="486">
        <v>0.14000000059604645</v>
      </c>
      <c r="S221" s="486"/>
      <c r="T221">
        <v>10</v>
      </c>
      <c r="U221" s="469" t="str">
        <f t="shared" si="50"/>
        <v>C61-R29</v>
      </c>
      <c r="V221">
        <v>61</v>
      </c>
      <c r="W221" s="470" t="s">
        <v>493</v>
      </c>
      <c r="X221" s="470" t="s">
        <v>494</v>
      </c>
      <c r="Y221">
        <v>29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C61-R31</v>
      </c>
      <c r="D222" s="405">
        <v>0.34553240740740743</v>
      </c>
      <c r="E222" s="405">
        <v>0.34570601851851851</v>
      </c>
      <c r="F222" s="406">
        <f t="shared" si="53"/>
        <v>1.54</v>
      </c>
      <c r="G222" s="468">
        <f t="shared" si="53"/>
        <v>11.98</v>
      </c>
      <c r="H222" s="407">
        <f t="shared" si="53"/>
        <v>1.2</v>
      </c>
      <c r="I222" s="407">
        <f t="shared" si="54"/>
        <v>13.52</v>
      </c>
      <c r="J222" s="407">
        <f t="shared" si="49"/>
        <v>13.59999999821186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14.02</v>
      </c>
      <c r="N222" s="410">
        <f t="shared" si="58"/>
        <v>14.09999999821186</v>
      </c>
      <c r="O222" s="411"/>
      <c r="P222" s="485">
        <f t="shared" ca="1" si="59"/>
        <v>0.37759259259259537</v>
      </c>
      <c r="Q222" s="484">
        <f t="shared" ca="1" si="60"/>
        <v>0.37773148148148428</v>
      </c>
      <c r="R222" s="486">
        <v>7.9999998211860657E-2</v>
      </c>
      <c r="S222" s="486"/>
      <c r="T222">
        <v>10</v>
      </c>
      <c r="U222" s="469" t="str">
        <f t="shared" si="50"/>
        <v>C61-R31</v>
      </c>
      <c r="V222">
        <v>61</v>
      </c>
      <c r="W222" s="470" t="s">
        <v>493</v>
      </c>
      <c r="X222" s="470" t="s">
        <v>494</v>
      </c>
      <c r="Y222">
        <v>31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C61-R33</v>
      </c>
      <c r="D223" s="405">
        <v>0.34578703703703706</v>
      </c>
      <c r="E223" s="405">
        <v>0.34596064814814814</v>
      </c>
      <c r="F223" s="406">
        <f t="shared" si="53"/>
        <v>1.54</v>
      </c>
      <c r="G223" s="468">
        <f t="shared" si="53"/>
        <v>11.98</v>
      </c>
      <c r="H223" s="407">
        <f t="shared" si="53"/>
        <v>1.2</v>
      </c>
      <c r="I223" s="407">
        <f t="shared" si="54"/>
        <v>13.52</v>
      </c>
      <c r="J223" s="407">
        <f t="shared" si="49"/>
        <v>13.670000005960464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14.02</v>
      </c>
      <c r="N223" s="410">
        <f t="shared" si="58"/>
        <v>14.170000005960464</v>
      </c>
      <c r="O223" s="411"/>
      <c r="P223" s="485">
        <f t="shared" ca="1" si="59"/>
        <v>0.37798611111111391</v>
      </c>
      <c r="Q223" s="484">
        <f t="shared" ca="1" si="60"/>
        <v>0.37814814814815095</v>
      </c>
      <c r="R223" s="486">
        <v>0.15000000596046448</v>
      </c>
      <c r="S223" s="486"/>
      <c r="T223">
        <v>10</v>
      </c>
      <c r="U223" s="469" t="str">
        <f t="shared" si="50"/>
        <v>C61-R33</v>
      </c>
      <c r="V223">
        <v>61</v>
      </c>
      <c r="W223" s="470" t="s">
        <v>493</v>
      </c>
      <c r="X223" s="470" t="s">
        <v>494</v>
      </c>
      <c r="Y223">
        <v>33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C61-R35</v>
      </c>
      <c r="D224" s="405">
        <v>0.3460300925925926</v>
      </c>
      <c r="E224" s="405">
        <v>0.34616898148148151</v>
      </c>
      <c r="F224" s="406">
        <f t="shared" si="53"/>
        <v>1.54</v>
      </c>
      <c r="G224" s="468">
        <f t="shared" si="53"/>
        <v>11.98</v>
      </c>
      <c r="H224" s="407">
        <f t="shared" si="53"/>
        <v>1.2</v>
      </c>
      <c r="I224" s="407">
        <f t="shared" si="54"/>
        <v>13.52</v>
      </c>
      <c r="J224" s="407">
        <f t="shared" si="49"/>
        <v>13.649999995231628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14.02</v>
      </c>
      <c r="N224" s="410">
        <f t="shared" si="58"/>
        <v>14.149999995231628</v>
      </c>
      <c r="O224" s="411"/>
      <c r="P224" s="485">
        <f t="shared" ca="1" si="59"/>
        <v>0.37841435185185468</v>
      </c>
      <c r="Q224" s="484">
        <f t="shared" ca="1" si="60"/>
        <v>0.37857638888889172</v>
      </c>
      <c r="R224" s="486">
        <v>0.12999999523162842</v>
      </c>
      <c r="S224" s="486"/>
      <c r="T224">
        <v>10</v>
      </c>
      <c r="U224" s="469" t="str">
        <f t="shared" si="50"/>
        <v>C61-R35</v>
      </c>
      <c r="V224">
        <v>61</v>
      </c>
      <c r="W224" s="470" t="s">
        <v>493</v>
      </c>
      <c r="X224" s="470" t="s">
        <v>494</v>
      </c>
      <c r="Y224">
        <v>35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C61-R37</v>
      </c>
      <c r="D225" s="405">
        <v>0.34628472222222223</v>
      </c>
      <c r="E225" s="405">
        <v>0.34645833333333331</v>
      </c>
      <c r="F225" s="406">
        <f t="shared" si="53"/>
        <v>1.54</v>
      </c>
      <c r="G225" s="468">
        <f t="shared" si="53"/>
        <v>11.98</v>
      </c>
      <c r="H225" s="407">
        <f t="shared" si="53"/>
        <v>1.2</v>
      </c>
      <c r="I225" s="407">
        <f t="shared" si="54"/>
        <v>13.52</v>
      </c>
      <c r="J225" s="407">
        <f t="shared" si="49"/>
        <v>13.539999999552965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14.02</v>
      </c>
      <c r="N225" s="410">
        <f t="shared" si="58"/>
        <v>14.039999999552965</v>
      </c>
      <c r="O225" s="411"/>
      <c r="P225" s="485">
        <f t="shared" ca="1" si="59"/>
        <v>0.37881944444444726</v>
      </c>
      <c r="Q225" s="484">
        <f t="shared" ca="1" si="60"/>
        <v>0.37896990740741021</v>
      </c>
      <c r="R225" s="486">
        <v>1.9999999552965164E-2</v>
      </c>
      <c r="S225" s="486"/>
      <c r="T225">
        <v>10</v>
      </c>
      <c r="U225" s="469" t="str">
        <f t="shared" si="50"/>
        <v>C61-R37</v>
      </c>
      <c r="V225">
        <v>61</v>
      </c>
      <c r="W225" s="470" t="s">
        <v>493</v>
      </c>
      <c r="X225" s="470" t="s">
        <v>494</v>
      </c>
      <c r="Y225">
        <v>37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C61-R39</v>
      </c>
      <c r="D226" s="405">
        <v>0.34657407407407409</v>
      </c>
      <c r="E226" s="405">
        <v>0.34674768518518517</v>
      </c>
      <c r="F226" s="406">
        <f t="shared" si="53"/>
        <v>1.54</v>
      </c>
      <c r="G226" s="468">
        <f t="shared" si="53"/>
        <v>11.98</v>
      </c>
      <c r="H226" s="407">
        <f t="shared" si="53"/>
        <v>1.2</v>
      </c>
      <c r="I226" s="407">
        <f t="shared" si="54"/>
        <v>13.52</v>
      </c>
      <c r="J226" s="407">
        <f t="shared" si="49"/>
        <v>13.610000003576278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14.02</v>
      </c>
      <c r="N226" s="410">
        <f t="shared" si="58"/>
        <v>14.110000003576278</v>
      </c>
      <c r="O226" s="411"/>
      <c r="P226" s="485">
        <f t="shared" ca="1" si="59"/>
        <v>0.37921296296296575</v>
      </c>
      <c r="Q226" s="484">
        <f t="shared" ca="1" si="60"/>
        <v>0.37935185185185466</v>
      </c>
      <c r="R226" s="486">
        <v>9.0000003576278687E-2</v>
      </c>
      <c r="S226" s="486"/>
      <c r="T226">
        <v>10</v>
      </c>
      <c r="U226" s="469" t="str">
        <f t="shared" si="50"/>
        <v>C61-R39</v>
      </c>
      <c r="V226">
        <v>61</v>
      </c>
      <c r="W226" s="470" t="s">
        <v>493</v>
      </c>
      <c r="X226" s="470" t="s">
        <v>494</v>
      </c>
      <c r="Y226">
        <v>39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C61-R41</v>
      </c>
      <c r="D227" s="405">
        <v>0.34684027777777776</v>
      </c>
      <c r="E227" s="405">
        <v>0.34699074074074077</v>
      </c>
      <c r="F227" s="406">
        <f t="shared" ref="F227:H242" si="61">F226</f>
        <v>1.54</v>
      </c>
      <c r="G227" s="468">
        <f t="shared" si="61"/>
        <v>11.98</v>
      </c>
      <c r="H227" s="407">
        <f t="shared" si="61"/>
        <v>1.2</v>
      </c>
      <c r="I227" s="407">
        <f t="shared" si="54"/>
        <v>13.52</v>
      </c>
      <c r="J227" s="407">
        <f t="shared" si="49"/>
        <v>13.529999999776482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14.02</v>
      </c>
      <c r="N227" s="410">
        <f t="shared" si="58"/>
        <v>14.029999999776482</v>
      </c>
      <c r="O227" s="411"/>
      <c r="P227" s="485">
        <f t="shared" ca="1" si="59"/>
        <v>0.37960648148148429</v>
      </c>
      <c r="Q227" s="484">
        <f t="shared" ca="1" si="60"/>
        <v>0.3797453703703732</v>
      </c>
      <c r="R227" s="486">
        <v>9.9999997764825821E-3</v>
      </c>
      <c r="S227" s="486"/>
      <c r="T227">
        <v>10</v>
      </c>
      <c r="U227" s="469" t="str">
        <f t="shared" si="50"/>
        <v>C61-R41</v>
      </c>
      <c r="V227">
        <v>61</v>
      </c>
      <c r="W227" s="470" t="s">
        <v>493</v>
      </c>
      <c r="X227" s="470" t="s">
        <v>494</v>
      </c>
      <c r="Y227">
        <v>41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C61-R43</v>
      </c>
      <c r="D228" s="405">
        <v>0.34712962962962962</v>
      </c>
      <c r="E228" s="405">
        <v>0.34730324074074076</v>
      </c>
      <c r="F228" s="406">
        <f t="shared" si="61"/>
        <v>1.54</v>
      </c>
      <c r="G228" s="468">
        <f t="shared" si="61"/>
        <v>11.98</v>
      </c>
      <c r="H228" s="407">
        <f t="shared" si="61"/>
        <v>1.2</v>
      </c>
      <c r="I228" s="407">
        <f t="shared" si="54"/>
        <v>13.52</v>
      </c>
      <c r="J228" s="407">
        <f t="shared" si="49"/>
        <v>13.660000000596046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14.02</v>
      </c>
      <c r="N228" s="410">
        <f t="shared" si="58"/>
        <v>14.160000000596046</v>
      </c>
      <c r="O228" s="411"/>
      <c r="P228" s="485">
        <f t="shared" ca="1" si="59"/>
        <v>0.3799768518518547</v>
      </c>
      <c r="Q228" s="484">
        <f t="shared" ca="1" si="60"/>
        <v>0.38011574074074361</v>
      </c>
      <c r="R228" s="486">
        <v>0.14000000059604645</v>
      </c>
      <c r="S228" s="486"/>
      <c r="T228">
        <v>10</v>
      </c>
      <c r="U228" s="469" t="str">
        <f t="shared" si="50"/>
        <v>C61-R43</v>
      </c>
      <c r="V228">
        <v>61</v>
      </c>
      <c r="W228" s="470" t="s">
        <v>493</v>
      </c>
      <c r="X228" s="470" t="s">
        <v>494</v>
      </c>
      <c r="Y228">
        <v>43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C61-R45</v>
      </c>
      <c r="D229" s="405">
        <v>0.34739583333333335</v>
      </c>
      <c r="E229" s="405">
        <v>0.3475462962962963</v>
      </c>
      <c r="F229" s="406">
        <f t="shared" si="61"/>
        <v>1.54</v>
      </c>
      <c r="G229" s="468">
        <f t="shared" si="61"/>
        <v>11.98</v>
      </c>
      <c r="H229" s="407">
        <f t="shared" si="61"/>
        <v>1.2</v>
      </c>
      <c r="I229" s="407">
        <f t="shared" si="54"/>
        <v>13.52</v>
      </c>
      <c r="J229" s="407">
        <f t="shared" si="49"/>
        <v>13.660000000596046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14.02</v>
      </c>
      <c r="N229" s="410">
        <f t="shared" si="58"/>
        <v>14.160000000596046</v>
      </c>
      <c r="O229" s="411"/>
      <c r="P229" s="485">
        <f t="shared" ca="1" si="59"/>
        <v>0.38035879629629915</v>
      </c>
      <c r="Q229" s="484">
        <f t="shared" ca="1" si="60"/>
        <v>0.38052083333333619</v>
      </c>
      <c r="R229" s="486">
        <v>0.14000000059604645</v>
      </c>
      <c r="S229" s="486"/>
      <c r="T229">
        <v>10</v>
      </c>
      <c r="U229" s="469" t="str">
        <f t="shared" si="50"/>
        <v>C61-R45</v>
      </c>
      <c r="V229">
        <v>61</v>
      </c>
      <c r="W229" s="470" t="s">
        <v>493</v>
      </c>
      <c r="X229" s="470" t="s">
        <v>494</v>
      </c>
      <c r="Y229">
        <v>45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C61-R47</v>
      </c>
      <c r="D230" s="405">
        <v>0.34762731481481479</v>
      </c>
      <c r="E230" s="405">
        <v>0.34780092592592593</v>
      </c>
      <c r="F230" s="406">
        <f t="shared" si="61"/>
        <v>1.54</v>
      </c>
      <c r="G230" s="468">
        <f t="shared" si="61"/>
        <v>11.98</v>
      </c>
      <c r="H230" s="407">
        <f t="shared" si="61"/>
        <v>1.2</v>
      </c>
      <c r="I230" s="407">
        <f t="shared" si="54"/>
        <v>13.52</v>
      </c>
      <c r="J230" s="407">
        <f t="shared" si="49"/>
        <v>13.639999997317791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14.02</v>
      </c>
      <c r="N230" s="410">
        <f t="shared" si="58"/>
        <v>14.139999997317791</v>
      </c>
      <c r="O230" s="411"/>
      <c r="P230" s="485">
        <f t="shared" ca="1" si="59"/>
        <v>0.38076388888889173</v>
      </c>
      <c r="Q230" s="484">
        <f t="shared" ca="1" si="60"/>
        <v>0.38091435185185468</v>
      </c>
      <c r="R230" s="486">
        <v>0.11999999731779099</v>
      </c>
      <c r="S230" s="486"/>
      <c r="T230">
        <v>10</v>
      </c>
      <c r="U230" s="469" t="str">
        <f t="shared" si="50"/>
        <v>C61-R47</v>
      </c>
      <c r="V230">
        <v>61</v>
      </c>
      <c r="W230" s="470" t="s">
        <v>493</v>
      </c>
      <c r="X230" s="470" t="s">
        <v>494</v>
      </c>
      <c r="Y230">
        <v>47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C61-R49</v>
      </c>
      <c r="D231" s="405">
        <v>0.34791666666666665</v>
      </c>
      <c r="E231" s="405">
        <v>0.34806712962962966</v>
      </c>
      <c r="F231" s="406">
        <f t="shared" si="61"/>
        <v>1.54</v>
      </c>
      <c r="G231" s="468">
        <f t="shared" si="61"/>
        <v>11.98</v>
      </c>
      <c r="H231" s="407">
        <f t="shared" si="61"/>
        <v>1.2</v>
      </c>
      <c r="I231" s="407">
        <f t="shared" si="54"/>
        <v>13.52</v>
      </c>
      <c r="J231" s="407">
        <f t="shared" si="49"/>
        <v>13.579999998658895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14.02</v>
      </c>
      <c r="N231" s="410">
        <f t="shared" si="58"/>
        <v>14.079999998658895</v>
      </c>
      <c r="O231" s="411"/>
      <c r="P231" s="485">
        <f t="shared" ca="1" si="59"/>
        <v>0.38119212962963245</v>
      </c>
      <c r="Q231" s="484">
        <f t="shared" ca="1" si="60"/>
        <v>0.38133101851852136</v>
      </c>
      <c r="R231" s="486">
        <v>5.9999998658895493E-2</v>
      </c>
      <c r="S231" s="486"/>
      <c r="T231">
        <v>10</v>
      </c>
      <c r="U231" s="469" t="str">
        <f t="shared" si="50"/>
        <v>C61-R49</v>
      </c>
      <c r="V231">
        <v>61</v>
      </c>
      <c r="W231" s="470" t="s">
        <v>493</v>
      </c>
      <c r="X231" s="470" t="s">
        <v>494</v>
      </c>
      <c r="Y231">
        <v>49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C61-R51</v>
      </c>
      <c r="D232" s="405">
        <v>0.34818287037037038</v>
      </c>
      <c r="E232" s="405">
        <v>0.34833333333333333</v>
      </c>
      <c r="F232" s="406">
        <f t="shared" si="61"/>
        <v>1.54</v>
      </c>
      <c r="G232" s="468">
        <f t="shared" si="61"/>
        <v>11.98</v>
      </c>
      <c r="H232" s="407">
        <f t="shared" si="61"/>
        <v>1.2</v>
      </c>
      <c r="I232" s="407">
        <f t="shared" si="54"/>
        <v>13.52</v>
      </c>
      <c r="J232" s="407">
        <f t="shared" si="49"/>
        <v>13.55999999910593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14.02</v>
      </c>
      <c r="N232" s="410">
        <f t="shared" si="58"/>
        <v>14.05999999910593</v>
      </c>
      <c r="O232" s="411"/>
      <c r="P232" s="485">
        <f t="shared" ca="1" si="59"/>
        <v>0.38158564814815099</v>
      </c>
      <c r="Q232" s="484">
        <f t="shared" ca="1" si="60"/>
        <v>0.38173611111111394</v>
      </c>
      <c r="R232" s="486">
        <v>3.9999999105930328E-2</v>
      </c>
      <c r="S232" s="486"/>
      <c r="T232">
        <v>10</v>
      </c>
      <c r="U232" s="469" t="str">
        <f t="shared" si="50"/>
        <v>C61-R51</v>
      </c>
      <c r="V232">
        <v>61</v>
      </c>
      <c r="W232" s="470" t="s">
        <v>493</v>
      </c>
      <c r="X232" s="470" t="s">
        <v>494</v>
      </c>
      <c r="Y232">
        <v>51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C61-R53</v>
      </c>
      <c r="D233" s="405">
        <v>0.34847222222222224</v>
      </c>
      <c r="E233" s="405">
        <v>0.34863425925925928</v>
      </c>
      <c r="F233" s="406">
        <f t="shared" si="61"/>
        <v>1.54</v>
      </c>
      <c r="G233" s="468">
        <f t="shared" si="61"/>
        <v>11.98</v>
      </c>
      <c r="H233" s="407">
        <f t="shared" si="61"/>
        <v>1.2</v>
      </c>
      <c r="I233" s="407">
        <f t="shared" si="54"/>
        <v>13.52</v>
      </c>
      <c r="J233" s="407">
        <f t="shared" si="49"/>
        <v>13.539999999552965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14.02</v>
      </c>
      <c r="N233" s="410">
        <f t="shared" si="58"/>
        <v>14.039999999552965</v>
      </c>
      <c r="O233" s="411"/>
      <c r="P233" s="485">
        <f t="shared" ca="1" si="59"/>
        <v>0.38197916666666948</v>
      </c>
      <c r="Q233" s="484">
        <f t="shared" ca="1" si="60"/>
        <v>0.38214120370370652</v>
      </c>
      <c r="R233" s="486">
        <v>1.9999999552965164E-2</v>
      </c>
      <c r="S233" s="486"/>
      <c r="T233">
        <v>10</v>
      </c>
      <c r="U233" s="469" t="str">
        <f t="shared" si="50"/>
        <v>C61-R53</v>
      </c>
      <c r="V233">
        <v>61</v>
      </c>
      <c r="W233" s="470" t="s">
        <v>493</v>
      </c>
      <c r="X233" s="470" t="s">
        <v>494</v>
      </c>
      <c r="Y233">
        <v>53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C62-R54</v>
      </c>
      <c r="D234" s="405">
        <v>0.3487615740740741</v>
      </c>
      <c r="E234" s="405">
        <v>0.34892361111111109</v>
      </c>
      <c r="F234" s="406">
        <f t="shared" si="61"/>
        <v>1.54</v>
      </c>
      <c r="G234" s="468">
        <f t="shared" si="61"/>
        <v>11.98</v>
      </c>
      <c r="H234" s="407">
        <f t="shared" si="61"/>
        <v>1.2</v>
      </c>
      <c r="I234" s="407">
        <f t="shared" si="54"/>
        <v>13.52</v>
      </c>
      <c r="J234" s="407">
        <f t="shared" si="49"/>
        <v>13.649999995231628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14.02</v>
      </c>
      <c r="N234" s="410">
        <f t="shared" si="58"/>
        <v>14.149999995231628</v>
      </c>
      <c r="O234" s="411"/>
      <c r="P234" s="485">
        <f t="shared" ca="1" si="59"/>
        <v>0.38237268518518802</v>
      </c>
      <c r="Q234" s="484">
        <f t="shared" ca="1" si="60"/>
        <v>0.38254629629629916</v>
      </c>
      <c r="R234" s="486">
        <v>0.12999999523162842</v>
      </c>
      <c r="S234" s="486"/>
      <c r="T234">
        <v>10</v>
      </c>
      <c r="U234" s="469" t="str">
        <f t="shared" si="50"/>
        <v>C62-R54</v>
      </c>
      <c r="V234">
        <v>62</v>
      </c>
      <c r="W234" s="470" t="s">
        <v>493</v>
      </c>
      <c r="X234" s="470" t="s">
        <v>494</v>
      </c>
      <c r="Y234">
        <v>54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C62-R52</v>
      </c>
      <c r="D235" s="405">
        <v>0.34900462962962964</v>
      </c>
      <c r="E235" s="405">
        <v>0.34916666666666668</v>
      </c>
      <c r="F235" s="406">
        <f t="shared" si="61"/>
        <v>1.54</v>
      </c>
      <c r="G235" s="468">
        <f t="shared" si="61"/>
        <v>11.98</v>
      </c>
      <c r="H235" s="407">
        <f t="shared" si="61"/>
        <v>1.2</v>
      </c>
      <c r="I235" s="407">
        <f t="shared" si="54"/>
        <v>13.52</v>
      </c>
      <c r="J235" s="407">
        <f t="shared" si="49"/>
        <v>13.549999999329447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14.02</v>
      </c>
      <c r="N235" s="410">
        <f t="shared" si="58"/>
        <v>14.049999999329447</v>
      </c>
      <c r="O235" s="411"/>
      <c r="P235" s="485">
        <f t="shared" ca="1" si="59"/>
        <v>0.3827893518518547</v>
      </c>
      <c r="Q235" s="484">
        <f t="shared" ca="1" si="60"/>
        <v>0.38293981481481765</v>
      </c>
      <c r="R235" s="486">
        <v>2.9999999329447746E-2</v>
      </c>
      <c r="S235" s="486"/>
      <c r="T235">
        <v>10</v>
      </c>
      <c r="U235" s="469" t="str">
        <f t="shared" si="50"/>
        <v>C62-R52</v>
      </c>
      <c r="V235">
        <v>62</v>
      </c>
      <c r="W235" s="470" t="s">
        <v>493</v>
      </c>
      <c r="X235" s="470" t="s">
        <v>494</v>
      </c>
      <c r="Y235">
        <v>52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C62-R50</v>
      </c>
      <c r="D236" s="405">
        <v>0.34923611111111114</v>
      </c>
      <c r="E236" s="405">
        <v>0.34938657407407409</v>
      </c>
      <c r="F236" s="406">
        <f t="shared" si="61"/>
        <v>1.54</v>
      </c>
      <c r="G236" s="468">
        <f t="shared" si="61"/>
        <v>11.98</v>
      </c>
      <c r="H236" s="407">
        <f t="shared" si="61"/>
        <v>1.2</v>
      </c>
      <c r="I236" s="407">
        <f t="shared" si="54"/>
        <v>13.52</v>
      </c>
      <c r="J236" s="407">
        <f t="shared" si="49"/>
        <v>13.649999995231628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14.02</v>
      </c>
      <c r="N236" s="410">
        <f t="shared" si="58"/>
        <v>14.149999995231628</v>
      </c>
      <c r="O236" s="411"/>
      <c r="P236" s="485">
        <f t="shared" ca="1" si="59"/>
        <v>0.38320601851852137</v>
      </c>
      <c r="Q236" s="484">
        <f t="shared" ca="1" si="60"/>
        <v>0.38334490740741028</v>
      </c>
      <c r="R236" s="486">
        <v>0.12999999523162842</v>
      </c>
      <c r="S236" s="486"/>
      <c r="T236">
        <v>10</v>
      </c>
      <c r="U236" s="469" t="str">
        <f t="shared" si="50"/>
        <v>C62-R50</v>
      </c>
      <c r="V236">
        <v>62</v>
      </c>
      <c r="W236" s="470" t="s">
        <v>493</v>
      </c>
      <c r="X236" s="470" t="s">
        <v>494</v>
      </c>
      <c r="Y236">
        <v>50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C62-R48</v>
      </c>
      <c r="D237" s="405">
        <v>0.3495138888888889</v>
      </c>
      <c r="E237" s="405">
        <v>0.34965277777777776</v>
      </c>
      <c r="F237" s="406">
        <f t="shared" si="61"/>
        <v>1.54</v>
      </c>
      <c r="G237" s="468">
        <f t="shared" si="61"/>
        <v>11.98</v>
      </c>
      <c r="H237" s="407">
        <f t="shared" si="61"/>
        <v>1.2</v>
      </c>
      <c r="I237" s="407">
        <f t="shared" si="54"/>
        <v>13.52</v>
      </c>
      <c r="J237" s="407">
        <f t="shared" si="49"/>
        <v>13.629999999403953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14.02</v>
      </c>
      <c r="N237" s="410">
        <f t="shared" si="58"/>
        <v>14.129999999403953</v>
      </c>
      <c r="O237" s="411"/>
      <c r="P237" s="485">
        <f t="shared" ca="1" si="59"/>
        <v>0.38357638888889178</v>
      </c>
      <c r="Q237" s="484">
        <f t="shared" ca="1" si="60"/>
        <v>0.38372685185185473</v>
      </c>
      <c r="R237" s="486">
        <v>0.10999999940395355</v>
      </c>
      <c r="S237" s="486"/>
      <c r="T237">
        <v>10</v>
      </c>
      <c r="U237" s="469" t="str">
        <f t="shared" si="50"/>
        <v>C62-R48</v>
      </c>
      <c r="V237">
        <v>62</v>
      </c>
      <c r="W237" s="470" t="s">
        <v>493</v>
      </c>
      <c r="X237" s="470" t="s">
        <v>494</v>
      </c>
      <c r="Y237">
        <v>48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C62-R46</v>
      </c>
      <c r="D238" s="405">
        <v>0.34980324074074076</v>
      </c>
      <c r="E238" s="405">
        <v>0.34996527777777775</v>
      </c>
      <c r="F238" s="406">
        <f t="shared" si="61"/>
        <v>1.54</v>
      </c>
      <c r="G238" s="468">
        <f t="shared" si="61"/>
        <v>11.98</v>
      </c>
      <c r="H238" s="407">
        <f t="shared" si="61"/>
        <v>1.2</v>
      </c>
      <c r="I238" s="407">
        <f t="shared" si="54"/>
        <v>13.52</v>
      </c>
      <c r="J238" s="407">
        <f t="shared" si="49"/>
        <v>13.570000000745058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14.02</v>
      </c>
      <c r="N238" s="410">
        <f t="shared" si="58"/>
        <v>14.070000000745058</v>
      </c>
      <c r="O238" s="411"/>
      <c r="P238" s="485">
        <f t="shared" ca="1" si="59"/>
        <v>0.38396990740741027</v>
      </c>
      <c r="Q238" s="484">
        <f t="shared" ca="1" si="60"/>
        <v>0.38414351851852141</v>
      </c>
      <c r="R238" s="486">
        <v>5.000000074505806E-2</v>
      </c>
      <c r="S238" s="486"/>
      <c r="T238">
        <v>10</v>
      </c>
      <c r="U238" s="501" t="str">
        <f t="shared" si="50"/>
        <v>C62-R46</v>
      </c>
      <c r="V238">
        <v>62</v>
      </c>
      <c r="W238" s="501" t="s">
        <v>493</v>
      </c>
      <c r="X238" s="470" t="s">
        <v>494</v>
      </c>
      <c r="Y238">
        <v>46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C62-R44</v>
      </c>
      <c r="D239" s="405">
        <v>0.35005787037037039</v>
      </c>
      <c r="E239" s="405">
        <v>0.35023148148148148</v>
      </c>
      <c r="F239" s="406">
        <f t="shared" si="61"/>
        <v>1.54</v>
      </c>
      <c r="G239" s="468">
        <f t="shared" si="61"/>
        <v>11.98</v>
      </c>
      <c r="H239" s="407">
        <f t="shared" si="61"/>
        <v>1.2</v>
      </c>
      <c r="I239" s="407">
        <f t="shared" si="54"/>
        <v>13.52</v>
      </c>
      <c r="J239" s="407">
        <f t="shared" si="49"/>
        <v>13.639999997317791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14.02</v>
      </c>
      <c r="N239" s="410">
        <f t="shared" si="58"/>
        <v>14.139999997317791</v>
      </c>
      <c r="O239" s="411"/>
      <c r="P239" s="485">
        <f t="shared" ca="1" si="59"/>
        <v>0.38440972222222514</v>
      </c>
      <c r="Q239" s="484">
        <f t="shared" ca="1" si="60"/>
        <v>0.38458333333333627</v>
      </c>
      <c r="R239" s="486">
        <v>0.11999999731779099</v>
      </c>
      <c r="S239" s="486"/>
      <c r="T239">
        <v>11</v>
      </c>
      <c r="U239" s="469" t="str">
        <f t="shared" si="50"/>
        <v>C62-R44</v>
      </c>
      <c r="V239">
        <v>62</v>
      </c>
      <c r="W239" s="470" t="s">
        <v>493</v>
      </c>
      <c r="X239" s="470" t="s">
        <v>494</v>
      </c>
      <c r="Y239">
        <v>44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C62-R42</v>
      </c>
      <c r="D240" s="405">
        <v>0.35031250000000003</v>
      </c>
      <c r="E240" s="405">
        <v>0.35046296296296298</v>
      </c>
      <c r="F240" s="406">
        <f t="shared" si="61"/>
        <v>1.54</v>
      </c>
      <c r="G240" s="468">
        <f t="shared" si="61"/>
        <v>11.98</v>
      </c>
      <c r="H240" s="407">
        <f t="shared" si="61"/>
        <v>1.2</v>
      </c>
      <c r="I240" s="407">
        <f t="shared" si="54"/>
        <v>13.52</v>
      </c>
      <c r="J240" s="407">
        <f t="shared" si="49"/>
        <v>13.539999999552965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14.02</v>
      </c>
      <c r="N240" s="410">
        <f t="shared" si="58"/>
        <v>14.039999999552965</v>
      </c>
      <c r="O240" s="411"/>
      <c r="P240" s="485">
        <f t="shared" ca="1" si="59"/>
        <v>0.38484953703704</v>
      </c>
      <c r="Q240" s="484">
        <f t="shared" ca="1" si="60"/>
        <v>0.38501157407407705</v>
      </c>
      <c r="R240" s="486">
        <v>1.9999999552965164E-2</v>
      </c>
      <c r="S240" s="486"/>
      <c r="T240">
        <v>11</v>
      </c>
      <c r="U240" s="469" t="str">
        <f t="shared" si="50"/>
        <v>C62-R42</v>
      </c>
      <c r="V240">
        <v>62</v>
      </c>
      <c r="W240" s="470" t="s">
        <v>493</v>
      </c>
      <c r="X240" s="470" t="s">
        <v>494</v>
      </c>
      <c r="Y240">
        <v>42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C62-R40</v>
      </c>
      <c r="D241" s="405">
        <v>0.35054398148148147</v>
      </c>
      <c r="E241" s="405">
        <v>0.35071759259259261</v>
      </c>
      <c r="F241" s="406">
        <f t="shared" si="61"/>
        <v>1.54</v>
      </c>
      <c r="G241" s="468">
        <f t="shared" si="61"/>
        <v>11.98</v>
      </c>
      <c r="H241" s="407">
        <f t="shared" si="61"/>
        <v>1.2</v>
      </c>
      <c r="I241" s="407">
        <f t="shared" si="54"/>
        <v>13.52</v>
      </c>
      <c r="J241" s="407">
        <f t="shared" si="49"/>
        <v>13.590000000298023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14.02</v>
      </c>
      <c r="N241" s="410">
        <f t="shared" si="58"/>
        <v>14.090000000298023</v>
      </c>
      <c r="O241" s="411"/>
      <c r="P241" s="485">
        <f t="shared" ca="1" si="59"/>
        <v>0.38527777777778077</v>
      </c>
      <c r="Q241" s="484">
        <f t="shared" ca="1" si="60"/>
        <v>0.38543981481481782</v>
      </c>
      <c r="R241" s="486">
        <v>7.0000000298023224E-2</v>
      </c>
      <c r="S241" s="486"/>
      <c r="T241">
        <v>11</v>
      </c>
      <c r="U241" s="469" t="str">
        <f t="shared" si="50"/>
        <v>C62-R40</v>
      </c>
      <c r="V241">
        <v>62</v>
      </c>
      <c r="W241" s="470" t="s">
        <v>493</v>
      </c>
      <c r="X241" s="470" t="s">
        <v>494</v>
      </c>
      <c r="Y241">
        <v>40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C62-R38</v>
      </c>
      <c r="D242" s="405">
        <v>0.3507986111111111</v>
      </c>
      <c r="E242" s="405">
        <v>0.35097222222222224</v>
      </c>
      <c r="F242" s="406">
        <f t="shared" si="61"/>
        <v>1.54</v>
      </c>
      <c r="G242" s="468">
        <f t="shared" si="61"/>
        <v>11.98</v>
      </c>
      <c r="H242" s="407">
        <f t="shared" si="61"/>
        <v>1.2</v>
      </c>
      <c r="I242" s="407">
        <f t="shared" si="54"/>
        <v>13.52</v>
      </c>
      <c r="J242" s="407">
        <f t="shared" si="49"/>
        <v>13.529999999776482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14.02</v>
      </c>
      <c r="N242" s="410">
        <f t="shared" si="58"/>
        <v>14.029999999776482</v>
      </c>
      <c r="O242" s="411"/>
      <c r="P242" s="485">
        <f t="shared" ca="1" si="59"/>
        <v>0.38572916666666968</v>
      </c>
      <c r="Q242" s="484">
        <f t="shared" ca="1" si="60"/>
        <v>0.38589120370370672</v>
      </c>
      <c r="R242" s="486">
        <v>9.9999997764825821E-3</v>
      </c>
      <c r="S242" s="486"/>
      <c r="T242">
        <v>11</v>
      </c>
      <c r="U242" s="469" t="str">
        <f t="shared" si="50"/>
        <v>C62-R38</v>
      </c>
      <c r="V242">
        <v>62</v>
      </c>
      <c r="W242" s="470" t="s">
        <v>493</v>
      </c>
      <c r="X242" s="470" t="s">
        <v>494</v>
      </c>
      <c r="Y242">
        <v>38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C62-R36</v>
      </c>
      <c r="D243" s="405">
        <v>0.35104166666666664</v>
      </c>
      <c r="E243" s="405">
        <v>0.35119212962962965</v>
      </c>
      <c r="F243" s="406">
        <f t="shared" ref="F243:H258" si="62">F242</f>
        <v>1.54</v>
      </c>
      <c r="G243" s="468">
        <f t="shared" si="62"/>
        <v>11.98</v>
      </c>
      <c r="H243" s="407">
        <f t="shared" si="62"/>
        <v>1.2</v>
      </c>
      <c r="I243" s="407">
        <f t="shared" si="54"/>
        <v>13.52</v>
      </c>
      <c r="J243" s="407">
        <f t="shared" si="49"/>
        <v>13.539999999552965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14.02</v>
      </c>
      <c r="N243" s="410">
        <f t="shared" si="58"/>
        <v>14.039999999552965</v>
      </c>
      <c r="O243" s="411"/>
      <c r="P243" s="485">
        <f t="shared" ca="1" si="59"/>
        <v>0.38613425925926226</v>
      </c>
      <c r="Q243" s="484">
        <f t="shared" ca="1" si="60"/>
        <v>0.3862962962962993</v>
      </c>
      <c r="R243" s="486">
        <v>1.9999999552965164E-2</v>
      </c>
      <c r="S243" s="486"/>
      <c r="T243">
        <v>11</v>
      </c>
      <c r="U243" s="469" t="str">
        <f t="shared" si="50"/>
        <v>C62-R36</v>
      </c>
      <c r="V243">
        <v>62</v>
      </c>
      <c r="W243" s="470" t="s">
        <v>493</v>
      </c>
      <c r="X243" s="470" t="s">
        <v>494</v>
      </c>
      <c r="Y243">
        <v>36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C62-R34</v>
      </c>
      <c r="D244" s="405">
        <v>0.35131944444444446</v>
      </c>
      <c r="E244" s="405">
        <v>0.35149305555555554</v>
      </c>
      <c r="F244" s="406">
        <f t="shared" si="62"/>
        <v>1.54</v>
      </c>
      <c r="G244" s="468">
        <f t="shared" si="62"/>
        <v>11.98</v>
      </c>
      <c r="H244" s="407">
        <f t="shared" si="62"/>
        <v>1.2</v>
      </c>
      <c r="I244" s="407">
        <f t="shared" si="54"/>
        <v>13.52</v>
      </c>
      <c r="J244" s="407">
        <f t="shared" si="49"/>
        <v>13.529999999776482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14.02</v>
      </c>
      <c r="N244" s="410">
        <f t="shared" si="58"/>
        <v>14.029999999776482</v>
      </c>
      <c r="O244" s="411"/>
      <c r="P244" s="485">
        <f t="shared" ca="1" si="59"/>
        <v>0.38655092592592893</v>
      </c>
      <c r="Q244" s="484">
        <f t="shared" ca="1" si="60"/>
        <v>0.38668981481481784</v>
      </c>
      <c r="R244" s="486">
        <v>9.9999997764825821E-3</v>
      </c>
      <c r="S244" s="486"/>
      <c r="T244">
        <v>11</v>
      </c>
      <c r="U244" s="469" t="str">
        <f t="shared" si="50"/>
        <v>C62-R34</v>
      </c>
      <c r="V244">
        <v>62</v>
      </c>
      <c r="W244" s="470" t="s">
        <v>493</v>
      </c>
      <c r="X244" s="470" t="s">
        <v>494</v>
      </c>
      <c r="Y244">
        <v>34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C62-R32</v>
      </c>
      <c r="D245" s="405">
        <v>0.35155092592592591</v>
      </c>
      <c r="E245" s="405">
        <v>0.35172453703703704</v>
      </c>
      <c r="F245" s="406">
        <f t="shared" si="62"/>
        <v>1.54</v>
      </c>
      <c r="G245" s="468">
        <f t="shared" si="62"/>
        <v>11.98</v>
      </c>
      <c r="H245" s="407">
        <f t="shared" si="62"/>
        <v>1.2</v>
      </c>
      <c r="I245" s="407">
        <f t="shared" si="54"/>
        <v>13.52</v>
      </c>
      <c r="J245" s="407">
        <f t="shared" si="49"/>
        <v>13.539999999552965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14.02</v>
      </c>
      <c r="N245" s="410">
        <f t="shared" si="58"/>
        <v>14.039999999552965</v>
      </c>
      <c r="O245" s="411"/>
      <c r="P245" s="485">
        <f t="shared" ca="1" si="59"/>
        <v>0.38692129629629934</v>
      </c>
      <c r="Q245" s="484">
        <f t="shared" ca="1" si="60"/>
        <v>0.38706018518518825</v>
      </c>
      <c r="R245" s="486">
        <v>1.9999999552965164E-2</v>
      </c>
      <c r="S245" s="486"/>
      <c r="T245">
        <v>11</v>
      </c>
      <c r="U245" s="469" t="str">
        <f t="shared" si="50"/>
        <v>C62-R32</v>
      </c>
      <c r="V245">
        <v>62</v>
      </c>
      <c r="W245" s="470" t="s">
        <v>493</v>
      </c>
      <c r="X245" s="470" t="s">
        <v>494</v>
      </c>
      <c r="Y245">
        <v>32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C62-R30</v>
      </c>
      <c r="D246" s="405">
        <v>0.35180555555555554</v>
      </c>
      <c r="E246" s="405">
        <v>0.35197916666666668</v>
      </c>
      <c r="F246" s="406">
        <f t="shared" si="62"/>
        <v>1.54</v>
      </c>
      <c r="G246" s="468">
        <f t="shared" si="62"/>
        <v>11.98</v>
      </c>
      <c r="H246" s="407">
        <f t="shared" si="62"/>
        <v>1.2</v>
      </c>
      <c r="I246" s="407">
        <f t="shared" si="54"/>
        <v>13.52</v>
      </c>
      <c r="J246" s="407">
        <f t="shared" si="49"/>
        <v>13.579999998658895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14.02</v>
      </c>
      <c r="N246" s="410">
        <f t="shared" si="58"/>
        <v>14.079999998658895</v>
      </c>
      <c r="O246" s="411"/>
      <c r="P246" s="485">
        <f t="shared" ca="1" si="59"/>
        <v>0.38733796296296602</v>
      </c>
      <c r="Q246" s="484">
        <f t="shared" ca="1" si="60"/>
        <v>0.38748842592592897</v>
      </c>
      <c r="R246" s="486">
        <v>5.9999998658895493E-2</v>
      </c>
      <c r="S246" s="486"/>
      <c r="T246">
        <v>11</v>
      </c>
      <c r="U246" s="469" t="str">
        <f t="shared" si="50"/>
        <v>C62-R30</v>
      </c>
      <c r="V246">
        <v>62</v>
      </c>
      <c r="W246" s="470" t="s">
        <v>493</v>
      </c>
      <c r="X246" s="470" t="s">
        <v>494</v>
      </c>
      <c r="Y246">
        <v>30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C62-R28</v>
      </c>
      <c r="D247" s="405">
        <v>0.35204861111111113</v>
      </c>
      <c r="E247" s="405">
        <v>0.35222222222222221</v>
      </c>
      <c r="F247" s="406">
        <f t="shared" si="62"/>
        <v>1.54</v>
      </c>
      <c r="G247" s="468">
        <f t="shared" si="62"/>
        <v>11.98</v>
      </c>
      <c r="H247" s="407">
        <f t="shared" si="62"/>
        <v>1.2</v>
      </c>
      <c r="I247" s="407">
        <f t="shared" si="54"/>
        <v>13.52</v>
      </c>
      <c r="J247" s="407">
        <f t="shared" si="49"/>
        <v>13.570000000745058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14.02</v>
      </c>
      <c r="N247" s="410">
        <f t="shared" si="58"/>
        <v>14.070000000745058</v>
      </c>
      <c r="O247" s="411"/>
      <c r="P247" s="485">
        <f t="shared" ca="1" si="59"/>
        <v>0.3877430555555586</v>
      </c>
      <c r="Q247" s="484">
        <f t="shared" ca="1" si="60"/>
        <v>0.38789351851852155</v>
      </c>
      <c r="R247" s="486">
        <v>5.000000074505806E-2</v>
      </c>
      <c r="S247" s="486"/>
      <c r="T247">
        <v>11</v>
      </c>
      <c r="U247" s="469" t="str">
        <f t="shared" si="50"/>
        <v>C62-R28</v>
      </c>
      <c r="V247">
        <v>62</v>
      </c>
      <c r="W247" s="470" t="s">
        <v>493</v>
      </c>
      <c r="X247" s="470" t="s">
        <v>494</v>
      </c>
      <c r="Y247">
        <v>28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C62-R26</v>
      </c>
      <c r="D248" s="405">
        <v>0.3523148148148148</v>
      </c>
      <c r="E248" s="405">
        <v>0.35246527777777775</v>
      </c>
      <c r="F248" s="406">
        <f t="shared" si="62"/>
        <v>1.54</v>
      </c>
      <c r="G248" s="468">
        <f t="shared" si="62"/>
        <v>11.98</v>
      </c>
      <c r="H248" s="407">
        <f t="shared" si="62"/>
        <v>1.2</v>
      </c>
      <c r="I248" s="407">
        <f t="shared" si="54"/>
        <v>13.52</v>
      </c>
      <c r="J248" s="407">
        <f t="shared" si="49"/>
        <v>13.55999999910593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14.02</v>
      </c>
      <c r="N248" s="410">
        <f t="shared" si="58"/>
        <v>14.05999999910593</v>
      </c>
      <c r="O248" s="411"/>
      <c r="P248" s="485">
        <f t="shared" ca="1" si="59"/>
        <v>0.38813657407407709</v>
      </c>
      <c r="Q248" s="484">
        <f t="shared" ca="1" si="60"/>
        <v>0.38828703703704004</v>
      </c>
      <c r="R248" s="486">
        <v>3.9999999105930328E-2</v>
      </c>
      <c r="S248" s="486"/>
      <c r="T248">
        <v>11</v>
      </c>
      <c r="U248" s="469" t="str">
        <f t="shared" si="50"/>
        <v>C62-R26</v>
      </c>
      <c r="V248">
        <v>62</v>
      </c>
      <c r="W248" s="470" t="s">
        <v>493</v>
      </c>
      <c r="X248" s="470" t="s">
        <v>494</v>
      </c>
      <c r="Y248">
        <v>26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C62-R24</v>
      </c>
      <c r="D249" s="405">
        <v>0.35259259259259257</v>
      </c>
      <c r="E249" s="405">
        <v>0.35275462962962961</v>
      </c>
      <c r="F249" s="406">
        <f t="shared" si="62"/>
        <v>1.54</v>
      </c>
      <c r="G249" s="468">
        <f t="shared" si="62"/>
        <v>11.98</v>
      </c>
      <c r="H249" s="407">
        <f t="shared" si="62"/>
        <v>1.2</v>
      </c>
      <c r="I249" s="407">
        <f t="shared" si="54"/>
        <v>13.52</v>
      </c>
      <c r="J249" s="407">
        <f t="shared" si="49"/>
        <v>13.59999999821186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14.02</v>
      </c>
      <c r="N249" s="410">
        <f t="shared" si="58"/>
        <v>14.09999999821186</v>
      </c>
      <c r="O249" s="411"/>
      <c r="P249" s="485">
        <f t="shared" ca="1" si="59"/>
        <v>0.3885763888888919</v>
      </c>
      <c r="Q249" s="484">
        <f t="shared" ca="1" si="60"/>
        <v>0.38871527777778081</v>
      </c>
      <c r="R249" s="486">
        <v>7.9999998211860657E-2</v>
      </c>
      <c r="S249" s="486"/>
      <c r="T249">
        <v>11</v>
      </c>
      <c r="U249" s="469" t="str">
        <f t="shared" si="50"/>
        <v>C62-R24</v>
      </c>
      <c r="V249">
        <v>62</v>
      </c>
      <c r="W249" s="470" t="s">
        <v>493</v>
      </c>
      <c r="X249" s="470" t="s">
        <v>494</v>
      </c>
      <c r="Y249">
        <v>24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C62-R22</v>
      </c>
      <c r="D250" s="405">
        <v>0.35288194444444443</v>
      </c>
      <c r="E250" s="405">
        <v>0.35304398148148147</v>
      </c>
      <c r="F250" s="406">
        <f t="shared" si="62"/>
        <v>1.54</v>
      </c>
      <c r="G250" s="468">
        <f t="shared" si="62"/>
        <v>11.98</v>
      </c>
      <c r="H250" s="407">
        <f t="shared" si="62"/>
        <v>1.2</v>
      </c>
      <c r="I250" s="407">
        <f t="shared" si="54"/>
        <v>13.52</v>
      </c>
      <c r="J250" s="407">
        <f t="shared" si="49"/>
        <v>13.55999999910593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14.02</v>
      </c>
      <c r="N250" s="410">
        <f t="shared" si="58"/>
        <v>14.05999999910593</v>
      </c>
      <c r="O250" s="411"/>
      <c r="P250" s="485">
        <f t="shared" ca="1" si="59"/>
        <v>0.38898148148148454</v>
      </c>
      <c r="Q250" s="484">
        <f t="shared" ca="1" si="60"/>
        <v>0.38915509259259567</v>
      </c>
      <c r="R250" s="486">
        <v>3.9999999105930328E-2</v>
      </c>
      <c r="S250" s="486"/>
      <c r="T250">
        <v>11</v>
      </c>
      <c r="U250" s="469" t="str">
        <f t="shared" si="50"/>
        <v>C62-R22</v>
      </c>
      <c r="V250">
        <v>62</v>
      </c>
      <c r="W250" s="470" t="s">
        <v>493</v>
      </c>
      <c r="X250" s="470" t="s">
        <v>494</v>
      </c>
      <c r="Y250">
        <v>22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C62-R20</v>
      </c>
      <c r="D251" s="405">
        <v>0.35317129629629629</v>
      </c>
      <c r="E251" s="405">
        <v>0.35334490740740743</v>
      </c>
      <c r="F251" s="406">
        <f t="shared" si="62"/>
        <v>1.54</v>
      </c>
      <c r="G251" s="468">
        <f t="shared" si="62"/>
        <v>11.98</v>
      </c>
      <c r="H251" s="407">
        <f t="shared" si="62"/>
        <v>1.2</v>
      </c>
      <c r="I251" s="407">
        <f t="shared" si="54"/>
        <v>13.52</v>
      </c>
      <c r="J251" s="407">
        <f t="shared" si="49"/>
        <v>13.55999999910593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14.02</v>
      </c>
      <c r="N251" s="410">
        <f t="shared" si="58"/>
        <v>14.05999999910593</v>
      </c>
      <c r="O251" s="411"/>
      <c r="P251" s="485">
        <f t="shared" ca="1" si="59"/>
        <v>0.38943287037037344</v>
      </c>
      <c r="Q251" s="484">
        <f t="shared" ca="1" si="60"/>
        <v>0.38958333333333639</v>
      </c>
      <c r="R251" s="486">
        <v>3.9999999105930328E-2</v>
      </c>
      <c r="S251" s="486"/>
      <c r="T251">
        <v>11</v>
      </c>
      <c r="U251" s="469" t="str">
        <f t="shared" si="50"/>
        <v>C62-R20</v>
      </c>
      <c r="V251">
        <v>62</v>
      </c>
      <c r="W251" s="470" t="s">
        <v>493</v>
      </c>
      <c r="X251" s="470" t="s">
        <v>494</v>
      </c>
      <c r="Y251">
        <v>20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C62-R18</v>
      </c>
      <c r="D252" s="405">
        <v>0.35344907407407405</v>
      </c>
      <c r="E252" s="405">
        <v>0.35362268518518519</v>
      </c>
      <c r="F252" s="406">
        <f t="shared" si="62"/>
        <v>1.54</v>
      </c>
      <c r="G252" s="468">
        <f t="shared" si="62"/>
        <v>11.98</v>
      </c>
      <c r="H252" s="407">
        <f t="shared" si="62"/>
        <v>1.2</v>
      </c>
      <c r="I252" s="407">
        <f t="shared" si="54"/>
        <v>13.52</v>
      </c>
      <c r="J252" s="407">
        <f t="shared" si="49"/>
        <v>13.610000003576278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14.02</v>
      </c>
      <c r="N252" s="410">
        <f t="shared" si="58"/>
        <v>14.110000003576278</v>
      </c>
      <c r="O252" s="411"/>
      <c r="P252" s="485">
        <f t="shared" ca="1" si="59"/>
        <v>0.38987268518518825</v>
      </c>
      <c r="Q252" s="484">
        <f t="shared" ca="1" si="60"/>
        <v>0.3900231481481512</v>
      </c>
      <c r="R252" s="486">
        <v>9.0000003576278687E-2</v>
      </c>
      <c r="S252" s="486"/>
      <c r="T252">
        <v>11</v>
      </c>
      <c r="U252" s="469" t="str">
        <f t="shared" si="50"/>
        <v>C62-R18</v>
      </c>
      <c r="V252">
        <v>62</v>
      </c>
      <c r="W252" s="470" t="s">
        <v>493</v>
      </c>
      <c r="X252" s="470" t="s">
        <v>494</v>
      </c>
      <c r="Y252">
        <v>18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C62-R16</v>
      </c>
      <c r="D253" s="405">
        <v>0.35373842592592591</v>
      </c>
      <c r="E253" s="405">
        <v>0.35387731481481483</v>
      </c>
      <c r="F253" s="406">
        <f t="shared" si="62"/>
        <v>1.54</v>
      </c>
      <c r="G253" s="468">
        <f t="shared" si="62"/>
        <v>11.98</v>
      </c>
      <c r="H253" s="407">
        <f t="shared" si="62"/>
        <v>1.2</v>
      </c>
      <c r="I253" s="407">
        <f t="shared" si="54"/>
        <v>13.52</v>
      </c>
      <c r="J253" s="407">
        <f t="shared" si="49"/>
        <v>13.639999997317791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14.02</v>
      </c>
      <c r="N253" s="410">
        <f t="shared" si="58"/>
        <v>14.139999997317791</v>
      </c>
      <c r="O253" s="411"/>
      <c r="P253" s="485">
        <f t="shared" ca="1" si="59"/>
        <v>0.39028935185185493</v>
      </c>
      <c r="Q253" s="484">
        <f t="shared" ca="1" si="60"/>
        <v>0.39045138888889197</v>
      </c>
      <c r="R253" s="486">
        <v>0.11999999731779099</v>
      </c>
      <c r="S253" s="486"/>
      <c r="T253">
        <v>11</v>
      </c>
      <c r="U253" s="469" t="str">
        <f t="shared" si="50"/>
        <v>C62-R16</v>
      </c>
      <c r="V253">
        <v>62</v>
      </c>
      <c r="W253" s="470" t="s">
        <v>493</v>
      </c>
      <c r="X253" s="470" t="s">
        <v>494</v>
      </c>
      <c r="Y253">
        <v>16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C62-R14</v>
      </c>
      <c r="D254" s="405">
        <v>0.35399305555555555</v>
      </c>
      <c r="E254" s="405">
        <v>0.35413194444444446</v>
      </c>
      <c r="F254" s="406">
        <f t="shared" si="62"/>
        <v>1.54</v>
      </c>
      <c r="G254" s="468">
        <f t="shared" si="62"/>
        <v>11.98</v>
      </c>
      <c r="H254" s="407">
        <f t="shared" si="62"/>
        <v>1.2</v>
      </c>
      <c r="I254" s="407">
        <f t="shared" si="54"/>
        <v>13.52</v>
      </c>
      <c r="J254" s="407">
        <f t="shared" si="49"/>
        <v>13.55999999910593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14.02</v>
      </c>
      <c r="N254" s="410">
        <f t="shared" si="58"/>
        <v>14.05999999910593</v>
      </c>
      <c r="O254" s="411"/>
      <c r="P254" s="485">
        <f t="shared" ca="1" si="59"/>
        <v>0.39072916666666974</v>
      </c>
      <c r="Q254" s="484">
        <f t="shared" ca="1" si="60"/>
        <v>0.39087962962963269</v>
      </c>
      <c r="R254" s="486">
        <v>3.9999999105930328E-2</v>
      </c>
      <c r="S254" s="486"/>
      <c r="T254">
        <v>11</v>
      </c>
      <c r="U254" s="469" t="str">
        <f t="shared" si="50"/>
        <v>C62-R14</v>
      </c>
      <c r="V254">
        <v>62</v>
      </c>
      <c r="W254" s="470" t="s">
        <v>493</v>
      </c>
      <c r="X254" s="470" t="s">
        <v>494</v>
      </c>
      <c r="Y254">
        <v>14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C62-R12</v>
      </c>
      <c r="D255" s="405">
        <v>0.35425925925925927</v>
      </c>
      <c r="E255" s="405">
        <v>0.35439814814814813</v>
      </c>
      <c r="F255" s="406">
        <f t="shared" si="62"/>
        <v>1.54</v>
      </c>
      <c r="G255" s="468">
        <f t="shared" si="62"/>
        <v>11.98</v>
      </c>
      <c r="H255" s="407">
        <f t="shared" si="62"/>
        <v>1.2</v>
      </c>
      <c r="I255" s="407">
        <f t="shared" si="54"/>
        <v>13.52</v>
      </c>
      <c r="J255" s="407">
        <f t="shared" si="49"/>
        <v>13.629999999403953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14.02</v>
      </c>
      <c r="N255" s="410">
        <f t="shared" si="58"/>
        <v>14.129999999403953</v>
      </c>
      <c r="O255" s="411"/>
      <c r="P255" s="485">
        <f t="shared" ca="1" si="59"/>
        <v>0.39114583333333641</v>
      </c>
      <c r="Q255" s="484">
        <f t="shared" ca="1" si="60"/>
        <v>0.39129629629629936</v>
      </c>
      <c r="R255" s="486">
        <v>0.10999999940395355</v>
      </c>
      <c r="S255" s="486"/>
      <c r="T255">
        <v>11</v>
      </c>
      <c r="U255" s="469" t="str">
        <f t="shared" si="50"/>
        <v>C62-R12</v>
      </c>
      <c r="V255">
        <v>62</v>
      </c>
      <c r="W255" s="470" t="s">
        <v>493</v>
      </c>
      <c r="X255" s="470" t="s">
        <v>494</v>
      </c>
      <c r="Y255">
        <v>12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C62-R10</v>
      </c>
      <c r="D256" s="405">
        <v>0.35454861111111113</v>
      </c>
      <c r="E256" s="405">
        <v>0.35468749999999999</v>
      </c>
      <c r="F256" s="406">
        <f t="shared" si="62"/>
        <v>1.54</v>
      </c>
      <c r="G256" s="468">
        <f t="shared" si="62"/>
        <v>11.98</v>
      </c>
      <c r="H256" s="407">
        <f t="shared" si="62"/>
        <v>1.2</v>
      </c>
      <c r="I256" s="407">
        <f t="shared" si="54"/>
        <v>13.52</v>
      </c>
      <c r="J256" s="407">
        <f t="shared" si="49"/>
        <v>13.59999999821186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14.02</v>
      </c>
      <c r="N256" s="410">
        <f t="shared" si="58"/>
        <v>14.09999999821186</v>
      </c>
      <c r="O256" s="411"/>
      <c r="P256" s="485">
        <f t="shared" ca="1" si="59"/>
        <v>0.3915393518518549</v>
      </c>
      <c r="Q256" s="484">
        <f t="shared" ca="1" si="60"/>
        <v>0.39168981481481785</v>
      </c>
      <c r="R256" s="486">
        <v>7.9999998211860657E-2</v>
      </c>
      <c r="S256" s="486"/>
      <c r="T256">
        <v>11</v>
      </c>
      <c r="U256" s="469" t="str">
        <f t="shared" si="50"/>
        <v>C62-R10</v>
      </c>
      <c r="V256">
        <v>62</v>
      </c>
      <c r="W256" s="470" t="s">
        <v>493</v>
      </c>
      <c r="X256" s="470" t="s">
        <v>494</v>
      </c>
      <c r="Y256">
        <v>10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C62-R8</v>
      </c>
      <c r="D257" s="405">
        <v>0.3548263888888889</v>
      </c>
      <c r="E257" s="405">
        <v>0.35498842592592594</v>
      </c>
      <c r="F257" s="406">
        <f t="shared" si="62"/>
        <v>1.54</v>
      </c>
      <c r="G257" s="468">
        <f t="shared" si="62"/>
        <v>11.98</v>
      </c>
      <c r="H257" s="407">
        <f t="shared" si="62"/>
        <v>1.2</v>
      </c>
      <c r="I257" s="407">
        <f t="shared" si="54"/>
        <v>13.52</v>
      </c>
      <c r="J257" s="407">
        <f t="shared" si="49"/>
        <v>13.59999999821186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14.02</v>
      </c>
      <c r="N257" s="410">
        <f t="shared" si="58"/>
        <v>14.09999999821186</v>
      </c>
      <c r="O257" s="411"/>
      <c r="P257" s="485">
        <f t="shared" ca="1" si="59"/>
        <v>0.39192129629629935</v>
      </c>
      <c r="Q257" s="484">
        <f t="shared" ca="1" si="60"/>
        <v>0.39208333333333639</v>
      </c>
      <c r="R257" s="486">
        <v>7.9999998211860657E-2</v>
      </c>
      <c r="S257" s="486"/>
      <c r="T257">
        <v>11</v>
      </c>
      <c r="U257" s="469" t="str">
        <f t="shared" si="50"/>
        <v>C62-R8</v>
      </c>
      <c r="V257">
        <v>62</v>
      </c>
      <c r="W257" s="470" t="s">
        <v>493</v>
      </c>
      <c r="X257" s="470" t="s">
        <v>494</v>
      </c>
      <c r="Y257">
        <v>8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C62-R6</v>
      </c>
      <c r="D258" s="405">
        <v>0.35505787037037034</v>
      </c>
      <c r="E258" s="405">
        <v>0.35521990740740739</v>
      </c>
      <c r="F258" s="406">
        <f t="shared" si="62"/>
        <v>1.54</v>
      </c>
      <c r="G258" s="468">
        <f t="shared" si="62"/>
        <v>11.98</v>
      </c>
      <c r="H258" s="407">
        <f t="shared" si="62"/>
        <v>1.2</v>
      </c>
      <c r="I258" s="407">
        <f t="shared" si="54"/>
        <v>13.52</v>
      </c>
      <c r="J258" s="407">
        <f t="shared" si="49"/>
        <v>13.59999999821186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14.02</v>
      </c>
      <c r="N258" s="410">
        <f t="shared" si="58"/>
        <v>14.09999999821186</v>
      </c>
      <c r="O258" s="411"/>
      <c r="P258" s="485">
        <f t="shared" ca="1" si="59"/>
        <v>0.39237268518518825</v>
      </c>
      <c r="Q258" s="484">
        <f t="shared" ca="1" si="60"/>
        <v>0.39251157407407716</v>
      </c>
      <c r="R258" s="486">
        <v>7.9999998211860657E-2</v>
      </c>
      <c r="S258" s="486"/>
      <c r="T258">
        <v>11</v>
      </c>
      <c r="U258" s="501" t="str">
        <f t="shared" si="50"/>
        <v>C62-R6</v>
      </c>
      <c r="V258">
        <v>62</v>
      </c>
      <c r="W258" s="501" t="s">
        <v>493</v>
      </c>
      <c r="X258" s="470" t="s">
        <v>494</v>
      </c>
      <c r="Y258">
        <v>6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C62-R4</v>
      </c>
      <c r="D259" s="405">
        <v>0.35533564814814816</v>
      </c>
      <c r="E259" s="405">
        <v>0.35549768518518521</v>
      </c>
      <c r="F259" s="406">
        <f t="shared" ref="F259:H274" si="63">F258</f>
        <v>1.54</v>
      </c>
      <c r="G259" s="468">
        <f t="shared" si="63"/>
        <v>11.98</v>
      </c>
      <c r="H259" s="407">
        <f t="shared" si="63"/>
        <v>1.2</v>
      </c>
      <c r="I259" s="407">
        <f t="shared" si="54"/>
        <v>13.52</v>
      </c>
      <c r="J259" s="407">
        <f t="shared" si="49"/>
        <v>13.55999999910593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14.02</v>
      </c>
      <c r="N259" s="410">
        <f t="shared" si="58"/>
        <v>14.05999999910593</v>
      </c>
      <c r="O259" s="411"/>
      <c r="P259" s="485">
        <f t="shared" ca="1" si="59"/>
        <v>0.39280092592592902</v>
      </c>
      <c r="Q259" s="484">
        <f t="shared" ca="1" si="60"/>
        <v>0.39293981481481793</v>
      </c>
      <c r="R259" s="486">
        <v>3.9999999105930328E-2</v>
      </c>
      <c r="S259" s="486"/>
      <c r="T259">
        <v>11</v>
      </c>
      <c r="U259" s="469" t="str">
        <f t="shared" si="50"/>
        <v>C62-R4</v>
      </c>
      <c r="V259">
        <v>62</v>
      </c>
      <c r="W259" s="470" t="s">
        <v>493</v>
      </c>
      <c r="X259" s="470" t="s">
        <v>494</v>
      </c>
      <c r="Y259">
        <v>4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C62-R2</v>
      </c>
      <c r="D260" s="405">
        <v>0.35560185185185184</v>
      </c>
      <c r="E260" s="405">
        <v>0.35576388888888888</v>
      </c>
      <c r="F260" s="406">
        <f t="shared" si="63"/>
        <v>1.54</v>
      </c>
      <c r="G260" s="468">
        <f t="shared" si="63"/>
        <v>11.98</v>
      </c>
      <c r="H260" s="407">
        <f t="shared" si="63"/>
        <v>1.2</v>
      </c>
      <c r="I260" s="407">
        <f t="shared" si="54"/>
        <v>13.52</v>
      </c>
      <c r="J260" s="407">
        <f t="shared" si="49"/>
        <v>13.590000000298023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14.02</v>
      </c>
      <c r="N260" s="410">
        <f t="shared" si="58"/>
        <v>14.090000000298023</v>
      </c>
      <c r="O260" s="411"/>
      <c r="P260" s="485">
        <f t="shared" ca="1" si="59"/>
        <v>0.39322916666666979</v>
      </c>
      <c r="Q260" s="484">
        <f t="shared" ca="1" si="60"/>
        <v>0.39337962962963274</v>
      </c>
      <c r="R260" s="486">
        <v>7.0000000298023224E-2</v>
      </c>
      <c r="S260" s="486"/>
      <c r="T260">
        <v>11</v>
      </c>
      <c r="U260" s="469" t="str">
        <f t="shared" si="50"/>
        <v>C62-R2</v>
      </c>
      <c r="V260">
        <v>62</v>
      </c>
      <c r="W260" s="470" t="s">
        <v>493</v>
      </c>
      <c r="X260" s="470" t="s">
        <v>494</v>
      </c>
      <c r="Y260">
        <v>2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C63-R1</v>
      </c>
      <c r="D261" s="405">
        <v>0.35583333333333333</v>
      </c>
      <c r="E261" s="405">
        <v>0.35599537037037038</v>
      </c>
      <c r="F261" s="406">
        <f t="shared" si="63"/>
        <v>1.54</v>
      </c>
      <c r="G261" s="468">
        <f t="shared" si="63"/>
        <v>11.98</v>
      </c>
      <c r="H261" s="407">
        <f t="shared" si="63"/>
        <v>1.2</v>
      </c>
      <c r="I261" s="407">
        <f t="shared" si="54"/>
        <v>13.52</v>
      </c>
      <c r="J261" s="407">
        <f t="shared" si="49"/>
        <v>13.570000000745058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14.02</v>
      </c>
      <c r="N261" s="410">
        <f t="shared" si="58"/>
        <v>14.070000000745058</v>
      </c>
      <c r="O261" s="411"/>
      <c r="P261" s="485">
        <f t="shared" ca="1" si="59"/>
        <v>0.39361111111111424</v>
      </c>
      <c r="Q261" s="484">
        <f t="shared" ca="1" si="60"/>
        <v>0.39375000000000315</v>
      </c>
      <c r="R261" s="486">
        <v>5.000000074505806E-2</v>
      </c>
      <c r="S261" s="486"/>
      <c r="T261">
        <v>12</v>
      </c>
      <c r="U261" s="469" t="str">
        <f t="shared" si="50"/>
        <v>C63-R1</v>
      </c>
      <c r="V261">
        <v>63</v>
      </c>
      <c r="W261" s="470" t="s">
        <v>493</v>
      </c>
      <c r="X261" s="470" t="s">
        <v>494</v>
      </c>
      <c r="Y261">
        <v>1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C63-R3</v>
      </c>
      <c r="D262" s="405">
        <v>0.35608796296296297</v>
      </c>
      <c r="E262" s="405">
        <v>0.35623842592592592</v>
      </c>
      <c r="F262" s="406">
        <f t="shared" si="63"/>
        <v>1.54</v>
      </c>
      <c r="G262" s="468">
        <f t="shared" si="63"/>
        <v>11.98</v>
      </c>
      <c r="H262" s="407">
        <f t="shared" si="63"/>
        <v>1.2</v>
      </c>
      <c r="I262" s="407">
        <f t="shared" si="54"/>
        <v>13.52</v>
      </c>
      <c r="J262" s="407">
        <f t="shared" si="49"/>
        <v>13.670000005960464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14.02</v>
      </c>
      <c r="N262" s="410">
        <f t="shared" si="58"/>
        <v>14.170000005960464</v>
      </c>
      <c r="O262" s="411"/>
      <c r="P262" s="485">
        <f t="shared" ca="1" si="59"/>
        <v>0.39399305555555869</v>
      </c>
      <c r="Q262" s="484">
        <f t="shared" ca="1" si="60"/>
        <v>0.39415509259259573</v>
      </c>
      <c r="R262" s="486">
        <v>0.15000000596046448</v>
      </c>
      <c r="S262" s="486"/>
      <c r="T262">
        <v>12</v>
      </c>
      <c r="U262" s="469" t="str">
        <f t="shared" si="50"/>
        <v>C63-R3</v>
      </c>
      <c r="V262">
        <v>63</v>
      </c>
      <c r="W262" s="470" t="s">
        <v>493</v>
      </c>
      <c r="X262" s="470" t="s">
        <v>494</v>
      </c>
      <c r="Y262">
        <v>3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C63-R5</v>
      </c>
      <c r="D263" s="405">
        <v>0.35631944444444447</v>
      </c>
      <c r="E263" s="405">
        <v>0.35648148148148145</v>
      </c>
      <c r="F263" s="406">
        <f t="shared" si="63"/>
        <v>1.54</v>
      </c>
      <c r="G263" s="468">
        <f t="shared" si="63"/>
        <v>11.98</v>
      </c>
      <c r="H263" s="407">
        <f t="shared" si="63"/>
        <v>1.2</v>
      </c>
      <c r="I263" s="407">
        <f t="shared" si="54"/>
        <v>13.52</v>
      </c>
      <c r="J263" s="407">
        <f t="shared" si="49"/>
        <v>13.620000001490116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14.02</v>
      </c>
      <c r="N263" s="410">
        <f t="shared" si="58"/>
        <v>14.120000001490116</v>
      </c>
      <c r="O263" s="411"/>
      <c r="P263" s="485">
        <f t="shared" ca="1" si="59"/>
        <v>0.39439814814815127</v>
      </c>
      <c r="Q263" s="484">
        <f t="shared" ca="1" si="60"/>
        <v>0.39454861111111422</v>
      </c>
      <c r="R263" s="486">
        <v>0.10000000149011612</v>
      </c>
      <c r="S263" s="486"/>
      <c r="T263">
        <v>12</v>
      </c>
      <c r="U263" s="469" t="str">
        <f t="shared" si="50"/>
        <v>C63-R5</v>
      </c>
      <c r="V263">
        <v>63</v>
      </c>
      <c r="W263" s="470" t="s">
        <v>493</v>
      </c>
      <c r="X263" s="470" t="s">
        <v>494</v>
      </c>
      <c r="Y263">
        <v>5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C63-R7</v>
      </c>
      <c r="D264" s="405">
        <v>0.35658564814814814</v>
      </c>
      <c r="E264" s="405">
        <v>0.35674768518518518</v>
      </c>
      <c r="F264" s="406">
        <f t="shared" si="63"/>
        <v>1.54</v>
      </c>
      <c r="G264" s="468">
        <f t="shared" si="63"/>
        <v>11.98</v>
      </c>
      <c r="H264" s="407">
        <f t="shared" si="63"/>
        <v>1.2</v>
      </c>
      <c r="I264" s="407">
        <f t="shared" si="54"/>
        <v>13.52</v>
      </c>
      <c r="J264" s="407">
        <f t="shared" si="49"/>
        <v>13.590000000298023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14.02</v>
      </c>
      <c r="N264" s="410">
        <f t="shared" si="58"/>
        <v>14.090000000298023</v>
      </c>
      <c r="O264" s="411"/>
      <c r="P264" s="485">
        <f t="shared" ca="1" si="59"/>
        <v>0.39483796296296608</v>
      </c>
      <c r="Q264" s="484">
        <f t="shared" ca="1" si="60"/>
        <v>0.39501157407407722</v>
      </c>
      <c r="R264" s="486">
        <v>7.0000000298023224E-2</v>
      </c>
      <c r="S264" s="486"/>
      <c r="T264">
        <v>12</v>
      </c>
      <c r="U264" s="469" t="str">
        <f t="shared" si="50"/>
        <v>C63-R7</v>
      </c>
      <c r="V264">
        <v>63</v>
      </c>
      <c r="W264" s="470" t="s">
        <v>493</v>
      </c>
      <c r="X264" s="470" t="s">
        <v>494</v>
      </c>
      <c r="Y264">
        <v>7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C63-R9</v>
      </c>
      <c r="D265" s="405">
        <v>0.35684027777777777</v>
      </c>
      <c r="E265" s="405">
        <v>0.35700231481481481</v>
      </c>
      <c r="F265" s="406">
        <f t="shared" si="63"/>
        <v>1.54</v>
      </c>
      <c r="G265" s="468">
        <f t="shared" si="63"/>
        <v>11.98</v>
      </c>
      <c r="H265" s="407">
        <f t="shared" si="63"/>
        <v>1.2</v>
      </c>
      <c r="I265" s="407">
        <f t="shared" si="54"/>
        <v>13.52</v>
      </c>
      <c r="J265" s="407">
        <f t="shared" si="49"/>
        <v>13.670000005960464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14.02</v>
      </c>
      <c r="N265" s="410">
        <f t="shared" si="58"/>
        <v>14.170000005960464</v>
      </c>
      <c r="O265" s="411"/>
      <c r="P265" s="485">
        <f t="shared" ca="1" si="59"/>
        <v>0.39530092592592908</v>
      </c>
      <c r="Q265" s="484">
        <f t="shared" ca="1" si="60"/>
        <v>0.39547453703704022</v>
      </c>
      <c r="R265" s="486">
        <v>0.15000000596046448</v>
      </c>
      <c r="S265" s="486"/>
      <c r="T265">
        <v>12</v>
      </c>
      <c r="U265" s="469" t="str">
        <f t="shared" si="50"/>
        <v>C63-R9</v>
      </c>
      <c r="V265">
        <v>63</v>
      </c>
      <c r="W265" s="470" t="s">
        <v>493</v>
      </c>
      <c r="X265" s="470" t="s">
        <v>494</v>
      </c>
      <c r="Y265">
        <v>9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C63-R11</v>
      </c>
      <c r="D266" s="405">
        <v>0.3571064814814815</v>
      </c>
      <c r="E266" s="405">
        <v>0.35728009259259258</v>
      </c>
      <c r="F266" s="406">
        <f t="shared" si="63"/>
        <v>1.54</v>
      </c>
      <c r="G266" s="468">
        <f t="shared" si="63"/>
        <v>11.98</v>
      </c>
      <c r="H266" s="407">
        <f t="shared" si="63"/>
        <v>1.2</v>
      </c>
      <c r="I266" s="407">
        <f t="shared" si="54"/>
        <v>13.52</v>
      </c>
      <c r="J266" s="407">
        <f t="shared" si="49"/>
        <v>13.579999998658895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14.02</v>
      </c>
      <c r="N266" s="410">
        <f t="shared" si="58"/>
        <v>14.079999998658895</v>
      </c>
      <c r="O266" s="411"/>
      <c r="P266" s="485">
        <f t="shared" ca="1" si="59"/>
        <v>0.39576388888889208</v>
      </c>
      <c r="Q266" s="484">
        <f t="shared" ca="1" si="60"/>
        <v>0.39591435185185503</v>
      </c>
      <c r="R266" s="486">
        <v>5.9999998658895493E-2</v>
      </c>
      <c r="S266" s="486"/>
      <c r="T266">
        <v>12</v>
      </c>
      <c r="U266" s="469" t="str">
        <f t="shared" si="50"/>
        <v>C63-R11</v>
      </c>
      <c r="V266">
        <v>63</v>
      </c>
      <c r="W266" s="470" t="s">
        <v>493</v>
      </c>
      <c r="X266" s="470" t="s">
        <v>494</v>
      </c>
      <c r="Y266">
        <v>11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C63-R13</v>
      </c>
      <c r="D267" s="405">
        <v>0.35734953703703703</v>
      </c>
      <c r="E267" s="405">
        <v>0.35752314814814817</v>
      </c>
      <c r="F267" s="406">
        <f t="shared" si="63"/>
        <v>1.54</v>
      </c>
      <c r="G267" s="468">
        <f t="shared" si="63"/>
        <v>11.98</v>
      </c>
      <c r="H267" s="407">
        <f t="shared" si="63"/>
        <v>1.2</v>
      </c>
      <c r="I267" s="407">
        <f t="shared" si="54"/>
        <v>13.52</v>
      </c>
      <c r="J267" s="407">
        <f t="shared" si="49"/>
        <v>13.629999999403953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14.02</v>
      </c>
      <c r="N267" s="410">
        <f t="shared" si="58"/>
        <v>14.129999999403953</v>
      </c>
      <c r="O267" s="411"/>
      <c r="P267" s="485">
        <f t="shared" ca="1" si="59"/>
        <v>0.39615740740741057</v>
      </c>
      <c r="Q267" s="484">
        <f t="shared" ca="1" si="60"/>
        <v>0.3963310185185217</v>
      </c>
      <c r="R267" s="486">
        <v>0.10999999940395355</v>
      </c>
      <c r="S267" s="486"/>
      <c r="T267">
        <v>12</v>
      </c>
      <c r="U267" s="469" t="str">
        <f t="shared" si="50"/>
        <v>C63-R13</v>
      </c>
      <c r="V267">
        <v>63</v>
      </c>
      <c r="W267" s="470" t="s">
        <v>493</v>
      </c>
      <c r="X267" s="470" t="s">
        <v>494</v>
      </c>
      <c r="Y267">
        <v>13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C63-R15</v>
      </c>
      <c r="D268" s="405">
        <v>0.3576388888888889</v>
      </c>
      <c r="E268" s="405">
        <v>0.35778935185185184</v>
      </c>
      <c r="F268" s="406">
        <f t="shared" si="63"/>
        <v>1.54</v>
      </c>
      <c r="G268" s="468">
        <f t="shared" si="63"/>
        <v>11.98</v>
      </c>
      <c r="H268" s="407">
        <f t="shared" si="63"/>
        <v>1.2</v>
      </c>
      <c r="I268" s="407">
        <f t="shared" si="54"/>
        <v>13.52</v>
      </c>
      <c r="J268" s="407">
        <f t="shared" si="49"/>
        <v>13.529999999776482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14.02</v>
      </c>
      <c r="N268" s="410">
        <f t="shared" si="58"/>
        <v>14.029999999776482</v>
      </c>
      <c r="O268" s="411"/>
      <c r="P268" s="485">
        <f t="shared" ca="1" si="59"/>
        <v>0.39658564814815134</v>
      </c>
      <c r="Q268" s="484">
        <f t="shared" ca="1" si="60"/>
        <v>0.39675925925926248</v>
      </c>
      <c r="R268" s="486">
        <v>9.9999997764825821E-3</v>
      </c>
      <c r="S268" s="486"/>
      <c r="T268">
        <v>12</v>
      </c>
      <c r="U268" s="469" t="str">
        <f t="shared" si="50"/>
        <v>C63-R15</v>
      </c>
      <c r="V268">
        <v>63</v>
      </c>
      <c r="W268" s="470" t="s">
        <v>493</v>
      </c>
      <c r="X268" s="470" t="s">
        <v>494</v>
      </c>
      <c r="Y268">
        <v>15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C63-R17</v>
      </c>
      <c r="D269" s="405">
        <v>0.35791666666666666</v>
      </c>
      <c r="E269" s="405">
        <v>0.35806712962962961</v>
      </c>
      <c r="F269" s="406">
        <f t="shared" si="63"/>
        <v>1.54</v>
      </c>
      <c r="G269" s="468">
        <f t="shared" si="63"/>
        <v>11.98</v>
      </c>
      <c r="H269" s="407">
        <f t="shared" si="63"/>
        <v>1.2</v>
      </c>
      <c r="I269" s="407">
        <f t="shared" si="54"/>
        <v>13.52</v>
      </c>
      <c r="J269" s="407">
        <f t="shared" si="49"/>
        <v>13.55999999910593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14.02</v>
      </c>
      <c r="N269" s="410">
        <f t="shared" si="58"/>
        <v>14.05999999910593</v>
      </c>
      <c r="O269" s="411"/>
      <c r="P269" s="485">
        <f t="shared" ca="1" si="59"/>
        <v>0.39703703703704024</v>
      </c>
      <c r="Q269" s="484">
        <f t="shared" ca="1" si="60"/>
        <v>0.39719907407407729</v>
      </c>
      <c r="R269" s="486">
        <v>3.9999999105930328E-2</v>
      </c>
      <c r="S269" s="486"/>
      <c r="T269">
        <v>12</v>
      </c>
      <c r="U269" s="469" t="str">
        <f t="shared" si="50"/>
        <v>C63-R17</v>
      </c>
      <c r="V269">
        <v>63</v>
      </c>
      <c r="W269" s="470" t="s">
        <v>493</v>
      </c>
      <c r="X269" s="470" t="s">
        <v>494</v>
      </c>
      <c r="Y269">
        <v>17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C63-R19</v>
      </c>
      <c r="D270" s="405">
        <v>0.35818287037037039</v>
      </c>
      <c r="E270" s="405">
        <v>0.35835648148148147</v>
      </c>
      <c r="F270" s="406">
        <f t="shared" si="63"/>
        <v>1.54</v>
      </c>
      <c r="G270" s="468">
        <f t="shared" si="63"/>
        <v>11.98</v>
      </c>
      <c r="H270" s="407">
        <f t="shared" si="63"/>
        <v>1.2</v>
      </c>
      <c r="I270" s="407">
        <f t="shared" si="54"/>
        <v>13.52</v>
      </c>
      <c r="J270" s="407">
        <f t="shared" si="49"/>
        <v>13.649999995231628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14.02</v>
      </c>
      <c r="N270" s="410">
        <f t="shared" si="58"/>
        <v>14.149999995231628</v>
      </c>
      <c r="O270" s="411"/>
      <c r="P270" s="485">
        <f t="shared" ca="1" si="59"/>
        <v>0.39743055555555878</v>
      </c>
      <c r="Q270" s="484">
        <f t="shared" ca="1" si="60"/>
        <v>0.39760416666666992</v>
      </c>
      <c r="R270" s="486">
        <v>0.12999999523162842</v>
      </c>
      <c r="S270" s="486"/>
      <c r="T270">
        <v>12</v>
      </c>
      <c r="U270" s="469" t="str">
        <f t="shared" si="50"/>
        <v>C63-R19</v>
      </c>
      <c r="V270">
        <v>63</v>
      </c>
      <c r="W270" s="470" t="s">
        <v>493</v>
      </c>
      <c r="X270" s="470" t="s">
        <v>494</v>
      </c>
      <c r="Y270">
        <v>19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C63-R21</v>
      </c>
      <c r="D271" s="405">
        <v>0.35846064814814815</v>
      </c>
      <c r="E271" s="405">
        <v>0.3586111111111111</v>
      </c>
      <c r="F271" s="406">
        <f t="shared" si="63"/>
        <v>1.54</v>
      </c>
      <c r="G271" s="468">
        <f t="shared" si="63"/>
        <v>11.98</v>
      </c>
      <c r="H271" s="407">
        <f t="shared" si="63"/>
        <v>1.2</v>
      </c>
      <c r="I271" s="407">
        <f t="shared" si="54"/>
        <v>13.52</v>
      </c>
      <c r="J271" s="407">
        <f t="shared" si="49"/>
        <v>13.549999999329447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14.02</v>
      </c>
      <c r="N271" s="410">
        <f t="shared" si="58"/>
        <v>14.049999999329447</v>
      </c>
      <c r="O271" s="411"/>
      <c r="P271" s="485">
        <f t="shared" ca="1" si="59"/>
        <v>0.39787037037037365</v>
      </c>
      <c r="Q271" s="484">
        <f t="shared" ca="1" si="60"/>
        <v>0.39800925925926256</v>
      </c>
      <c r="R271" s="486">
        <v>2.9999999329447746E-2</v>
      </c>
      <c r="S271" s="486"/>
      <c r="T271">
        <v>12</v>
      </c>
      <c r="U271" s="469" t="str">
        <f t="shared" si="50"/>
        <v>C63-R21</v>
      </c>
      <c r="V271">
        <v>63</v>
      </c>
      <c r="W271" s="470" t="s">
        <v>493</v>
      </c>
      <c r="X271" s="470" t="s">
        <v>494</v>
      </c>
      <c r="Y271">
        <v>21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C63-R23</v>
      </c>
      <c r="D272" s="405">
        <v>0.35872685185185182</v>
      </c>
      <c r="E272" s="405">
        <v>0.35888888888888887</v>
      </c>
      <c r="F272" s="406">
        <f t="shared" si="63"/>
        <v>1.54</v>
      </c>
      <c r="G272" s="468">
        <f t="shared" si="63"/>
        <v>11.98</v>
      </c>
      <c r="H272" s="407">
        <f t="shared" si="63"/>
        <v>1.2</v>
      </c>
      <c r="I272" s="407">
        <f t="shared" si="54"/>
        <v>13.52</v>
      </c>
      <c r="J272" s="407">
        <f t="shared" si="49"/>
        <v>13.610000003576278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14.02</v>
      </c>
      <c r="N272" s="410">
        <f t="shared" si="58"/>
        <v>14.110000003576278</v>
      </c>
      <c r="O272" s="411"/>
      <c r="P272" s="485">
        <f t="shared" ca="1" si="59"/>
        <v>0.3982523148148181</v>
      </c>
      <c r="Q272" s="484">
        <f t="shared" ca="1" si="60"/>
        <v>0.39842592592592924</v>
      </c>
      <c r="R272" s="486">
        <v>9.0000003576278687E-2</v>
      </c>
      <c r="S272" s="486"/>
      <c r="T272">
        <v>12</v>
      </c>
      <c r="U272" s="469" t="str">
        <f t="shared" si="50"/>
        <v>C63-R23</v>
      </c>
      <c r="V272">
        <v>63</v>
      </c>
      <c r="W272" s="470" t="s">
        <v>493</v>
      </c>
      <c r="X272" s="470" t="s">
        <v>494</v>
      </c>
      <c r="Y272">
        <v>23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C63-R25</v>
      </c>
      <c r="D273" s="405">
        <v>0.35901620370370368</v>
      </c>
      <c r="E273" s="405">
        <v>0.35917824074074073</v>
      </c>
      <c r="F273" s="406">
        <f t="shared" si="63"/>
        <v>1.54</v>
      </c>
      <c r="G273" s="468">
        <f t="shared" si="63"/>
        <v>11.98</v>
      </c>
      <c r="H273" s="407">
        <f t="shared" si="63"/>
        <v>1.2</v>
      </c>
      <c r="I273" s="407">
        <f t="shared" si="54"/>
        <v>13.52</v>
      </c>
      <c r="J273" s="407">
        <f t="shared" si="49"/>
        <v>13.590000000298023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14.02</v>
      </c>
      <c r="N273" s="410">
        <f t="shared" si="58"/>
        <v>14.090000000298023</v>
      </c>
      <c r="O273" s="411"/>
      <c r="P273" s="485">
        <f t="shared" ca="1" si="59"/>
        <v>0.39865740740741074</v>
      </c>
      <c r="Q273" s="484">
        <f t="shared" ca="1" si="60"/>
        <v>0.39880787037037368</v>
      </c>
      <c r="R273" s="486">
        <v>7.0000000298023224E-2</v>
      </c>
      <c r="S273" s="486"/>
      <c r="T273">
        <v>12</v>
      </c>
      <c r="U273" s="469" t="str">
        <f t="shared" si="50"/>
        <v>C63-R25</v>
      </c>
      <c r="V273">
        <v>63</v>
      </c>
      <c r="W273" s="470" t="s">
        <v>493</v>
      </c>
      <c r="X273" s="470" t="s">
        <v>494</v>
      </c>
      <c r="Y273">
        <v>25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C63-R27</v>
      </c>
      <c r="D274" s="405">
        <v>0.35925925925925928</v>
      </c>
      <c r="E274" s="405">
        <v>0.35942129629629632</v>
      </c>
      <c r="F274" s="406">
        <f t="shared" si="63"/>
        <v>1.54</v>
      </c>
      <c r="G274" s="468">
        <f t="shared" si="63"/>
        <v>11.98</v>
      </c>
      <c r="H274" s="407">
        <f t="shared" si="63"/>
        <v>1.2</v>
      </c>
      <c r="I274" s="407">
        <f t="shared" si="54"/>
        <v>13.52</v>
      </c>
      <c r="J274" s="407">
        <f t="shared" ref="J274:J337" si="65">I274+R274</f>
        <v>13.539999999552965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14.02</v>
      </c>
      <c r="N274" s="410">
        <f t="shared" si="58"/>
        <v>14.039999999552965</v>
      </c>
      <c r="O274" s="411"/>
      <c r="P274" s="485">
        <f t="shared" ca="1" si="59"/>
        <v>0.39905092592592922</v>
      </c>
      <c r="Q274" s="484">
        <f t="shared" ca="1" si="60"/>
        <v>0.39922453703704036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C63-R27</v>
      </c>
      <c r="V274">
        <v>63</v>
      </c>
      <c r="W274" s="470" t="s">
        <v>493</v>
      </c>
      <c r="X274" s="470" t="s">
        <v>494</v>
      </c>
      <c r="Y274">
        <v>27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C63-R29</v>
      </c>
      <c r="D275" s="405">
        <v>0.35954861111111114</v>
      </c>
      <c r="E275" s="405">
        <v>0.35972222222222222</v>
      </c>
      <c r="F275" s="406">
        <f t="shared" ref="F275:H290" si="69">F274</f>
        <v>1.54</v>
      </c>
      <c r="G275" s="468">
        <f t="shared" si="69"/>
        <v>11.98</v>
      </c>
      <c r="H275" s="407">
        <f t="shared" si="69"/>
        <v>1.2</v>
      </c>
      <c r="I275" s="407">
        <f t="shared" ref="I275:I338" si="70">F275+G275</f>
        <v>13.52</v>
      </c>
      <c r="J275" s="407">
        <f t="shared" si="65"/>
        <v>13.579999998658895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14.02</v>
      </c>
      <c r="N275" s="410">
        <f t="shared" ref="N275:N338" si="74">J275+L275</f>
        <v>14.079999998658895</v>
      </c>
      <c r="O275" s="411"/>
      <c r="P275" s="485">
        <f t="shared" ref="P275:P338" ca="1" si="75">Q274+TIME(0,0,RANDBETWEEN(20,25))</f>
        <v>0.39949074074074409</v>
      </c>
      <c r="Q275" s="484">
        <f t="shared" ref="Q275:Q338" ca="1" si="76">P275+TIME(0,0,RANDBETWEEN(12,15))</f>
        <v>0.399629629629633</v>
      </c>
      <c r="R275" s="486">
        <v>5.9999998658895493E-2</v>
      </c>
      <c r="S275" s="486"/>
      <c r="T275">
        <v>12</v>
      </c>
      <c r="U275" s="469" t="str">
        <f t="shared" si="66"/>
        <v>C63-R29</v>
      </c>
      <c r="V275">
        <v>63</v>
      </c>
      <c r="W275" s="470" t="s">
        <v>493</v>
      </c>
      <c r="X275" s="470" t="s">
        <v>494</v>
      </c>
      <c r="Y275">
        <v>29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C63-R31</v>
      </c>
      <c r="D276" s="405">
        <v>0.35978009259259258</v>
      </c>
      <c r="E276" s="405">
        <v>0.35991898148148149</v>
      </c>
      <c r="F276" s="406">
        <f t="shared" si="69"/>
        <v>1.54</v>
      </c>
      <c r="G276" s="468">
        <f t="shared" si="69"/>
        <v>11.98</v>
      </c>
      <c r="H276" s="407">
        <f t="shared" si="69"/>
        <v>1.2</v>
      </c>
      <c r="I276" s="407">
        <f t="shared" si="70"/>
        <v>13.52</v>
      </c>
      <c r="J276" s="407">
        <f t="shared" si="65"/>
        <v>13.59999999821186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14.02</v>
      </c>
      <c r="N276" s="410">
        <f t="shared" si="74"/>
        <v>14.09999999821186</v>
      </c>
      <c r="O276" s="411"/>
      <c r="P276" s="485">
        <f t="shared" ca="1" si="75"/>
        <v>0.39988425925926263</v>
      </c>
      <c r="Q276" s="484">
        <f t="shared" ca="1" si="76"/>
        <v>0.40003472222222558</v>
      </c>
      <c r="R276" s="486">
        <v>7.9999998211860657E-2</v>
      </c>
      <c r="S276" s="486"/>
      <c r="T276">
        <v>12</v>
      </c>
      <c r="U276" s="469" t="str">
        <f t="shared" si="66"/>
        <v>C63-R31</v>
      </c>
      <c r="V276">
        <v>63</v>
      </c>
      <c r="W276" s="470" t="s">
        <v>493</v>
      </c>
      <c r="X276" s="470" t="s">
        <v>494</v>
      </c>
      <c r="Y276">
        <v>31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C63-R33</v>
      </c>
      <c r="D277" s="405">
        <v>0.36003472222222221</v>
      </c>
      <c r="E277" s="405">
        <v>0.36019675925925926</v>
      </c>
      <c r="F277" s="406">
        <f t="shared" si="69"/>
        <v>1.54</v>
      </c>
      <c r="G277" s="468">
        <f t="shared" si="69"/>
        <v>11.98</v>
      </c>
      <c r="H277" s="407">
        <f t="shared" si="69"/>
        <v>1.2</v>
      </c>
      <c r="I277" s="407">
        <f t="shared" si="70"/>
        <v>13.52</v>
      </c>
      <c r="J277" s="407">
        <f t="shared" si="65"/>
        <v>13.649999995231628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14.02</v>
      </c>
      <c r="N277" s="410">
        <f t="shared" si="74"/>
        <v>14.149999995231628</v>
      </c>
      <c r="O277" s="411"/>
      <c r="P277" s="485">
        <f t="shared" ca="1" si="75"/>
        <v>0.40030092592592931</v>
      </c>
      <c r="Q277" s="484">
        <f t="shared" ca="1" si="76"/>
        <v>0.40047453703704045</v>
      </c>
      <c r="R277" s="486">
        <v>0.12999999523162842</v>
      </c>
      <c r="S277" s="486"/>
      <c r="T277">
        <v>12</v>
      </c>
      <c r="U277" s="469" t="str">
        <f t="shared" si="66"/>
        <v>C63-R33</v>
      </c>
      <c r="V277">
        <v>63</v>
      </c>
      <c r="W277" s="470" t="s">
        <v>493</v>
      </c>
      <c r="X277" s="470" t="s">
        <v>494</v>
      </c>
      <c r="Y277">
        <v>33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C63-R35</v>
      </c>
      <c r="D278" s="405">
        <v>0.36030092592592594</v>
      </c>
      <c r="E278" s="405">
        <v>0.36047453703703702</v>
      </c>
      <c r="F278" s="406">
        <f t="shared" si="69"/>
        <v>1.54</v>
      </c>
      <c r="G278" s="468">
        <f t="shared" si="69"/>
        <v>11.98</v>
      </c>
      <c r="H278" s="407">
        <f t="shared" si="69"/>
        <v>1.2</v>
      </c>
      <c r="I278" s="407">
        <f t="shared" si="70"/>
        <v>13.52</v>
      </c>
      <c r="J278" s="407">
        <f t="shared" si="65"/>
        <v>13.649999995231628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14.02</v>
      </c>
      <c r="N278" s="410">
        <f t="shared" si="74"/>
        <v>14.149999995231628</v>
      </c>
      <c r="O278" s="411"/>
      <c r="P278" s="485">
        <f t="shared" ca="1" si="75"/>
        <v>0.40072916666667008</v>
      </c>
      <c r="Q278" s="484">
        <f t="shared" ca="1" si="76"/>
        <v>0.40090277777778122</v>
      </c>
      <c r="R278" s="486">
        <v>0.12999999523162842</v>
      </c>
      <c r="S278" s="486"/>
      <c r="T278">
        <v>12</v>
      </c>
      <c r="U278" s="469" t="str">
        <f t="shared" si="66"/>
        <v>C63-R35</v>
      </c>
      <c r="V278">
        <v>63</v>
      </c>
      <c r="W278" s="470" t="s">
        <v>493</v>
      </c>
      <c r="X278" s="470" t="s">
        <v>494</v>
      </c>
      <c r="Y278">
        <v>35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C63-R37</v>
      </c>
      <c r="D279" s="405">
        <v>0.3605902777777778</v>
      </c>
      <c r="E279" s="405">
        <v>0.36075231481481479</v>
      </c>
      <c r="F279" s="406">
        <f t="shared" si="69"/>
        <v>1.54</v>
      </c>
      <c r="G279" s="468">
        <f t="shared" si="69"/>
        <v>11.98</v>
      </c>
      <c r="H279" s="407">
        <f t="shared" si="69"/>
        <v>1.2</v>
      </c>
      <c r="I279" s="407">
        <f t="shared" si="70"/>
        <v>13.52</v>
      </c>
      <c r="J279" s="407">
        <f t="shared" si="65"/>
        <v>13.620000001490116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14.02</v>
      </c>
      <c r="N279" s="410">
        <f t="shared" si="74"/>
        <v>14.120000001490116</v>
      </c>
      <c r="O279" s="411"/>
      <c r="P279" s="485">
        <f t="shared" ca="1" si="75"/>
        <v>0.40114583333333675</v>
      </c>
      <c r="Q279" s="484">
        <f t="shared" ca="1" si="76"/>
        <v>0.4012962962962997</v>
      </c>
      <c r="R279" s="486">
        <v>0.10000000149011612</v>
      </c>
      <c r="S279" s="486"/>
      <c r="T279">
        <v>12</v>
      </c>
      <c r="U279" s="501" t="str">
        <f t="shared" si="66"/>
        <v>C63-R37</v>
      </c>
      <c r="V279">
        <v>63</v>
      </c>
      <c r="W279" s="501" t="s">
        <v>493</v>
      </c>
      <c r="X279" s="470" t="s">
        <v>494</v>
      </c>
      <c r="Y279">
        <v>37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C63-R39</v>
      </c>
      <c r="D280" s="405">
        <v>0.36083333333333334</v>
      </c>
      <c r="E280" s="405">
        <v>0.36097222222222225</v>
      </c>
      <c r="F280" s="406">
        <f t="shared" si="69"/>
        <v>1.54</v>
      </c>
      <c r="G280" s="468">
        <f t="shared" si="69"/>
        <v>11.98</v>
      </c>
      <c r="H280" s="407">
        <f t="shared" si="69"/>
        <v>1.2</v>
      </c>
      <c r="I280" s="407">
        <f t="shared" si="70"/>
        <v>13.52</v>
      </c>
      <c r="J280" s="407">
        <f t="shared" si="65"/>
        <v>13.539999999552965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14.02</v>
      </c>
      <c r="N280" s="410">
        <f t="shared" si="74"/>
        <v>14.039999999552965</v>
      </c>
      <c r="O280" s="411"/>
      <c r="P280" s="485">
        <f t="shared" ca="1" si="75"/>
        <v>0.40155092592592934</v>
      </c>
      <c r="Q280" s="484">
        <f t="shared" ca="1" si="76"/>
        <v>0.40171296296296638</v>
      </c>
      <c r="R280" s="486">
        <v>1.9999999552965164E-2</v>
      </c>
      <c r="S280" s="486"/>
      <c r="T280">
        <v>12</v>
      </c>
      <c r="U280" s="469" t="str">
        <f t="shared" si="66"/>
        <v>C63-R39</v>
      </c>
      <c r="V280">
        <v>63</v>
      </c>
      <c r="W280" s="470" t="s">
        <v>493</v>
      </c>
      <c r="X280" s="470" t="s">
        <v>494</v>
      </c>
      <c r="Y280">
        <v>39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C63-R41</v>
      </c>
      <c r="D281" s="405">
        <v>0.36106481481481484</v>
      </c>
      <c r="E281" s="405">
        <v>0.36122685185185183</v>
      </c>
      <c r="F281" s="406">
        <f t="shared" si="69"/>
        <v>1.54</v>
      </c>
      <c r="G281" s="468">
        <f t="shared" si="69"/>
        <v>11.98</v>
      </c>
      <c r="H281" s="407">
        <f t="shared" si="69"/>
        <v>1.2</v>
      </c>
      <c r="I281" s="407">
        <f t="shared" si="70"/>
        <v>13.52</v>
      </c>
      <c r="J281" s="407">
        <f t="shared" si="65"/>
        <v>13.639999997317791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14.02</v>
      </c>
      <c r="N281" s="410">
        <f t="shared" si="74"/>
        <v>14.139999997317791</v>
      </c>
      <c r="O281" s="411"/>
      <c r="P281" s="485">
        <f t="shared" ca="1" si="75"/>
        <v>0.40196759259259601</v>
      </c>
      <c r="Q281" s="484">
        <f t="shared" ca="1" si="76"/>
        <v>0.40211805555555896</v>
      </c>
      <c r="R281" s="486">
        <v>0.11999999731779099</v>
      </c>
      <c r="S281" s="486"/>
      <c r="T281">
        <v>12</v>
      </c>
      <c r="U281" s="469" t="str">
        <f t="shared" si="66"/>
        <v>C63-R41</v>
      </c>
      <c r="V281">
        <v>63</v>
      </c>
      <c r="W281" s="470" t="s">
        <v>493</v>
      </c>
      <c r="X281" s="470" t="s">
        <v>494</v>
      </c>
      <c r="Y281">
        <v>41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C63-R43</v>
      </c>
      <c r="D282" s="405">
        <v>0.36133101851851851</v>
      </c>
      <c r="E282" s="405">
        <v>0.36149305555555555</v>
      </c>
      <c r="F282" s="406">
        <f t="shared" si="69"/>
        <v>1.54</v>
      </c>
      <c r="G282" s="468">
        <f t="shared" si="69"/>
        <v>11.98</v>
      </c>
      <c r="H282" s="407">
        <f t="shared" si="69"/>
        <v>1.2</v>
      </c>
      <c r="I282" s="407">
        <f t="shared" si="70"/>
        <v>13.52</v>
      </c>
      <c r="J282" s="407">
        <f t="shared" si="65"/>
        <v>13.629999999403953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14.02</v>
      </c>
      <c r="N282" s="410">
        <f t="shared" si="74"/>
        <v>14.129999999403953</v>
      </c>
      <c r="O282" s="411"/>
      <c r="P282" s="485">
        <f t="shared" ca="1" si="75"/>
        <v>0.40237268518518859</v>
      </c>
      <c r="Q282" s="484">
        <f t="shared" ca="1" si="76"/>
        <v>0.4025115740740775</v>
      </c>
      <c r="R282" s="486">
        <v>0.10999999940395355</v>
      </c>
      <c r="S282" s="486"/>
      <c r="T282">
        <v>12</v>
      </c>
      <c r="U282" s="469" t="str">
        <f t="shared" si="66"/>
        <v>C63-R43</v>
      </c>
      <c r="V282">
        <v>63</v>
      </c>
      <c r="W282" s="470" t="s">
        <v>493</v>
      </c>
      <c r="X282" s="470" t="s">
        <v>494</v>
      </c>
      <c r="Y282">
        <v>43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C63-R45</v>
      </c>
      <c r="D283" s="405">
        <v>0.36159722222222224</v>
      </c>
      <c r="E283" s="405">
        <v>0.36177083333333332</v>
      </c>
      <c r="F283" s="406">
        <f t="shared" si="69"/>
        <v>1.54</v>
      </c>
      <c r="G283" s="468">
        <f t="shared" si="69"/>
        <v>11.98</v>
      </c>
      <c r="H283" s="407">
        <f t="shared" si="69"/>
        <v>1.2</v>
      </c>
      <c r="I283" s="407">
        <f t="shared" si="70"/>
        <v>13.52</v>
      </c>
      <c r="J283" s="407">
        <f t="shared" si="65"/>
        <v>13.639999997317791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14.02</v>
      </c>
      <c r="N283" s="410">
        <f t="shared" si="74"/>
        <v>14.139999997317791</v>
      </c>
      <c r="O283" s="411"/>
      <c r="P283" s="485">
        <f t="shared" ca="1" si="75"/>
        <v>0.40278935185185527</v>
      </c>
      <c r="Q283" s="484">
        <f t="shared" ca="1" si="76"/>
        <v>0.40295138888889231</v>
      </c>
      <c r="R283" s="486">
        <v>0.11999999731779099</v>
      </c>
      <c r="S283" s="486"/>
      <c r="T283">
        <v>13</v>
      </c>
      <c r="U283" s="469" t="str">
        <f t="shared" si="66"/>
        <v>C63-R45</v>
      </c>
      <c r="V283">
        <v>63</v>
      </c>
      <c r="W283" s="470" t="s">
        <v>493</v>
      </c>
      <c r="X283" s="470" t="s">
        <v>494</v>
      </c>
      <c r="Y283">
        <v>45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C63-R47</v>
      </c>
      <c r="D284" s="405">
        <v>0.36185185185185187</v>
      </c>
      <c r="E284" s="405">
        <v>0.36200231481481482</v>
      </c>
      <c r="F284" s="406">
        <f t="shared" si="69"/>
        <v>1.54</v>
      </c>
      <c r="G284" s="468">
        <f t="shared" si="69"/>
        <v>11.98</v>
      </c>
      <c r="H284" s="407">
        <f t="shared" si="69"/>
        <v>1.2</v>
      </c>
      <c r="I284" s="407">
        <f t="shared" si="70"/>
        <v>13.52</v>
      </c>
      <c r="J284" s="407">
        <f t="shared" si="65"/>
        <v>13.570000000745058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14.02</v>
      </c>
      <c r="N284" s="410">
        <f t="shared" si="74"/>
        <v>14.070000000745058</v>
      </c>
      <c r="O284" s="411"/>
      <c r="P284" s="485">
        <f t="shared" ca="1" si="75"/>
        <v>0.40324074074074417</v>
      </c>
      <c r="Q284" s="484">
        <f t="shared" ca="1" si="76"/>
        <v>0.40340277777778122</v>
      </c>
      <c r="R284" s="486">
        <v>5.000000074505806E-2</v>
      </c>
      <c r="S284" s="486"/>
      <c r="T284">
        <v>13</v>
      </c>
      <c r="U284" s="469" t="str">
        <f t="shared" si="66"/>
        <v>C63-R47</v>
      </c>
      <c r="V284">
        <v>63</v>
      </c>
      <c r="W284" s="470" t="s">
        <v>493</v>
      </c>
      <c r="X284" s="470" t="s">
        <v>494</v>
      </c>
      <c r="Y284">
        <v>47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C63-R49</v>
      </c>
      <c r="D285" s="405">
        <v>0.36211805555555554</v>
      </c>
      <c r="E285" s="405">
        <v>0.36225694444444445</v>
      </c>
      <c r="F285" s="406">
        <f t="shared" si="69"/>
        <v>1.54</v>
      </c>
      <c r="G285" s="468">
        <f t="shared" si="69"/>
        <v>11.98</v>
      </c>
      <c r="H285" s="407">
        <f t="shared" si="69"/>
        <v>1.2</v>
      </c>
      <c r="I285" s="407">
        <f t="shared" si="70"/>
        <v>13.52</v>
      </c>
      <c r="J285" s="407">
        <f t="shared" si="65"/>
        <v>13.59999999821186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14.02</v>
      </c>
      <c r="N285" s="410">
        <f t="shared" si="74"/>
        <v>14.09999999821186</v>
      </c>
      <c r="O285" s="411"/>
      <c r="P285" s="485">
        <f t="shared" ca="1" si="75"/>
        <v>0.40363425925926272</v>
      </c>
      <c r="Q285" s="484">
        <f t="shared" ca="1" si="76"/>
        <v>0.40377314814815163</v>
      </c>
      <c r="R285" s="486">
        <v>7.9999998211860657E-2</v>
      </c>
      <c r="S285" s="486"/>
      <c r="T285">
        <v>13</v>
      </c>
      <c r="U285" s="469" t="str">
        <f t="shared" si="66"/>
        <v>C63-R49</v>
      </c>
      <c r="V285">
        <v>63</v>
      </c>
      <c r="W285" s="470" t="s">
        <v>493</v>
      </c>
      <c r="X285" s="470" t="s">
        <v>494</v>
      </c>
      <c r="Y285">
        <v>49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C63-R51</v>
      </c>
      <c r="D286" s="405">
        <v>0.3624074074074074</v>
      </c>
      <c r="E286" s="405">
        <v>0.36258101851851854</v>
      </c>
      <c r="F286" s="406">
        <f t="shared" si="69"/>
        <v>1.54</v>
      </c>
      <c r="G286" s="468">
        <f t="shared" si="69"/>
        <v>11.98</v>
      </c>
      <c r="H286" s="407">
        <f t="shared" si="69"/>
        <v>1.2</v>
      </c>
      <c r="I286" s="407">
        <f t="shared" si="70"/>
        <v>13.52</v>
      </c>
      <c r="J286" s="407">
        <f t="shared" si="65"/>
        <v>13.55999999910593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14.02</v>
      </c>
      <c r="N286" s="410">
        <f t="shared" si="74"/>
        <v>14.05999999910593</v>
      </c>
      <c r="O286" s="411"/>
      <c r="P286" s="485">
        <f t="shared" ca="1" si="75"/>
        <v>0.40403935185185536</v>
      </c>
      <c r="Q286" s="484">
        <f t="shared" ca="1" si="76"/>
        <v>0.4042013888888924</v>
      </c>
      <c r="R286" s="486">
        <v>3.9999999105930328E-2</v>
      </c>
      <c r="S286" s="486"/>
      <c r="T286">
        <v>13</v>
      </c>
      <c r="U286" s="469" t="str">
        <f t="shared" si="66"/>
        <v>C63-R51</v>
      </c>
      <c r="V286">
        <v>63</v>
      </c>
      <c r="W286" s="470" t="s">
        <v>493</v>
      </c>
      <c r="X286" s="470" t="s">
        <v>494</v>
      </c>
      <c r="Y286">
        <v>51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C63-R53</v>
      </c>
      <c r="D287" s="405">
        <v>0.36265046296296294</v>
      </c>
      <c r="E287" s="405">
        <v>0.36278935185185185</v>
      </c>
      <c r="F287" s="406">
        <f t="shared" si="69"/>
        <v>1.54</v>
      </c>
      <c r="G287" s="468">
        <f t="shared" si="69"/>
        <v>11.98</v>
      </c>
      <c r="H287" s="407">
        <f t="shared" si="69"/>
        <v>1.2</v>
      </c>
      <c r="I287" s="407">
        <f t="shared" si="70"/>
        <v>13.52</v>
      </c>
      <c r="J287" s="407">
        <f t="shared" si="65"/>
        <v>13.629999999403953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14.02</v>
      </c>
      <c r="N287" s="410">
        <f t="shared" si="74"/>
        <v>14.129999999403953</v>
      </c>
      <c r="O287" s="411"/>
      <c r="P287" s="485">
        <f t="shared" ca="1" si="75"/>
        <v>0.40445601851852203</v>
      </c>
      <c r="Q287" s="484">
        <f t="shared" ca="1" si="76"/>
        <v>0.40460648148148498</v>
      </c>
      <c r="R287" s="486">
        <v>0.10999999940395355</v>
      </c>
      <c r="S287" s="486"/>
      <c r="T287">
        <v>13</v>
      </c>
      <c r="U287" s="469" t="str">
        <f t="shared" si="66"/>
        <v>C63-R53</v>
      </c>
      <c r="V287">
        <v>63</v>
      </c>
      <c r="W287" s="470" t="s">
        <v>493</v>
      </c>
      <c r="X287" s="470" t="s">
        <v>494</v>
      </c>
      <c r="Y287">
        <v>53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C64-R54</v>
      </c>
      <c r="D288" s="405">
        <v>0.36289351851851853</v>
      </c>
      <c r="E288" s="405">
        <v>0.36305555555555558</v>
      </c>
      <c r="F288" s="406">
        <f t="shared" si="69"/>
        <v>1.54</v>
      </c>
      <c r="G288" s="468">
        <f t="shared" si="69"/>
        <v>11.98</v>
      </c>
      <c r="H288" s="407">
        <f t="shared" si="69"/>
        <v>1.2</v>
      </c>
      <c r="I288" s="407">
        <f t="shared" si="70"/>
        <v>13.52</v>
      </c>
      <c r="J288" s="407">
        <f t="shared" si="65"/>
        <v>13.539999999552965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14.02</v>
      </c>
      <c r="N288" s="410">
        <f t="shared" si="74"/>
        <v>14.039999999552965</v>
      </c>
      <c r="O288" s="411"/>
      <c r="P288" s="485">
        <f t="shared" ca="1" si="75"/>
        <v>0.40488425925926275</v>
      </c>
      <c r="Q288" s="484">
        <f t="shared" ca="1" si="76"/>
        <v>0.40502314814815166</v>
      </c>
      <c r="R288" s="486">
        <v>1.9999999552965164E-2</v>
      </c>
      <c r="S288" s="486"/>
      <c r="T288">
        <v>13</v>
      </c>
      <c r="U288" s="469" t="str">
        <f t="shared" si="66"/>
        <v>C64-R54</v>
      </c>
      <c r="V288">
        <v>64</v>
      </c>
      <c r="W288" s="470" t="s">
        <v>493</v>
      </c>
      <c r="X288" s="470" t="s">
        <v>494</v>
      </c>
      <c r="Y288">
        <v>54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C64-R52</v>
      </c>
      <c r="D289" s="405">
        <v>0.36314814814814816</v>
      </c>
      <c r="E289" s="405">
        <v>0.36329861111111111</v>
      </c>
      <c r="F289" s="406">
        <f t="shared" si="69"/>
        <v>1.54</v>
      </c>
      <c r="G289" s="468">
        <f t="shared" si="69"/>
        <v>11.98</v>
      </c>
      <c r="H289" s="407">
        <f t="shared" si="69"/>
        <v>1.2</v>
      </c>
      <c r="I289" s="407">
        <f t="shared" si="70"/>
        <v>13.52</v>
      </c>
      <c r="J289" s="407">
        <f t="shared" si="65"/>
        <v>13.629999999403953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14.02</v>
      </c>
      <c r="N289" s="410">
        <f t="shared" si="74"/>
        <v>14.129999999403953</v>
      </c>
      <c r="O289" s="411"/>
      <c r="P289" s="485">
        <f t="shared" ca="1" si="75"/>
        <v>0.40525462962963316</v>
      </c>
      <c r="Q289" s="484">
        <f t="shared" ca="1" si="76"/>
        <v>0.40542824074074429</v>
      </c>
      <c r="R289" s="486">
        <v>0.10999999940395355</v>
      </c>
      <c r="S289" s="486"/>
      <c r="T289">
        <v>13</v>
      </c>
      <c r="U289" s="469" t="str">
        <f t="shared" si="66"/>
        <v>C64-R52</v>
      </c>
      <c r="V289">
        <v>64</v>
      </c>
      <c r="W289" s="470" t="s">
        <v>493</v>
      </c>
      <c r="X289" s="470" t="s">
        <v>494</v>
      </c>
      <c r="Y289">
        <v>52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C64-R50</v>
      </c>
      <c r="D290" s="405">
        <v>0.3634027777777778</v>
      </c>
      <c r="E290" s="405">
        <v>0.36355324074074075</v>
      </c>
      <c r="F290" s="406">
        <f t="shared" si="69"/>
        <v>1.54</v>
      </c>
      <c r="G290" s="468">
        <f t="shared" si="69"/>
        <v>11.98</v>
      </c>
      <c r="H290" s="407">
        <f t="shared" si="69"/>
        <v>1.2</v>
      </c>
      <c r="I290" s="407">
        <f t="shared" si="70"/>
        <v>13.52</v>
      </c>
      <c r="J290" s="407">
        <f t="shared" si="65"/>
        <v>13.529999999776482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14.02</v>
      </c>
      <c r="N290" s="410">
        <f t="shared" si="74"/>
        <v>14.029999999776482</v>
      </c>
      <c r="O290" s="411"/>
      <c r="P290" s="485">
        <f t="shared" ca="1" si="75"/>
        <v>0.40567129629629983</v>
      </c>
      <c r="Q290" s="484">
        <f t="shared" ca="1" si="76"/>
        <v>0.40584490740741097</v>
      </c>
      <c r="R290" s="486">
        <v>9.9999997764825821E-3</v>
      </c>
      <c r="S290" s="486"/>
      <c r="T290">
        <v>13</v>
      </c>
      <c r="U290" s="469" t="str">
        <f t="shared" si="66"/>
        <v>C64-R50</v>
      </c>
      <c r="V290">
        <v>64</v>
      </c>
      <c r="W290" s="470" t="s">
        <v>493</v>
      </c>
      <c r="X290" s="470" t="s">
        <v>494</v>
      </c>
      <c r="Y290">
        <v>50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C64-R48</v>
      </c>
      <c r="D291" s="405">
        <v>0.36368055555555556</v>
      </c>
      <c r="E291" s="405">
        <v>0.36383101851851851</v>
      </c>
      <c r="F291" s="406">
        <f t="shared" ref="F291:H306" si="77">F290</f>
        <v>1.54</v>
      </c>
      <c r="G291" s="468">
        <f t="shared" si="77"/>
        <v>11.98</v>
      </c>
      <c r="H291" s="407">
        <f t="shared" si="77"/>
        <v>1.2</v>
      </c>
      <c r="I291" s="407">
        <f t="shared" si="70"/>
        <v>13.52</v>
      </c>
      <c r="J291" s="407">
        <f t="shared" si="65"/>
        <v>13.610000003576278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14.02</v>
      </c>
      <c r="N291" s="410">
        <f t="shared" si="74"/>
        <v>14.110000003576278</v>
      </c>
      <c r="O291" s="411"/>
      <c r="P291" s="485">
        <f t="shared" ca="1" si="75"/>
        <v>0.4061111111111147</v>
      </c>
      <c r="Q291" s="484">
        <f t="shared" ca="1" si="76"/>
        <v>0.40625000000000361</v>
      </c>
      <c r="R291" s="486">
        <v>9.0000003576278687E-2</v>
      </c>
      <c r="S291" s="486"/>
      <c r="T291">
        <v>13</v>
      </c>
      <c r="U291" s="469" t="str">
        <f t="shared" si="66"/>
        <v>C64-R48</v>
      </c>
      <c r="V291">
        <v>64</v>
      </c>
      <c r="W291" s="470" t="s">
        <v>493</v>
      </c>
      <c r="X291" s="470" t="s">
        <v>494</v>
      </c>
      <c r="Y291">
        <v>48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C64-R46</v>
      </c>
      <c r="D292" s="405">
        <v>0.3639236111111111</v>
      </c>
      <c r="E292" s="405">
        <v>0.36406250000000001</v>
      </c>
      <c r="F292" s="406">
        <f t="shared" si="77"/>
        <v>1.54</v>
      </c>
      <c r="G292" s="468">
        <f t="shared" si="77"/>
        <v>11.98</v>
      </c>
      <c r="H292" s="407">
        <f t="shared" si="77"/>
        <v>1.2</v>
      </c>
      <c r="I292" s="407">
        <f t="shared" si="70"/>
        <v>13.52</v>
      </c>
      <c r="J292" s="407">
        <f t="shared" si="65"/>
        <v>13.639999997317791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14.02</v>
      </c>
      <c r="N292" s="410">
        <f t="shared" si="74"/>
        <v>14.139999997317791</v>
      </c>
      <c r="O292" s="411"/>
      <c r="P292" s="485">
        <f t="shared" ca="1" si="75"/>
        <v>0.40651620370370734</v>
      </c>
      <c r="Q292" s="484">
        <f t="shared" ca="1" si="76"/>
        <v>0.40665509259259625</v>
      </c>
      <c r="R292" s="486">
        <v>0.11999999731779099</v>
      </c>
      <c r="S292" s="486"/>
      <c r="T292">
        <v>13</v>
      </c>
      <c r="U292" s="469" t="str">
        <f t="shared" si="66"/>
        <v>C64-R46</v>
      </c>
      <c r="V292">
        <v>64</v>
      </c>
      <c r="W292" s="470" t="s">
        <v>493</v>
      </c>
      <c r="X292" s="470" t="s">
        <v>494</v>
      </c>
      <c r="Y292">
        <v>46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C64-R44</v>
      </c>
      <c r="D293" s="405">
        <v>0.36417824074074073</v>
      </c>
      <c r="E293" s="405">
        <v>0.36435185185185187</v>
      </c>
      <c r="F293" s="406">
        <f t="shared" si="77"/>
        <v>1.54</v>
      </c>
      <c r="G293" s="468">
        <f t="shared" si="77"/>
        <v>11.98</v>
      </c>
      <c r="H293" s="407">
        <f t="shared" si="77"/>
        <v>1.2</v>
      </c>
      <c r="I293" s="407">
        <f t="shared" si="70"/>
        <v>13.52</v>
      </c>
      <c r="J293" s="407">
        <f t="shared" si="65"/>
        <v>13.549999999329447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14.02</v>
      </c>
      <c r="N293" s="410">
        <f t="shared" si="74"/>
        <v>14.049999999329447</v>
      </c>
      <c r="O293" s="411"/>
      <c r="P293" s="485">
        <f t="shared" ca="1" si="75"/>
        <v>0.40689814814815178</v>
      </c>
      <c r="Q293" s="484">
        <f t="shared" ca="1" si="76"/>
        <v>0.40703703703704069</v>
      </c>
      <c r="R293" s="486">
        <v>2.9999999329447746E-2</v>
      </c>
      <c r="S293" s="486"/>
      <c r="T293">
        <v>13</v>
      </c>
      <c r="U293" s="469" t="str">
        <f t="shared" si="66"/>
        <v>C64-R44</v>
      </c>
      <c r="V293">
        <v>64</v>
      </c>
      <c r="W293" s="470" t="s">
        <v>493</v>
      </c>
      <c r="X293" s="470" t="s">
        <v>494</v>
      </c>
      <c r="Y293">
        <v>44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C64-R42</v>
      </c>
      <c r="D294" s="405">
        <v>0.36443287037037037</v>
      </c>
      <c r="E294" s="405">
        <v>0.3646064814814815</v>
      </c>
      <c r="F294" s="406">
        <f t="shared" si="77"/>
        <v>1.54</v>
      </c>
      <c r="G294" s="468">
        <f t="shared" si="77"/>
        <v>11.98</v>
      </c>
      <c r="H294" s="407">
        <f t="shared" si="77"/>
        <v>1.2</v>
      </c>
      <c r="I294" s="407">
        <f t="shared" si="70"/>
        <v>13.52</v>
      </c>
      <c r="J294" s="407">
        <f t="shared" si="65"/>
        <v>13.639999997317791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14.02</v>
      </c>
      <c r="N294" s="410">
        <f t="shared" si="74"/>
        <v>14.139999997317791</v>
      </c>
      <c r="O294" s="411"/>
      <c r="P294" s="485">
        <f t="shared" ca="1" si="75"/>
        <v>0.40728009259259623</v>
      </c>
      <c r="Q294" s="484">
        <f t="shared" ca="1" si="76"/>
        <v>0.40741898148148514</v>
      </c>
      <c r="R294" s="486">
        <v>0.11999999731779099</v>
      </c>
      <c r="S294" s="486"/>
      <c r="T294">
        <v>13</v>
      </c>
      <c r="U294" s="469" t="str">
        <f t="shared" si="66"/>
        <v>C64-R42</v>
      </c>
      <c r="V294">
        <v>64</v>
      </c>
      <c r="W294" s="470" t="s">
        <v>493</v>
      </c>
      <c r="X294" s="470" t="s">
        <v>494</v>
      </c>
      <c r="Y294">
        <v>42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C64-R40</v>
      </c>
      <c r="D295" s="405">
        <v>0.36472222222222223</v>
      </c>
      <c r="E295" s="405">
        <v>0.36489583333333331</v>
      </c>
      <c r="F295" s="406">
        <f t="shared" si="77"/>
        <v>1.54</v>
      </c>
      <c r="G295" s="468">
        <f t="shared" si="77"/>
        <v>11.98</v>
      </c>
      <c r="H295" s="407">
        <f t="shared" si="77"/>
        <v>1.2</v>
      </c>
      <c r="I295" s="407">
        <f t="shared" si="70"/>
        <v>13.52</v>
      </c>
      <c r="J295" s="407">
        <f t="shared" si="65"/>
        <v>13.529999999776482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14.02</v>
      </c>
      <c r="N295" s="410">
        <f t="shared" si="74"/>
        <v>14.029999999776482</v>
      </c>
      <c r="O295" s="411"/>
      <c r="P295" s="485">
        <f t="shared" ca="1" si="75"/>
        <v>0.40769675925926291</v>
      </c>
      <c r="Q295" s="484">
        <f t="shared" ca="1" si="76"/>
        <v>0.40787037037037405</v>
      </c>
      <c r="R295" s="486">
        <v>9.9999997764825821E-3</v>
      </c>
      <c r="S295" s="486"/>
      <c r="T295">
        <v>13</v>
      </c>
      <c r="U295" s="469" t="str">
        <f t="shared" si="66"/>
        <v>C64-R40</v>
      </c>
      <c r="V295">
        <v>64</v>
      </c>
      <c r="W295" s="470" t="s">
        <v>493</v>
      </c>
      <c r="X295" s="470" t="s">
        <v>494</v>
      </c>
      <c r="Y295">
        <v>40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C64-R38</v>
      </c>
      <c r="D296" s="405">
        <v>0.36501157407407409</v>
      </c>
      <c r="E296" s="405">
        <v>0.36517361111111113</v>
      </c>
      <c r="F296" s="406">
        <f t="shared" si="77"/>
        <v>1.54</v>
      </c>
      <c r="G296" s="468">
        <f t="shared" si="77"/>
        <v>11.98</v>
      </c>
      <c r="H296" s="407">
        <f t="shared" si="77"/>
        <v>1.2</v>
      </c>
      <c r="I296" s="407">
        <f t="shared" si="70"/>
        <v>13.52</v>
      </c>
      <c r="J296" s="407">
        <f t="shared" si="65"/>
        <v>13.59999999821186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14.02</v>
      </c>
      <c r="N296" s="410">
        <f t="shared" si="74"/>
        <v>14.09999999821186</v>
      </c>
      <c r="O296" s="411"/>
      <c r="P296" s="485">
        <f t="shared" ca="1" si="75"/>
        <v>0.40811342592592958</v>
      </c>
      <c r="Q296" s="484">
        <f t="shared" ca="1" si="76"/>
        <v>0.40827546296296663</v>
      </c>
      <c r="R296" s="486">
        <v>7.9999998211860657E-2</v>
      </c>
      <c r="S296" s="486"/>
      <c r="T296">
        <v>13</v>
      </c>
      <c r="U296" s="469" t="str">
        <f t="shared" si="66"/>
        <v>C64-R38</v>
      </c>
      <c r="V296">
        <v>64</v>
      </c>
      <c r="W296" s="470" t="s">
        <v>493</v>
      </c>
      <c r="X296" s="470" t="s">
        <v>494</v>
      </c>
      <c r="Y296">
        <v>38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C64-R36</v>
      </c>
      <c r="D297" s="405">
        <v>0.36525462962962962</v>
      </c>
      <c r="E297" s="405">
        <v>0.36539351851851853</v>
      </c>
      <c r="F297" s="406">
        <f t="shared" si="77"/>
        <v>1.54</v>
      </c>
      <c r="G297" s="468">
        <f t="shared" si="77"/>
        <v>11.98</v>
      </c>
      <c r="H297" s="407">
        <f t="shared" si="77"/>
        <v>1.2</v>
      </c>
      <c r="I297" s="407">
        <f t="shared" si="70"/>
        <v>13.52</v>
      </c>
      <c r="J297" s="407">
        <f t="shared" si="65"/>
        <v>13.590000000298023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14.02</v>
      </c>
      <c r="N297" s="410">
        <f t="shared" si="74"/>
        <v>14.090000000298023</v>
      </c>
      <c r="O297" s="411"/>
      <c r="P297" s="485">
        <f t="shared" ca="1" si="75"/>
        <v>0.40850694444444813</v>
      </c>
      <c r="Q297" s="484">
        <f t="shared" ca="1" si="76"/>
        <v>0.40866898148148517</v>
      </c>
      <c r="R297" s="486">
        <v>7.0000000298023224E-2</v>
      </c>
      <c r="S297" s="486"/>
      <c r="T297">
        <v>13</v>
      </c>
      <c r="U297" s="469" t="str">
        <f t="shared" si="66"/>
        <v>C64-R36</v>
      </c>
      <c r="V297">
        <v>64</v>
      </c>
      <c r="W297" s="470" t="s">
        <v>493</v>
      </c>
      <c r="X297" s="470" t="s">
        <v>494</v>
      </c>
      <c r="Y297">
        <v>36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C64-R34</v>
      </c>
      <c r="D298" s="405">
        <v>0.36552083333333335</v>
      </c>
      <c r="E298" s="405">
        <v>0.36565972222222221</v>
      </c>
      <c r="F298" s="406">
        <f t="shared" si="77"/>
        <v>1.54</v>
      </c>
      <c r="G298" s="468">
        <f t="shared" si="77"/>
        <v>11.98</v>
      </c>
      <c r="H298" s="407">
        <f t="shared" si="77"/>
        <v>1.2</v>
      </c>
      <c r="I298" s="407">
        <f t="shared" si="70"/>
        <v>13.52</v>
      </c>
      <c r="J298" s="407">
        <f t="shared" si="65"/>
        <v>13.579999998658895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14.02</v>
      </c>
      <c r="N298" s="410">
        <f t="shared" si="74"/>
        <v>14.079999998658895</v>
      </c>
      <c r="O298" s="411"/>
      <c r="P298" s="485">
        <f t="shared" ca="1" si="75"/>
        <v>0.40895833333333703</v>
      </c>
      <c r="Q298" s="484">
        <f t="shared" ca="1" si="76"/>
        <v>0.40909722222222594</v>
      </c>
      <c r="R298" s="486">
        <v>5.9999998658895493E-2</v>
      </c>
      <c r="S298" s="486"/>
      <c r="T298">
        <v>13</v>
      </c>
      <c r="U298" s="469" t="str">
        <f t="shared" si="66"/>
        <v>C64-R34</v>
      </c>
      <c r="V298">
        <v>64</v>
      </c>
      <c r="W298" s="470" t="s">
        <v>493</v>
      </c>
      <c r="X298" s="470" t="s">
        <v>494</v>
      </c>
      <c r="Y298">
        <v>34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C64-R32</v>
      </c>
      <c r="D299" s="405">
        <v>0.36578703703703702</v>
      </c>
      <c r="E299" s="405">
        <v>0.36592592592592593</v>
      </c>
      <c r="F299" s="406">
        <f t="shared" si="77"/>
        <v>1.54</v>
      </c>
      <c r="G299" s="468">
        <f t="shared" si="77"/>
        <v>11.98</v>
      </c>
      <c r="H299" s="407">
        <f t="shared" si="77"/>
        <v>1.2</v>
      </c>
      <c r="I299" s="407">
        <f t="shared" si="70"/>
        <v>13.52</v>
      </c>
      <c r="J299" s="407">
        <f t="shared" si="65"/>
        <v>13.590000000298023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14.02</v>
      </c>
      <c r="N299" s="410">
        <f t="shared" si="74"/>
        <v>14.090000000298023</v>
      </c>
      <c r="O299" s="411"/>
      <c r="P299" s="485">
        <f t="shared" ca="1" si="75"/>
        <v>0.40936342592592967</v>
      </c>
      <c r="Q299" s="484">
        <f t="shared" ca="1" si="76"/>
        <v>0.40951388888889262</v>
      </c>
      <c r="R299" s="486">
        <v>7.0000000298023224E-2</v>
      </c>
      <c r="S299" s="486"/>
      <c r="T299">
        <v>13</v>
      </c>
      <c r="U299" s="501" t="str">
        <f t="shared" si="66"/>
        <v>C64-R32</v>
      </c>
      <c r="V299">
        <v>64</v>
      </c>
      <c r="W299" s="501" t="s">
        <v>493</v>
      </c>
      <c r="X299" s="470" t="s">
        <v>494</v>
      </c>
      <c r="Y299">
        <v>32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C64-R30</v>
      </c>
      <c r="D300" s="405">
        <v>0.36604166666666665</v>
      </c>
      <c r="E300" s="405">
        <v>0.3661921296296296</v>
      </c>
      <c r="F300" s="406">
        <f t="shared" si="77"/>
        <v>1.54</v>
      </c>
      <c r="G300" s="468">
        <f t="shared" si="77"/>
        <v>11.98</v>
      </c>
      <c r="H300" s="407">
        <f t="shared" si="77"/>
        <v>1.2</v>
      </c>
      <c r="I300" s="407">
        <f t="shared" si="70"/>
        <v>13.52</v>
      </c>
      <c r="J300" s="407">
        <f t="shared" si="65"/>
        <v>13.610000003576278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14.02</v>
      </c>
      <c r="N300" s="410">
        <f t="shared" si="74"/>
        <v>14.110000003576278</v>
      </c>
      <c r="O300" s="411"/>
      <c r="P300" s="485">
        <f t="shared" ca="1" si="75"/>
        <v>0.40978009259259635</v>
      </c>
      <c r="Q300" s="484">
        <f t="shared" ca="1" si="76"/>
        <v>0.4099305555555593</v>
      </c>
      <c r="R300" s="486">
        <v>9.0000003576278687E-2</v>
      </c>
      <c r="S300" s="486"/>
      <c r="T300">
        <v>13</v>
      </c>
      <c r="U300" s="469" t="str">
        <f t="shared" si="66"/>
        <v>C64-R30</v>
      </c>
      <c r="V300">
        <v>64</v>
      </c>
      <c r="W300" s="470" t="s">
        <v>493</v>
      </c>
      <c r="X300" s="470" t="s">
        <v>494</v>
      </c>
      <c r="Y300">
        <v>30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C64-R28</v>
      </c>
      <c r="D301" s="405">
        <v>0.36628472222222225</v>
      </c>
      <c r="E301" s="405">
        <v>0.3664236111111111</v>
      </c>
      <c r="F301" s="406">
        <f t="shared" si="77"/>
        <v>1.54</v>
      </c>
      <c r="G301" s="468">
        <f t="shared" si="77"/>
        <v>11.98</v>
      </c>
      <c r="H301" s="407">
        <f t="shared" si="77"/>
        <v>1.2</v>
      </c>
      <c r="I301" s="407">
        <f t="shared" si="70"/>
        <v>13.52</v>
      </c>
      <c r="J301" s="407">
        <f t="shared" si="65"/>
        <v>13.539999999552965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14.02</v>
      </c>
      <c r="N301" s="410">
        <f t="shared" si="74"/>
        <v>14.039999999552965</v>
      </c>
      <c r="O301" s="411"/>
      <c r="P301" s="485">
        <f t="shared" ca="1" si="75"/>
        <v>0.41020833333333706</v>
      </c>
      <c r="Q301" s="484">
        <f t="shared" ca="1" si="76"/>
        <v>0.4103703703703741</v>
      </c>
      <c r="R301" s="486">
        <v>1.9999999552965164E-2</v>
      </c>
      <c r="S301" s="486"/>
      <c r="T301">
        <v>13</v>
      </c>
      <c r="U301" s="469" t="str">
        <f t="shared" si="66"/>
        <v>C64-R28</v>
      </c>
      <c r="V301">
        <v>64</v>
      </c>
      <c r="W301" s="470" t="s">
        <v>493</v>
      </c>
      <c r="X301" s="470" t="s">
        <v>494</v>
      </c>
      <c r="Y301">
        <v>28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C64-R26</v>
      </c>
      <c r="D302" s="405">
        <v>0.36652777777777779</v>
      </c>
      <c r="E302" s="405">
        <v>0.36667824074074074</v>
      </c>
      <c r="F302" s="406">
        <f t="shared" si="77"/>
        <v>1.54</v>
      </c>
      <c r="G302" s="468">
        <f t="shared" si="77"/>
        <v>11.98</v>
      </c>
      <c r="H302" s="407">
        <f t="shared" si="77"/>
        <v>1.2</v>
      </c>
      <c r="I302" s="407">
        <f t="shared" si="70"/>
        <v>13.52</v>
      </c>
      <c r="J302" s="407">
        <f t="shared" si="65"/>
        <v>13.610000003576278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14.02</v>
      </c>
      <c r="N302" s="410">
        <f t="shared" si="74"/>
        <v>14.110000003576278</v>
      </c>
      <c r="O302" s="411"/>
      <c r="P302" s="485">
        <f t="shared" ca="1" si="75"/>
        <v>0.41063657407407783</v>
      </c>
      <c r="Q302" s="484">
        <f t="shared" ca="1" si="76"/>
        <v>0.41077546296296674</v>
      </c>
      <c r="R302" s="486">
        <v>9.0000003576278687E-2</v>
      </c>
      <c r="S302" s="486"/>
      <c r="T302">
        <v>13</v>
      </c>
      <c r="U302" s="469" t="str">
        <f t="shared" si="66"/>
        <v>C64-R26</v>
      </c>
      <c r="V302">
        <v>64</v>
      </c>
      <c r="W302" s="470" t="s">
        <v>493</v>
      </c>
      <c r="X302" s="470" t="s">
        <v>494</v>
      </c>
      <c r="Y302">
        <v>26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C64-R24</v>
      </c>
      <c r="D303" s="405">
        <v>0.36680555555555555</v>
      </c>
      <c r="E303" s="405">
        <v>0.3669560185185185</v>
      </c>
      <c r="F303" s="406">
        <f t="shared" si="77"/>
        <v>1.54</v>
      </c>
      <c r="G303" s="468">
        <f t="shared" si="77"/>
        <v>11.98</v>
      </c>
      <c r="H303" s="407">
        <f t="shared" si="77"/>
        <v>1.2</v>
      </c>
      <c r="I303" s="407">
        <f t="shared" si="70"/>
        <v>13.52</v>
      </c>
      <c r="J303" s="407">
        <f t="shared" si="65"/>
        <v>13.670000005960464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14.02</v>
      </c>
      <c r="N303" s="410">
        <f t="shared" si="74"/>
        <v>14.170000005960464</v>
      </c>
      <c r="O303" s="411"/>
      <c r="P303" s="485">
        <f t="shared" ca="1" si="75"/>
        <v>0.41104166666667047</v>
      </c>
      <c r="Q303" s="484">
        <f t="shared" ca="1" si="76"/>
        <v>0.41119212962963342</v>
      </c>
      <c r="R303" s="486">
        <v>0.15000000596046448</v>
      </c>
      <c r="S303" s="486"/>
      <c r="T303">
        <v>13</v>
      </c>
      <c r="U303" s="469" t="str">
        <f t="shared" si="66"/>
        <v>C64-R24</v>
      </c>
      <c r="V303">
        <v>64</v>
      </c>
      <c r="W303" s="470" t="s">
        <v>493</v>
      </c>
      <c r="X303" s="470" t="s">
        <v>494</v>
      </c>
      <c r="Y303">
        <v>24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C64-R22</v>
      </c>
      <c r="D304" s="405">
        <v>0.36704861111111109</v>
      </c>
      <c r="E304" s="405">
        <v>0.36721064814814813</v>
      </c>
      <c r="F304" s="406">
        <f t="shared" si="77"/>
        <v>1.54</v>
      </c>
      <c r="G304" s="468">
        <f t="shared" si="77"/>
        <v>11.98</v>
      </c>
      <c r="H304" s="407">
        <f t="shared" si="77"/>
        <v>1.2</v>
      </c>
      <c r="I304" s="407">
        <f t="shared" si="70"/>
        <v>13.52</v>
      </c>
      <c r="J304" s="407">
        <f t="shared" si="65"/>
        <v>13.549999999329447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14.02</v>
      </c>
      <c r="N304" s="410">
        <f t="shared" si="74"/>
        <v>14.049999999329447</v>
      </c>
      <c r="O304" s="411"/>
      <c r="P304" s="485">
        <f t="shared" ca="1" si="75"/>
        <v>0.41142361111111492</v>
      </c>
      <c r="Q304" s="484">
        <f t="shared" ca="1" si="76"/>
        <v>0.41159722222222606</v>
      </c>
      <c r="R304" s="486">
        <v>2.9999999329447746E-2</v>
      </c>
      <c r="S304" s="486"/>
      <c r="T304">
        <v>14</v>
      </c>
      <c r="U304" s="469" t="str">
        <f t="shared" si="66"/>
        <v>C64-R22</v>
      </c>
      <c r="V304">
        <v>64</v>
      </c>
      <c r="W304" s="470" t="s">
        <v>493</v>
      </c>
      <c r="X304" s="470" t="s">
        <v>494</v>
      </c>
      <c r="Y304">
        <v>22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C64-R20</v>
      </c>
      <c r="D305" s="405">
        <v>0.36730324074074072</v>
      </c>
      <c r="E305" s="405">
        <v>0.36747685185185186</v>
      </c>
      <c r="F305" s="406">
        <f t="shared" si="77"/>
        <v>1.54</v>
      </c>
      <c r="G305" s="468">
        <f t="shared" si="77"/>
        <v>11.98</v>
      </c>
      <c r="H305" s="407">
        <f t="shared" si="77"/>
        <v>1.2</v>
      </c>
      <c r="I305" s="407">
        <f t="shared" si="70"/>
        <v>13.52</v>
      </c>
      <c r="J305" s="407">
        <f t="shared" si="65"/>
        <v>13.670000005960464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14.02</v>
      </c>
      <c r="N305" s="410">
        <f t="shared" si="74"/>
        <v>14.170000005960464</v>
      </c>
      <c r="O305" s="411"/>
      <c r="P305" s="485">
        <f t="shared" ca="1" si="75"/>
        <v>0.41188657407407792</v>
      </c>
      <c r="Q305" s="484">
        <f t="shared" ca="1" si="76"/>
        <v>0.41206018518518905</v>
      </c>
      <c r="R305" s="486">
        <v>0.15000000596046448</v>
      </c>
      <c r="S305" s="486"/>
      <c r="T305">
        <v>14</v>
      </c>
      <c r="U305" s="469" t="str">
        <f t="shared" si="66"/>
        <v>C64-R20</v>
      </c>
      <c r="V305">
        <v>64</v>
      </c>
      <c r="W305" s="470" t="s">
        <v>493</v>
      </c>
      <c r="X305" s="470" t="s">
        <v>494</v>
      </c>
      <c r="Y305">
        <v>20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C64-R18</v>
      </c>
      <c r="D306" s="405">
        <v>0.36756944444444445</v>
      </c>
      <c r="E306" s="405">
        <v>0.3677199074074074</v>
      </c>
      <c r="F306" s="406">
        <f t="shared" si="77"/>
        <v>1.54</v>
      </c>
      <c r="G306" s="468">
        <f t="shared" si="77"/>
        <v>11.98</v>
      </c>
      <c r="H306" s="407">
        <f t="shared" si="77"/>
        <v>1.2</v>
      </c>
      <c r="I306" s="407">
        <f t="shared" si="70"/>
        <v>13.52</v>
      </c>
      <c r="J306" s="407">
        <f t="shared" si="65"/>
        <v>13.660000000596046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14.02</v>
      </c>
      <c r="N306" s="410">
        <f t="shared" si="74"/>
        <v>14.160000000596046</v>
      </c>
      <c r="O306" s="411"/>
      <c r="P306" s="485">
        <f t="shared" ca="1" si="75"/>
        <v>0.41230324074074459</v>
      </c>
      <c r="Q306" s="484">
        <f t="shared" ca="1" si="76"/>
        <v>0.41246527777778164</v>
      </c>
      <c r="R306" s="486">
        <v>0.14000000059604645</v>
      </c>
      <c r="S306" s="486"/>
      <c r="T306">
        <v>14</v>
      </c>
      <c r="U306" s="469" t="str">
        <f t="shared" si="66"/>
        <v>C64-R18</v>
      </c>
      <c r="V306">
        <v>64</v>
      </c>
      <c r="W306" s="470" t="s">
        <v>493</v>
      </c>
      <c r="X306" s="470" t="s">
        <v>494</v>
      </c>
      <c r="Y306">
        <v>18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C64-R16</v>
      </c>
      <c r="D307" s="405">
        <v>0.36784722222222221</v>
      </c>
      <c r="E307" s="405">
        <v>0.36798611111111112</v>
      </c>
      <c r="F307" s="406">
        <f t="shared" ref="F307:H322" si="78">F306</f>
        <v>1.54</v>
      </c>
      <c r="G307" s="468">
        <f t="shared" si="78"/>
        <v>11.98</v>
      </c>
      <c r="H307" s="407">
        <f t="shared" si="78"/>
        <v>1.2</v>
      </c>
      <c r="I307" s="407">
        <f t="shared" si="70"/>
        <v>13.52</v>
      </c>
      <c r="J307" s="407">
        <f t="shared" si="65"/>
        <v>13.549999999329447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14.02</v>
      </c>
      <c r="N307" s="410">
        <f t="shared" si="74"/>
        <v>14.049999999329447</v>
      </c>
      <c r="O307" s="411"/>
      <c r="P307" s="485">
        <f t="shared" ca="1" si="75"/>
        <v>0.41270833333333717</v>
      </c>
      <c r="Q307" s="484">
        <f t="shared" ca="1" si="76"/>
        <v>0.41287037037037422</v>
      </c>
      <c r="R307" s="486">
        <v>2.9999999329447746E-2</v>
      </c>
      <c r="S307" s="486"/>
      <c r="T307">
        <v>14</v>
      </c>
      <c r="U307" s="469" t="str">
        <f t="shared" si="66"/>
        <v>C64-R16</v>
      </c>
      <c r="V307">
        <v>64</v>
      </c>
      <c r="W307" s="470" t="s">
        <v>493</v>
      </c>
      <c r="X307" s="470" t="s">
        <v>494</v>
      </c>
      <c r="Y307">
        <v>16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C64-R14</v>
      </c>
      <c r="D308" s="405">
        <v>0.36809027777777775</v>
      </c>
      <c r="E308" s="405">
        <v>0.36826388888888889</v>
      </c>
      <c r="F308" s="406">
        <f t="shared" si="78"/>
        <v>1.54</v>
      </c>
      <c r="G308" s="468">
        <f t="shared" si="78"/>
        <v>11.98</v>
      </c>
      <c r="H308" s="407">
        <f t="shared" si="78"/>
        <v>1.2</v>
      </c>
      <c r="I308" s="407">
        <f t="shared" si="70"/>
        <v>13.52</v>
      </c>
      <c r="J308" s="407">
        <f t="shared" si="65"/>
        <v>13.539999999552965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14.02</v>
      </c>
      <c r="N308" s="410">
        <f t="shared" si="74"/>
        <v>14.039999999552965</v>
      </c>
      <c r="O308" s="411"/>
      <c r="P308" s="485">
        <f t="shared" ca="1" si="75"/>
        <v>0.41314814814815198</v>
      </c>
      <c r="Q308" s="484">
        <f t="shared" ca="1" si="76"/>
        <v>0.41328703703704089</v>
      </c>
      <c r="R308" s="486">
        <v>1.9999999552965164E-2</v>
      </c>
      <c r="S308" s="486"/>
      <c r="T308">
        <v>14</v>
      </c>
      <c r="U308" s="469" t="str">
        <f t="shared" si="66"/>
        <v>C64-R14</v>
      </c>
      <c r="V308">
        <v>64</v>
      </c>
      <c r="W308" s="470" t="s">
        <v>493</v>
      </c>
      <c r="X308" s="470" t="s">
        <v>494</v>
      </c>
      <c r="Y308">
        <v>14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C64-R12</v>
      </c>
      <c r="D309" s="405">
        <v>0.36833333333333335</v>
      </c>
      <c r="E309" s="405">
        <v>0.3684837962962963</v>
      </c>
      <c r="F309" s="406">
        <f t="shared" si="78"/>
        <v>1.54</v>
      </c>
      <c r="G309" s="468">
        <f t="shared" si="78"/>
        <v>11.98</v>
      </c>
      <c r="H309" s="407">
        <f t="shared" si="78"/>
        <v>1.2</v>
      </c>
      <c r="I309" s="407">
        <f t="shared" si="70"/>
        <v>13.52</v>
      </c>
      <c r="J309" s="407">
        <f t="shared" si="65"/>
        <v>13.529999999776482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14.02</v>
      </c>
      <c r="N309" s="410">
        <f t="shared" si="74"/>
        <v>14.029999999776482</v>
      </c>
      <c r="O309" s="411"/>
      <c r="P309" s="485">
        <f t="shared" ca="1" si="75"/>
        <v>0.41356481481481866</v>
      </c>
      <c r="Q309" s="484">
        <f t="shared" ca="1" si="76"/>
        <v>0.4137268518518557</v>
      </c>
      <c r="R309" s="486">
        <v>9.9999997764825821E-3</v>
      </c>
      <c r="S309" s="486"/>
      <c r="T309">
        <v>14</v>
      </c>
      <c r="U309" s="469" t="str">
        <f t="shared" si="66"/>
        <v>C64-R12</v>
      </c>
      <c r="V309">
        <v>64</v>
      </c>
      <c r="W309" s="470" t="s">
        <v>493</v>
      </c>
      <c r="X309" s="470" t="s">
        <v>494</v>
      </c>
      <c r="Y309">
        <v>12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C64-R10</v>
      </c>
      <c r="D310" s="405">
        <v>0.36856481481481479</v>
      </c>
      <c r="E310" s="405">
        <v>0.36873842592592593</v>
      </c>
      <c r="F310" s="406">
        <f t="shared" si="78"/>
        <v>1.54</v>
      </c>
      <c r="G310" s="468">
        <f t="shared" si="78"/>
        <v>11.98</v>
      </c>
      <c r="H310" s="407">
        <f t="shared" si="78"/>
        <v>1.2</v>
      </c>
      <c r="I310" s="407">
        <f t="shared" si="70"/>
        <v>13.52</v>
      </c>
      <c r="J310" s="407">
        <f t="shared" si="65"/>
        <v>13.590000000298023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14.02</v>
      </c>
      <c r="N310" s="410">
        <f t="shared" si="74"/>
        <v>14.090000000298023</v>
      </c>
      <c r="O310" s="411"/>
      <c r="P310" s="485">
        <f t="shared" ca="1" si="75"/>
        <v>0.41396990740741124</v>
      </c>
      <c r="Q310" s="484">
        <f t="shared" ca="1" si="76"/>
        <v>0.41410879629630015</v>
      </c>
      <c r="R310" s="486">
        <v>7.0000000298023224E-2</v>
      </c>
      <c r="S310" s="486"/>
      <c r="T310">
        <v>14</v>
      </c>
      <c r="U310" s="469" t="str">
        <f t="shared" si="66"/>
        <v>C64-R10</v>
      </c>
      <c r="V310">
        <v>64</v>
      </c>
      <c r="W310" s="470" t="s">
        <v>493</v>
      </c>
      <c r="X310" s="470" t="s">
        <v>494</v>
      </c>
      <c r="Y310">
        <v>10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C64-R8</v>
      </c>
      <c r="D311" s="405">
        <v>0.36884259259259261</v>
      </c>
      <c r="E311" s="405">
        <v>0.36899305555555556</v>
      </c>
      <c r="F311" s="406">
        <f t="shared" si="78"/>
        <v>1.54</v>
      </c>
      <c r="G311" s="468">
        <f t="shared" si="78"/>
        <v>11.98</v>
      </c>
      <c r="H311" s="407">
        <f t="shared" si="78"/>
        <v>1.2</v>
      </c>
      <c r="I311" s="407">
        <f t="shared" si="70"/>
        <v>13.52</v>
      </c>
      <c r="J311" s="407">
        <f t="shared" si="65"/>
        <v>13.629999999403953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14.02</v>
      </c>
      <c r="N311" s="410">
        <f t="shared" si="74"/>
        <v>14.129999999403953</v>
      </c>
      <c r="O311" s="411"/>
      <c r="P311" s="485">
        <f t="shared" ca="1" si="75"/>
        <v>0.41435185185185569</v>
      </c>
      <c r="Q311" s="484">
        <f t="shared" ca="1" si="76"/>
        <v>0.41451388888889273</v>
      </c>
      <c r="R311" s="486">
        <v>0.10999999940395355</v>
      </c>
      <c r="S311" s="486"/>
      <c r="T311">
        <v>14</v>
      </c>
      <c r="U311" s="469" t="str">
        <f t="shared" si="66"/>
        <v>C64-R8</v>
      </c>
      <c r="V311">
        <v>64</v>
      </c>
      <c r="W311" s="470" t="s">
        <v>493</v>
      </c>
      <c r="X311" s="470" t="s">
        <v>494</v>
      </c>
      <c r="Y311">
        <v>8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C64-R6</v>
      </c>
      <c r="D312" s="405">
        <v>0.36912037037037038</v>
      </c>
      <c r="E312" s="405">
        <v>0.36925925925925923</v>
      </c>
      <c r="F312" s="406">
        <f t="shared" si="78"/>
        <v>1.54</v>
      </c>
      <c r="G312" s="468">
        <f t="shared" si="78"/>
        <v>11.98</v>
      </c>
      <c r="H312" s="407">
        <f t="shared" si="78"/>
        <v>1.2</v>
      </c>
      <c r="I312" s="407">
        <f t="shared" si="70"/>
        <v>13.52</v>
      </c>
      <c r="J312" s="407">
        <f t="shared" si="65"/>
        <v>13.590000000298023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14.02</v>
      </c>
      <c r="N312" s="410">
        <f t="shared" si="74"/>
        <v>14.090000000298023</v>
      </c>
      <c r="O312" s="411"/>
      <c r="P312" s="485">
        <f t="shared" ca="1" si="75"/>
        <v>0.4147916666666705</v>
      </c>
      <c r="Q312" s="484">
        <f t="shared" ca="1" si="76"/>
        <v>0.41494212962963345</v>
      </c>
      <c r="R312" s="486">
        <v>7.0000000298023224E-2</v>
      </c>
      <c r="S312" s="486"/>
      <c r="T312">
        <v>14</v>
      </c>
      <c r="U312" s="469" t="str">
        <f t="shared" si="66"/>
        <v>C64-R6</v>
      </c>
      <c r="V312">
        <v>64</v>
      </c>
      <c r="W312" s="470" t="s">
        <v>493</v>
      </c>
      <c r="X312" s="470" t="s">
        <v>494</v>
      </c>
      <c r="Y312">
        <v>6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C64-R4</v>
      </c>
      <c r="D313" s="405">
        <v>0.36937500000000001</v>
      </c>
      <c r="E313" s="405">
        <v>0.36954861111111109</v>
      </c>
      <c r="F313" s="406">
        <f t="shared" si="78"/>
        <v>1.54</v>
      </c>
      <c r="G313" s="468">
        <f t="shared" si="78"/>
        <v>11.98</v>
      </c>
      <c r="H313" s="407">
        <f t="shared" si="78"/>
        <v>1.2</v>
      </c>
      <c r="I313" s="407">
        <f t="shared" si="70"/>
        <v>13.52</v>
      </c>
      <c r="J313" s="407">
        <f t="shared" si="65"/>
        <v>13.639999997317791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14.02</v>
      </c>
      <c r="N313" s="410">
        <f t="shared" si="74"/>
        <v>14.139999997317791</v>
      </c>
      <c r="O313" s="411"/>
      <c r="P313" s="485">
        <f t="shared" ca="1" si="75"/>
        <v>0.41519675925926308</v>
      </c>
      <c r="Q313" s="484">
        <f t="shared" ca="1" si="76"/>
        <v>0.41533564814815199</v>
      </c>
      <c r="R313" s="486">
        <v>0.11999999731779099</v>
      </c>
      <c r="S313" s="486"/>
      <c r="T313">
        <v>14</v>
      </c>
      <c r="U313" s="469" t="str">
        <f t="shared" si="66"/>
        <v>C64-R4</v>
      </c>
      <c r="V313">
        <v>64</v>
      </c>
      <c r="W313" s="470" t="s">
        <v>493</v>
      </c>
      <c r="X313" s="470" t="s">
        <v>494</v>
      </c>
      <c r="Y313">
        <v>4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C64-R2</v>
      </c>
      <c r="D314" s="405">
        <v>0.36962962962962964</v>
      </c>
      <c r="E314" s="405">
        <v>0.3697685185185185</v>
      </c>
      <c r="F314" s="406">
        <f t="shared" si="78"/>
        <v>1.54</v>
      </c>
      <c r="G314" s="468">
        <f t="shared" si="78"/>
        <v>11.98</v>
      </c>
      <c r="H314" s="407">
        <f t="shared" si="78"/>
        <v>1.2</v>
      </c>
      <c r="I314" s="407">
        <f t="shared" si="70"/>
        <v>13.52</v>
      </c>
      <c r="J314" s="407">
        <f t="shared" si="65"/>
        <v>13.579999998658895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14.02</v>
      </c>
      <c r="N314" s="410">
        <f t="shared" si="74"/>
        <v>14.079999998658895</v>
      </c>
      <c r="O314" s="411"/>
      <c r="P314" s="485">
        <f t="shared" ca="1" si="75"/>
        <v>0.41559027777778162</v>
      </c>
      <c r="Q314" s="484">
        <f t="shared" ca="1" si="76"/>
        <v>0.41576388888889276</v>
      </c>
      <c r="R314" s="486">
        <v>5.9999998658895493E-2</v>
      </c>
      <c r="S314" s="486"/>
      <c r="T314">
        <v>14</v>
      </c>
      <c r="U314" s="469" t="str">
        <f t="shared" si="66"/>
        <v>C64-R2</v>
      </c>
      <c r="V314">
        <v>64</v>
      </c>
      <c r="W314" s="470" t="s">
        <v>493</v>
      </c>
      <c r="X314" s="470" t="s">
        <v>494</v>
      </c>
      <c r="Y314">
        <v>2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C65-R1</v>
      </c>
      <c r="D315" s="405">
        <v>0.36988425925925927</v>
      </c>
      <c r="E315" s="405">
        <v>0.37003472222222222</v>
      </c>
      <c r="F315" s="406">
        <f t="shared" si="78"/>
        <v>1.54</v>
      </c>
      <c r="G315" s="468">
        <f t="shared" si="78"/>
        <v>11.98</v>
      </c>
      <c r="H315" s="407">
        <f t="shared" si="78"/>
        <v>1.2</v>
      </c>
      <c r="I315" s="407">
        <f t="shared" si="70"/>
        <v>13.52</v>
      </c>
      <c r="J315" s="407">
        <f t="shared" si="65"/>
        <v>13.570000000745058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14.02</v>
      </c>
      <c r="N315" s="410">
        <f t="shared" si="74"/>
        <v>14.070000000745058</v>
      </c>
      <c r="O315" s="411"/>
      <c r="P315" s="485">
        <f t="shared" ca="1" si="75"/>
        <v>0.41599537037037426</v>
      </c>
      <c r="Q315" s="484">
        <f t="shared" ca="1" si="76"/>
        <v>0.41613425925926317</v>
      </c>
      <c r="R315" s="486">
        <v>5.000000074505806E-2</v>
      </c>
      <c r="S315" s="486"/>
      <c r="T315">
        <v>14</v>
      </c>
      <c r="U315" s="469" t="str">
        <f t="shared" si="66"/>
        <v>C65-R1</v>
      </c>
      <c r="V315">
        <v>65</v>
      </c>
      <c r="W315" s="470" t="s">
        <v>493</v>
      </c>
      <c r="X315" s="470" t="s">
        <v>494</v>
      </c>
      <c r="Y315">
        <v>1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C65-R3</v>
      </c>
      <c r="D316" s="405">
        <v>0.37013888888888891</v>
      </c>
      <c r="E316" s="405">
        <v>0.37028935185185186</v>
      </c>
      <c r="F316" s="406">
        <f t="shared" si="78"/>
        <v>1.54</v>
      </c>
      <c r="G316" s="468">
        <f t="shared" si="78"/>
        <v>11.98</v>
      </c>
      <c r="H316" s="407">
        <f t="shared" si="78"/>
        <v>1.2</v>
      </c>
      <c r="I316" s="407">
        <f t="shared" si="70"/>
        <v>13.52</v>
      </c>
      <c r="J316" s="407">
        <f t="shared" si="65"/>
        <v>13.549999999329447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14.02</v>
      </c>
      <c r="N316" s="410">
        <f t="shared" si="74"/>
        <v>14.049999999329447</v>
      </c>
      <c r="O316" s="411"/>
      <c r="P316" s="485">
        <f t="shared" ca="1" si="75"/>
        <v>0.41641203703704094</v>
      </c>
      <c r="Q316" s="484">
        <f t="shared" ca="1" si="76"/>
        <v>0.41655092592592985</v>
      </c>
      <c r="R316" s="486">
        <v>2.9999999329447746E-2</v>
      </c>
      <c r="S316" s="486"/>
      <c r="T316">
        <v>14</v>
      </c>
      <c r="U316" s="469" t="str">
        <f t="shared" si="66"/>
        <v>C65-R3</v>
      </c>
      <c r="V316">
        <v>65</v>
      </c>
      <c r="W316" s="470" t="s">
        <v>493</v>
      </c>
      <c r="X316" s="470" t="s">
        <v>494</v>
      </c>
      <c r="Y316">
        <v>3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C65-R5</v>
      </c>
      <c r="D317" s="405">
        <v>0.37040509259259258</v>
      </c>
      <c r="E317" s="405">
        <v>0.37057870370370372</v>
      </c>
      <c r="F317" s="406">
        <f t="shared" si="78"/>
        <v>1.54</v>
      </c>
      <c r="G317" s="468">
        <f t="shared" si="78"/>
        <v>11.98</v>
      </c>
      <c r="H317" s="407">
        <f t="shared" si="78"/>
        <v>1.2</v>
      </c>
      <c r="I317" s="407">
        <f t="shared" si="70"/>
        <v>13.52</v>
      </c>
      <c r="J317" s="407">
        <f t="shared" si="65"/>
        <v>13.660000000596046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14.02</v>
      </c>
      <c r="N317" s="410">
        <f t="shared" si="74"/>
        <v>14.160000000596046</v>
      </c>
      <c r="O317" s="411"/>
      <c r="P317" s="485">
        <f t="shared" ca="1" si="75"/>
        <v>0.41679398148148539</v>
      </c>
      <c r="Q317" s="484">
        <f t="shared" ca="1" si="76"/>
        <v>0.41694444444444834</v>
      </c>
      <c r="R317" s="486">
        <v>0.14000000059604645</v>
      </c>
      <c r="S317" s="486"/>
      <c r="T317">
        <v>14</v>
      </c>
      <c r="U317" s="469" t="str">
        <f t="shared" si="66"/>
        <v>C65-R5</v>
      </c>
      <c r="V317">
        <v>65</v>
      </c>
      <c r="W317" s="470" t="s">
        <v>493</v>
      </c>
      <c r="X317" s="470" t="s">
        <v>494</v>
      </c>
      <c r="Y317">
        <v>5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C65-R7</v>
      </c>
      <c r="D318" s="405">
        <v>0.3706712962962963</v>
      </c>
      <c r="E318" s="405">
        <v>0.37083333333333335</v>
      </c>
      <c r="F318" s="406">
        <f t="shared" si="78"/>
        <v>1.54</v>
      </c>
      <c r="G318" s="468">
        <f t="shared" si="78"/>
        <v>11.98</v>
      </c>
      <c r="H318" s="407">
        <f t="shared" si="78"/>
        <v>1.2</v>
      </c>
      <c r="I318" s="407">
        <f t="shared" si="70"/>
        <v>13.52</v>
      </c>
      <c r="J318" s="407">
        <f t="shared" si="65"/>
        <v>13.570000000745058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14.02</v>
      </c>
      <c r="N318" s="410">
        <f t="shared" si="74"/>
        <v>14.070000000745058</v>
      </c>
      <c r="O318" s="411"/>
      <c r="P318" s="485">
        <f t="shared" ca="1" si="75"/>
        <v>0.41719907407407797</v>
      </c>
      <c r="Q318" s="484">
        <f t="shared" ca="1" si="76"/>
        <v>0.41733796296296688</v>
      </c>
      <c r="R318" s="486">
        <v>5.000000074505806E-2</v>
      </c>
      <c r="S318" s="486"/>
      <c r="T318">
        <v>14</v>
      </c>
      <c r="U318" s="469" t="str">
        <f t="shared" si="66"/>
        <v>C65-R7</v>
      </c>
      <c r="V318">
        <v>65</v>
      </c>
      <c r="W318" s="470" t="s">
        <v>493</v>
      </c>
      <c r="X318" s="470" t="s">
        <v>494</v>
      </c>
      <c r="Y318">
        <v>7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C65-R9</v>
      </c>
      <c r="D319" s="405">
        <v>0.37094907407407407</v>
      </c>
      <c r="E319" s="405">
        <v>0.37108796296296298</v>
      </c>
      <c r="F319" s="406">
        <f t="shared" si="78"/>
        <v>1.54</v>
      </c>
      <c r="G319" s="468">
        <f t="shared" si="78"/>
        <v>11.98</v>
      </c>
      <c r="H319" s="407">
        <f t="shared" si="78"/>
        <v>1.2</v>
      </c>
      <c r="I319" s="407">
        <f t="shared" si="70"/>
        <v>13.52</v>
      </c>
      <c r="J319" s="407">
        <f t="shared" si="65"/>
        <v>13.529999999776482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14.02</v>
      </c>
      <c r="N319" s="410">
        <f t="shared" si="74"/>
        <v>14.029999999776482</v>
      </c>
      <c r="O319" s="411"/>
      <c r="P319" s="485">
        <f t="shared" ca="1" si="75"/>
        <v>0.41762731481481874</v>
      </c>
      <c r="Q319" s="484">
        <f t="shared" ca="1" si="76"/>
        <v>0.41778935185185578</v>
      </c>
      <c r="R319" s="486">
        <v>9.9999997764825821E-3</v>
      </c>
      <c r="S319" s="486"/>
      <c r="T319">
        <v>14</v>
      </c>
      <c r="U319" s="469" t="str">
        <f t="shared" si="66"/>
        <v>C65-R9</v>
      </c>
      <c r="V319">
        <v>65</v>
      </c>
      <c r="W319" s="470" t="s">
        <v>493</v>
      </c>
      <c r="X319" s="470" t="s">
        <v>494</v>
      </c>
      <c r="Y319">
        <v>9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C65-R11</v>
      </c>
      <c r="D320" s="405">
        <v>0.37122685185185184</v>
      </c>
      <c r="E320" s="405">
        <v>0.37140046296296297</v>
      </c>
      <c r="F320" s="406">
        <f t="shared" si="78"/>
        <v>1.54</v>
      </c>
      <c r="G320" s="468">
        <f t="shared" si="78"/>
        <v>11.98</v>
      </c>
      <c r="H320" s="407">
        <f t="shared" si="78"/>
        <v>1.2</v>
      </c>
      <c r="I320" s="407">
        <f t="shared" si="70"/>
        <v>13.52</v>
      </c>
      <c r="J320" s="407">
        <f t="shared" si="65"/>
        <v>13.649999995231628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14.02</v>
      </c>
      <c r="N320" s="410">
        <f t="shared" si="74"/>
        <v>14.149999995231628</v>
      </c>
      <c r="O320" s="411"/>
      <c r="P320" s="485">
        <f t="shared" ca="1" si="75"/>
        <v>0.41803240740741132</v>
      </c>
      <c r="Q320" s="484">
        <f t="shared" ca="1" si="76"/>
        <v>0.41818287037037427</v>
      </c>
      <c r="R320" s="486">
        <v>0.12999999523162842</v>
      </c>
      <c r="S320" s="486"/>
      <c r="T320">
        <v>14</v>
      </c>
      <c r="U320" s="501" t="str">
        <f t="shared" si="66"/>
        <v>C65-R11</v>
      </c>
      <c r="V320">
        <v>65</v>
      </c>
      <c r="W320" s="501" t="s">
        <v>493</v>
      </c>
      <c r="X320" s="470" t="s">
        <v>494</v>
      </c>
      <c r="Y320">
        <v>11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C65-R13</v>
      </c>
      <c r="D321" s="405">
        <v>0.3715162037037037</v>
      </c>
      <c r="E321" s="405">
        <v>0.37166666666666665</v>
      </c>
      <c r="F321" s="406">
        <f t="shared" si="78"/>
        <v>1.54</v>
      </c>
      <c r="G321" s="468">
        <f t="shared" si="78"/>
        <v>11.98</v>
      </c>
      <c r="H321" s="407">
        <f t="shared" si="78"/>
        <v>1.2</v>
      </c>
      <c r="I321" s="407">
        <f t="shared" si="70"/>
        <v>13.52</v>
      </c>
      <c r="J321" s="407">
        <f t="shared" si="65"/>
        <v>13.55999999910593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14.02</v>
      </c>
      <c r="N321" s="410">
        <f t="shared" si="74"/>
        <v>14.05999999910593</v>
      </c>
      <c r="O321" s="411"/>
      <c r="P321" s="485">
        <f t="shared" ca="1" si="75"/>
        <v>0.4184375000000039</v>
      </c>
      <c r="Q321" s="484">
        <f t="shared" ca="1" si="76"/>
        <v>0.41861111111111504</v>
      </c>
      <c r="R321" s="486">
        <v>3.9999999105930328E-2</v>
      </c>
      <c r="S321" s="486"/>
      <c r="T321">
        <v>14</v>
      </c>
      <c r="U321" s="469" t="str">
        <f t="shared" si="66"/>
        <v>C65-R13</v>
      </c>
      <c r="V321">
        <v>65</v>
      </c>
      <c r="W321" s="470" t="s">
        <v>493</v>
      </c>
      <c r="X321" s="470" t="s">
        <v>494</v>
      </c>
      <c r="Y321">
        <v>13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C65-R15</v>
      </c>
      <c r="D322" s="405">
        <v>0.37180555555555556</v>
      </c>
      <c r="E322" s="405">
        <v>0.37195601851851851</v>
      </c>
      <c r="F322" s="406">
        <f t="shared" si="78"/>
        <v>1.54</v>
      </c>
      <c r="G322" s="468">
        <f t="shared" si="78"/>
        <v>11.98</v>
      </c>
      <c r="H322" s="407">
        <f t="shared" si="78"/>
        <v>1.2</v>
      </c>
      <c r="I322" s="407">
        <f t="shared" si="70"/>
        <v>13.52</v>
      </c>
      <c r="J322" s="407">
        <f t="shared" si="65"/>
        <v>13.590000000298023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14.02</v>
      </c>
      <c r="N322" s="410">
        <f t="shared" si="74"/>
        <v>14.090000000298023</v>
      </c>
      <c r="O322" s="411"/>
      <c r="P322" s="485">
        <f t="shared" ca="1" si="75"/>
        <v>0.41887731481481877</v>
      </c>
      <c r="Q322" s="484">
        <f t="shared" ca="1" si="76"/>
        <v>0.41905092592592991</v>
      </c>
      <c r="R322" s="486">
        <v>7.0000000298023224E-2</v>
      </c>
      <c r="S322" s="486"/>
      <c r="T322">
        <v>14</v>
      </c>
      <c r="U322" s="469" t="str">
        <f t="shared" si="66"/>
        <v>C65-R15</v>
      </c>
      <c r="V322">
        <v>65</v>
      </c>
      <c r="W322" s="470" t="s">
        <v>493</v>
      </c>
      <c r="X322" s="470" t="s">
        <v>494</v>
      </c>
      <c r="Y322">
        <v>15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C65-R17</v>
      </c>
      <c r="D323" s="405">
        <v>0.37206018518518519</v>
      </c>
      <c r="E323" s="405">
        <v>0.3721990740740741</v>
      </c>
      <c r="F323" s="406">
        <f t="shared" ref="F323:H338" si="79">F322</f>
        <v>1.54</v>
      </c>
      <c r="G323" s="468">
        <f t="shared" si="79"/>
        <v>11.98</v>
      </c>
      <c r="H323" s="407">
        <f t="shared" si="79"/>
        <v>1.2</v>
      </c>
      <c r="I323" s="407">
        <f t="shared" si="70"/>
        <v>13.52</v>
      </c>
      <c r="J323" s="407">
        <f t="shared" si="65"/>
        <v>13.639999997317791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14.02</v>
      </c>
      <c r="N323" s="410">
        <f t="shared" si="74"/>
        <v>14.139999997317791</v>
      </c>
      <c r="O323" s="411"/>
      <c r="P323" s="485">
        <f t="shared" ca="1" si="75"/>
        <v>0.41930555555555954</v>
      </c>
      <c r="Q323" s="484">
        <f t="shared" ca="1" si="76"/>
        <v>0.41946759259259658</v>
      </c>
      <c r="R323" s="486">
        <v>0.11999999731779099</v>
      </c>
      <c r="S323" s="486"/>
      <c r="T323">
        <v>14</v>
      </c>
      <c r="U323" s="469" t="str">
        <f t="shared" si="66"/>
        <v>C65-R17</v>
      </c>
      <c r="V323">
        <v>65</v>
      </c>
      <c r="W323" s="470" t="s">
        <v>493</v>
      </c>
      <c r="X323" s="470" t="s">
        <v>494</v>
      </c>
      <c r="Y323">
        <v>17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C65-R19</v>
      </c>
      <c r="D324" s="405">
        <v>0.37233796296296295</v>
      </c>
      <c r="E324" s="405">
        <v>0.37247685185185186</v>
      </c>
      <c r="F324" s="406">
        <f t="shared" si="79"/>
        <v>1.54</v>
      </c>
      <c r="G324" s="468">
        <f t="shared" si="79"/>
        <v>11.98</v>
      </c>
      <c r="H324" s="407">
        <f t="shared" si="79"/>
        <v>1.2</v>
      </c>
      <c r="I324" s="407">
        <f t="shared" si="70"/>
        <v>13.52</v>
      </c>
      <c r="J324" s="407">
        <f t="shared" si="65"/>
        <v>13.59999999821186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14.02</v>
      </c>
      <c r="N324" s="410">
        <f t="shared" si="74"/>
        <v>14.09999999821186</v>
      </c>
      <c r="O324" s="411"/>
      <c r="P324" s="485">
        <f t="shared" ca="1" si="75"/>
        <v>0.41971064814815212</v>
      </c>
      <c r="Q324" s="484">
        <f t="shared" ca="1" si="76"/>
        <v>0.41984953703704103</v>
      </c>
      <c r="R324" s="486">
        <v>7.9999998211860657E-2</v>
      </c>
      <c r="S324" s="486"/>
      <c r="T324">
        <v>14</v>
      </c>
      <c r="U324" s="469" t="str">
        <f t="shared" si="66"/>
        <v>C65-R19</v>
      </c>
      <c r="V324">
        <v>65</v>
      </c>
      <c r="W324" s="470" t="s">
        <v>493</v>
      </c>
      <c r="X324" s="470" t="s">
        <v>494</v>
      </c>
      <c r="Y324">
        <v>19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C65-R21</v>
      </c>
      <c r="D325" s="405">
        <v>0.37260416666666668</v>
      </c>
      <c r="E325" s="405">
        <v>0.37274305555555554</v>
      </c>
      <c r="F325" s="406">
        <f t="shared" si="79"/>
        <v>1.54</v>
      </c>
      <c r="G325" s="468">
        <f t="shared" si="79"/>
        <v>11.98</v>
      </c>
      <c r="H325" s="407">
        <f t="shared" si="79"/>
        <v>1.2</v>
      </c>
      <c r="I325" s="407">
        <f t="shared" si="70"/>
        <v>13.52</v>
      </c>
      <c r="J325" s="407">
        <f t="shared" si="65"/>
        <v>13.579999998658895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14.02</v>
      </c>
      <c r="N325" s="410">
        <f t="shared" si="74"/>
        <v>14.079999998658895</v>
      </c>
      <c r="O325" s="411"/>
      <c r="P325" s="485">
        <f t="shared" ca="1" si="75"/>
        <v>0.42011574074074476</v>
      </c>
      <c r="Q325" s="484">
        <f t="shared" ca="1" si="76"/>
        <v>0.42025462962963367</v>
      </c>
      <c r="R325" s="486">
        <v>5.9999998658895493E-2</v>
      </c>
      <c r="S325" s="486"/>
      <c r="T325">
        <v>14</v>
      </c>
      <c r="U325" s="469" t="str">
        <f t="shared" si="66"/>
        <v>C65-R21</v>
      </c>
      <c r="V325">
        <v>65</v>
      </c>
      <c r="W325" s="470" t="s">
        <v>493</v>
      </c>
      <c r="X325" s="470" t="s">
        <v>494</v>
      </c>
      <c r="Y325">
        <v>21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C65-R23</v>
      </c>
      <c r="D326" s="405">
        <v>0.37285879629629631</v>
      </c>
      <c r="E326" s="405">
        <v>0.37299768518518517</v>
      </c>
      <c r="F326" s="406">
        <f t="shared" si="79"/>
        <v>1.54</v>
      </c>
      <c r="G326" s="468">
        <f t="shared" si="79"/>
        <v>11.98</v>
      </c>
      <c r="H326" s="407">
        <f t="shared" si="79"/>
        <v>1.2</v>
      </c>
      <c r="I326" s="407">
        <f t="shared" si="70"/>
        <v>13.52</v>
      </c>
      <c r="J326" s="407">
        <f t="shared" si="65"/>
        <v>13.670000005960464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14.02</v>
      </c>
      <c r="N326" s="410">
        <f t="shared" si="74"/>
        <v>14.170000005960464</v>
      </c>
      <c r="O326" s="411"/>
      <c r="P326" s="485">
        <f t="shared" ca="1" si="75"/>
        <v>0.4205092592592633</v>
      </c>
      <c r="Q326" s="484">
        <f t="shared" ca="1" si="76"/>
        <v>0.42065972222222625</v>
      </c>
      <c r="R326" s="486">
        <v>0.15000000596046448</v>
      </c>
      <c r="S326" s="486"/>
      <c r="T326">
        <v>15</v>
      </c>
      <c r="U326" s="469" t="str">
        <f t="shared" si="66"/>
        <v>C65-R23</v>
      </c>
      <c r="V326">
        <v>65</v>
      </c>
      <c r="W326" s="470" t="s">
        <v>493</v>
      </c>
      <c r="X326" s="470" t="s">
        <v>494</v>
      </c>
      <c r="Y326">
        <v>23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C65-R25</v>
      </c>
      <c r="D327" s="405">
        <v>0.37310185185185185</v>
      </c>
      <c r="E327" s="405">
        <v>0.37327546296296299</v>
      </c>
      <c r="F327" s="406">
        <f t="shared" si="79"/>
        <v>1.54</v>
      </c>
      <c r="G327" s="468">
        <f t="shared" si="79"/>
        <v>11.98</v>
      </c>
      <c r="H327" s="407">
        <f t="shared" si="79"/>
        <v>1.2</v>
      </c>
      <c r="I327" s="407">
        <f t="shared" si="70"/>
        <v>13.52</v>
      </c>
      <c r="J327" s="407">
        <f t="shared" si="65"/>
        <v>13.639999997317791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14.02</v>
      </c>
      <c r="N327" s="410">
        <f t="shared" si="74"/>
        <v>14.139999997317791</v>
      </c>
      <c r="O327" s="411"/>
      <c r="P327" s="485">
        <f t="shared" ca="1" si="75"/>
        <v>0.42092592592592998</v>
      </c>
      <c r="Q327" s="484">
        <f t="shared" ca="1" si="76"/>
        <v>0.42109953703704112</v>
      </c>
      <c r="R327" s="486">
        <v>0.11999999731779099</v>
      </c>
      <c r="S327" s="486"/>
      <c r="T327">
        <v>15</v>
      </c>
      <c r="U327" s="469" t="str">
        <f t="shared" si="66"/>
        <v>C65-R25</v>
      </c>
      <c r="V327">
        <v>65</v>
      </c>
      <c r="W327" s="470" t="s">
        <v>493</v>
      </c>
      <c r="X327" s="470" t="s">
        <v>494</v>
      </c>
      <c r="Y327">
        <v>25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C65-R27</v>
      </c>
      <c r="D328" s="405">
        <v>0.37335648148148148</v>
      </c>
      <c r="E328" s="405">
        <v>0.37353009259259257</v>
      </c>
      <c r="F328" s="406">
        <f t="shared" si="79"/>
        <v>1.54</v>
      </c>
      <c r="G328" s="468">
        <f t="shared" si="79"/>
        <v>11.98</v>
      </c>
      <c r="H328" s="407">
        <f t="shared" si="79"/>
        <v>1.2</v>
      </c>
      <c r="I328" s="407">
        <f t="shared" si="70"/>
        <v>13.52</v>
      </c>
      <c r="J328" s="407">
        <f t="shared" si="65"/>
        <v>13.620000001490116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14.02</v>
      </c>
      <c r="N328" s="410">
        <f t="shared" si="74"/>
        <v>14.120000001490116</v>
      </c>
      <c r="O328" s="411"/>
      <c r="P328" s="485">
        <f t="shared" ca="1" si="75"/>
        <v>0.42133101851852262</v>
      </c>
      <c r="Q328" s="484">
        <f t="shared" ca="1" si="76"/>
        <v>0.42148148148148556</v>
      </c>
      <c r="R328" s="486">
        <v>0.10000000149011612</v>
      </c>
      <c r="S328" s="486"/>
      <c r="T328">
        <v>15</v>
      </c>
      <c r="U328" s="469" t="str">
        <f t="shared" si="66"/>
        <v>C65-R27</v>
      </c>
      <c r="V328">
        <v>65</v>
      </c>
      <c r="W328" s="470" t="s">
        <v>493</v>
      </c>
      <c r="X328" s="470" t="s">
        <v>494</v>
      </c>
      <c r="Y328">
        <v>27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C65-R29</v>
      </c>
      <c r="D329" s="405">
        <v>0.37363425925925925</v>
      </c>
      <c r="E329" s="405">
        <v>0.37379629629629629</v>
      </c>
      <c r="F329" s="406">
        <f t="shared" si="79"/>
        <v>1.54</v>
      </c>
      <c r="G329" s="468">
        <f t="shared" si="79"/>
        <v>11.98</v>
      </c>
      <c r="H329" s="407">
        <f t="shared" si="79"/>
        <v>1.2</v>
      </c>
      <c r="I329" s="407">
        <f t="shared" si="70"/>
        <v>13.52</v>
      </c>
      <c r="J329" s="407">
        <f t="shared" si="65"/>
        <v>13.660000000596046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14.02</v>
      </c>
      <c r="N329" s="410">
        <f t="shared" si="74"/>
        <v>14.160000000596046</v>
      </c>
      <c r="O329" s="411"/>
      <c r="P329" s="485">
        <f t="shared" ca="1" si="75"/>
        <v>0.4217361111111152</v>
      </c>
      <c r="Q329" s="484">
        <f t="shared" ca="1" si="76"/>
        <v>0.42187500000000411</v>
      </c>
      <c r="R329" s="486">
        <v>0.14000000059604645</v>
      </c>
      <c r="S329" s="486"/>
      <c r="T329">
        <v>15</v>
      </c>
      <c r="U329" s="469" t="str">
        <f t="shared" si="66"/>
        <v>C65-R29</v>
      </c>
      <c r="V329">
        <v>65</v>
      </c>
      <c r="W329" s="470" t="s">
        <v>493</v>
      </c>
      <c r="X329" s="470" t="s">
        <v>494</v>
      </c>
      <c r="Y329">
        <v>29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C65-R31</v>
      </c>
      <c r="D330" s="405">
        <v>0.37390046296296298</v>
      </c>
      <c r="E330" s="405">
        <v>0.37405092592592593</v>
      </c>
      <c r="F330" s="406">
        <f t="shared" si="79"/>
        <v>1.54</v>
      </c>
      <c r="G330" s="468">
        <f t="shared" si="79"/>
        <v>11.98</v>
      </c>
      <c r="H330" s="407">
        <f t="shared" si="79"/>
        <v>1.2</v>
      </c>
      <c r="I330" s="407">
        <f t="shared" si="70"/>
        <v>13.52</v>
      </c>
      <c r="J330" s="407">
        <f t="shared" si="65"/>
        <v>13.55999999910593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14.02</v>
      </c>
      <c r="N330" s="410">
        <f t="shared" si="74"/>
        <v>14.05999999910593</v>
      </c>
      <c r="O330" s="411"/>
      <c r="P330" s="485">
        <f t="shared" ca="1" si="75"/>
        <v>0.42214120370370783</v>
      </c>
      <c r="Q330" s="484">
        <f t="shared" ca="1" si="76"/>
        <v>0.42230324074074488</v>
      </c>
      <c r="R330" s="486">
        <v>3.9999999105930328E-2</v>
      </c>
      <c r="S330" s="486"/>
      <c r="T330">
        <v>15</v>
      </c>
      <c r="U330" s="469" t="str">
        <f t="shared" si="66"/>
        <v>C65-R31</v>
      </c>
      <c r="V330">
        <v>65</v>
      </c>
      <c r="W330" s="470" t="s">
        <v>493</v>
      </c>
      <c r="X330" s="470" t="s">
        <v>494</v>
      </c>
      <c r="Y330">
        <v>31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C65-R33</v>
      </c>
      <c r="D331" s="405">
        <v>0.37413194444444442</v>
      </c>
      <c r="E331" s="405">
        <v>0.37429398148148146</v>
      </c>
      <c r="F331" s="406">
        <f t="shared" si="79"/>
        <v>1.54</v>
      </c>
      <c r="G331" s="468">
        <f t="shared" si="79"/>
        <v>11.98</v>
      </c>
      <c r="H331" s="407">
        <f t="shared" si="79"/>
        <v>1.2</v>
      </c>
      <c r="I331" s="407">
        <f t="shared" si="70"/>
        <v>13.52</v>
      </c>
      <c r="J331" s="407">
        <f t="shared" si="65"/>
        <v>13.529999999776482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14.02</v>
      </c>
      <c r="N331" s="410">
        <f t="shared" si="74"/>
        <v>14.029999999776482</v>
      </c>
      <c r="O331" s="411"/>
      <c r="P331" s="485">
        <f t="shared" ca="1" si="75"/>
        <v>0.42255787037037451</v>
      </c>
      <c r="Q331" s="484">
        <f t="shared" ca="1" si="76"/>
        <v>0.42270833333333746</v>
      </c>
      <c r="R331" s="486">
        <v>9.9999997764825821E-3</v>
      </c>
      <c r="S331" s="486"/>
      <c r="T331">
        <v>15</v>
      </c>
      <c r="U331" s="469" t="str">
        <f t="shared" si="66"/>
        <v>C65-R33</v>
      </c>
      <c r="V331">
        <v>65</v>
      </c>
      <c r="W331" s="470" t="s">
        <v>493</v>
      </c>
      <c r="X331" s="470" t="s">
        <v>494</v>
      </c>
      <c r="Y331">
        <v>33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C65-R35</v>
      </c>
      <c r="D332" s="405">
        <v>0.37440972222222224</v>
      </c>
      <c r="E332" s="405">
        <v>0.37457175925925928</v>
      </c>
      <c r="F332" s="406">
        <f t="shared" si="79"/>
        <v>1.54</v>
      </c>
      <c r="G332" s="468">
        <f t="shared" si="79"/>
        <v>11.98</v>
      </c>
      <c r="H332" s="407">
        <f t="shared" si="79"/>
        <v>1.2</v>
      </c>
      <c r="I332" s="407">
        <f t="shared" si="70"/>
        <v>13.52</v>
      </c>
      <c r="J332" s="407">
        <f t="shared" si="65"/>
        <v>13.670000005960464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14.02</v>
      </c>
      <c r="N332" s="410">
        <f t="shared" si="74"/>
        <v>14.170000005960464</v>
      </c>
      <c r="O332" s="411"/>
      <c r="P332" s="485">
        <f t="shared" ca="1" si="75"/>
        <v>0.42293981481481896</v>
      </c>
      <c r="Q332" s="484">
        <f t="shared" ca="1" si="76"/>
        <v>0.423101851851856</v>
      </c>
      <c r="R332" s="486">
        <v>0.15000000596046448</v>
      </c>
      <c r="S332" s="486"/>
      <c r="T332">
        <v>15</v>
      </c>
      <c r="U332" s="469" t="str">
        <f t="shared" si="66"/>
        <v>C65-R35</v>
      </c>
      <c r="V332">
        <v>65</v>
      </c>
      <c r="W332" s="470" t="s">
        <v>493</v>
      </c>
      <c r="X332" s="470" t="s">
        <v>494</v>
      </c>
      <c r="Y332">
        <v>35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C65-R37</v>
      </c>
      <c r="D333" s="405">
        <v>0.37464120370370368</v>
      </c>
      <c r="E333" s="405">
        <v>0.3747800925925926</v>
      </c>
      <c r="F333" s="406">
        <f t="shared" si="79"/>
        <v>1.54</v>
      </c>
      <c r="G333" s="468">
        <f t="shared" si="79"/>
        <v>11.98</v>
      </c>
      <c r="H333" s="407">
        <f t="shared" si="79"/>
        <v>1.2</v>
      </c>
      <c r="I333" s="407">
        <f t="shared" si="70"/>
        <v>13.52</v>
      </c>
      <c r="J333" s="407">
        <f t="shared" si="65"/>
        <v>13.549999999329447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14.02</v>
      </c>
      <c r="N333" s="410">
        <f t="shared" si="74"/>
        <v>14.049999999329447</v>
      </c>
      <c r="O333" s="411"/>
      <c r="P333" s="485">
        <f t="shared" ca="1" si="75"/>
        <v>0.42334490740741154</v>
      </c>
      <c r="Q333" s="484">
        <f t="shared" ca="1" si="76"/>
        <v>0.42351851851852268</v>
      </c>
      <c r="R333" s="486">
        <v>2.9999999329447746E-2</v>
      </c>
      <c r="S333" s="486"/>
      <c r="T333">
        <v>15</v>
      </c>
      <c r="U333" s="469" t="str">
        <f t="shared" si="66"/>
        <v>C65-R37</v>
      </c>
      <c r="V333">
        <v>65</v>
      </c>
      <c r="W333" s="470" t="s">
        <v>493</v>
      </c>
      <c r="X333" s="470" t="s">
        <v>494</v>
      </c>
      <c r="Y333">
        <v>37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C65-R39</v>
      </c>
      <c r="D334" s="405">
        <v>0.37488425925925928</v>
      </c>
      <c r="E334" s="405">
        <v>0.37503472222222223</v>
      </c>
      <c r="F334" s="406">
        <f t="shared" si="79"/>
        <v>1.54</v>
      </c>
      <c r="G334" s="468">
        <f t="shared" si="79"/>
        <v>11.98</v>
      </c>
      <c r="H334" s="407">
        <f t="shared" si="79"/>
        <v>1.2</v>
      </c>
      <c r="I334" s="407">
        <f t="shared" si="70"/>
        <v>13.52</v>
      </c>
      <c r="J334" s="407">
        <f t="shared" si="65"/>
        <v>13.570000000745058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14.02</v>
      </c>
      <c r="N334" s="410">
        <f t="shared" si="74"/>
        <v>14.070000000745058</v>
      </c>
      <c r="O334" s="411"/>
      <c r="P334" s="485">
        <f t="shared" ca="1" si="75"/>
        <v>0.42380787037037454</v>
      </c>
      <c r="Q334" s="484">
        <f t="shared" ca="1" si="76"/>
        <v>0.42398148148148568</v>
      </c>
      <c r="R334" s="486">
        <v>5.000000074505806E-2</v>
      </c>
      <c r="S334" s="486"/>
      <c r="T334">
        <v>15</v>
      </c>
      <c r="U334" s="469" t="str">
        <f t="shared" si="66"/>
        <v>C65-R39</v>
      </c>
      <c r="V334">
        <v>65</v>
      </c>
      <c r="W334" s="470" t="s">
        <v>493</v>
      </c>
      <c r="X334" s="470" t="s">
        <v>494</v>
      </c>
      <c r="Y334">
        <v>39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C65-R41</v>
      </c>
      <c r="D335" s="405">
        <v>0.37513888888888891</v>
      </c>
      <c r="E335" s="405">
        <v>0.37528935185185186</v>
      </c>
      <c r="F335" s="406">
        <f t="shared" si="79"/>
        <v>1.54</v>
      </c>
      <c r="G335" s="468">
        <f t="shared" si="79"/>
        <v>11.98</v>
      </c>
      <c r="H335" s="407">
        <f t="shared" si="79"/>
        <v>1.2</v>
      </c>
      <c r="I335" s="407">
        <f t="shared" si="70"/>
        <v>13.52</v>
      </c>
      <c r="J335" s="407">
        <f t="shared" si="65"/>
        <v>13.549999999329447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14.02</v>
      </c>
      <c r="N335" s="410">
        <f t="shared" si="74"/>
        <v>14.049999999329447</v>
      </c>
      <c r="O335" s="411"/>
      <c r="P335" s="485">
        <f t="shared" ca="1" si="75"/>
        <v>0.42422453703704122</v>
      </c>
      <c r="Q335" s="484">
        <f t="shared" ca="1" si="76"/>
        <v>0.42436342592593013</v>
      </c>
      <c r="R335" s="486">
        <v>2.9999999329447746E-2</v>
      </c>
      <c r="S335" s="486"/>
      <c r="T335">
        <v>15</v>
      </c>
      <c r="U335" s="469" t="str">
        <f t="shared" si="66"/>
        <v>C65-R41</v>
      </c>
      <c r="V335">
        <v>65</v>
      </c>
      <c r="W335" s="470" t="s">
        <v>493</v>
      </c>
      <c r="X335" s="470" t="s">
        <v>494</v>
      </c>
      <c r="Y335">
        <v>41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C65-R43</v>
      </c>
      <c r="D336" s="405">
        <v>0.37542824074074072</v>
      </c>
      <c r="E336" s="405">
        <v>0.37560185185185185</v>
      </c>
      <c r="F336" s="406">
        <f t="shared" si="79"/>
        <v>1.54</v>
      </c>
      <c r="G336" s="468">
        <f t="shared" si="79"/>
        <v>11.98</v>
      </c>
      <c r="H336" s="407">
        <f t="shared" si="79"/>
        <v>1.2</v>
      </c>
      <c r="I336" s="407">
        <f t="shared" si="70"/>
        <v>13.52</v>
      </c>
      <c r="J336" s="407">
        <f t="shared" si="65"/>
        <v>13.649999995231628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14.02</v>
      </c>
      <c r="N336" s="410">
        <f t="shared" si="74"/>
        <v>14.149999995231628</v>
      </c>
      <c r="O336" s="411"/>
      <c r="P336" s="485">
        <f t="shared" ca="1" si="75"/>
        <v>0.42464120370370789</v>
      </c>
      <c r="Q336" s="484">
        <f t="shared" ca="1" si="76"/>
        <v>0.42479166666667084</v>
      </c>
      <c r="R336" s="486">
        <v>0.12999999523162842</v>
      </c>
      <c r="S336" s="486"/>
      <c r="T336">
        <v>15</v>
      </c>
      <c r="U336" s="469" t="str">
        <f t="shared" si="66"/>
        <v>C65-R43</v>
      </c>
      <c r="V336">
        <v>65</v>
      </c>
      <c r="W336" s="470" t="s">
        <v>493</v>
      </c>
      <c r="X336" s="470" t="s">
        <v>494</v>
      </c>
      <c r="Y336">
        <v>43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C65-R45</v>
      </c>
      <c r="D337" s="405">
        <v>0.37569444444444444</v>
      </c>
      <c r="E337" s="405">
        <v>0.37586805555555558</v>
      </c>
      <c r="F337" s="406">
        <f t="shared" si="79"/>
        <v>1.54</v>
      </c>
      <c r="G337" s="468">
        <f t="shared" si="79"/>
        <v>11.98</v>
      </c>
      <c r="H337" s="407">
        <f t="shared" si="79"/>
        <v>1.2</v>
      </c>
      <c r="I337" s="407">
        <f t="shared" si="70"/>
        <v>13.52</v>
      </c>
      <c r="J337" s="407">
        <f t="shared" si="65"/>
        <v>13.610000003576278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14.02</v>
      </c>
      <c r="N337" s="410">
        <f t="shared" si="74"/>
        <v>14.110000003576278</v>
      </c>
      <c r="O337" s="411"/>
      <c r="P337" s="485">
        <f t="shared" ca="1" si="75"/>
        <v>0.42505787037037457</v>
      </c>
      <c r="Q337" s="484">
        <f t="shared" ca="1" si="76"/>
        <v>0.42519675925926348</v>
      </c>
      <c r="R337" s="486">
        <v>9.0000003576278687E-2</v>
      </c>
      <c r="S337" s="486"/>
      <c r="T337">
        <v>15</v>
      </c>
      <c r="U337" s="469" t="str">
        <f t="shared" si="66"/>
        <v>C65-R45</v>
      </c>
      <c r="V337">
        <v>65</v>
      </c>
      <c r="W337" s="470" t="s">
        <v>493</v>
      </c>
      <c r="X337" s="470" t="s">
        <v>494</v>
      </c>
      <c r="Y337">
        <v>45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C65-R47</v>
      </c>
      <c r="D338" s="405">
        <v>0.37596064814814817</v>
      </c>
      <c r="E338" s="405">
        <v>0.37611111111111112</v>
      </c>
      <c r="F338" s="406">
        <f t="shared" si="79"/>
        <v>1.54</v>
      </c>
      <c r="G338" s="468">
        <f t="shared" si="79"/>
        <v>11.98</v>
      </c>
      <c r="H338" s="407">
        <f t="shared" si="79"/>
        <v>1.2</v>
      </c>
      <c r="I338" s="407">
        <f t="shared" si="70"/>
        <v>13.52</v>
      </c>
      <c r="J338" s="407">
        <f t="shared" ref="J338:J401" si="81">I338+R338</f>
        <v>13.639999997317791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14.02</v>
      </c>
      <c r="N338" s="410">
        <f t="shared" si="74"/>
        <v>14.139999997317791</v>
      </c>
      <c r="O338" s="411"/>
      <c r="P338" s="485">
        <f t="shared" ca="1" si="75"/>
        <v>0.42543981481481902</v>
      </c>
      <c r="Q338" s="484">
        <f t="shared" ca="1" si="76"/>
        <v>0.42561342592593016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C65-R47</v>
      </c>
      <c r="V338">
        <v>65</v>
      </c>
      <c r="W338" s="470" t="s">
        <v>493</v>
      </c>
      <c r="X338" s="470" t="s">
        <v>494</v>
      </c>
      <c r="Y338">
        <v>47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C65-R49</v>
      </c>
      <c r="D339" s="405">
        <v>0.3762152777777778</v>
      </c>
      <c r="E339" s="405">
        <v>0.37635416666666666</v>
      </c>
      <c r="F339" s="406">
        <f t="shared" ref="F339:H354" si="85">F338</f>
        <v>1.54</v>
      </c>
      <c r="G339" s="468">
        <f t="shared" si="85"/>
        <v>11.98</v>
      </c>
      <c r="H339" s="407">
        <f t="shared" si="85"/>
        <v>1.2</v>
      </c>
      <c r="I339" s="407">
        <f t="shared" ref="I339:I402" si="86">F339+G339</f>
        <v>13.52</v>
      </c>
      <c r="J339" s="407">
        <f t="shared" si="81"/>
        <v>13.539999999552965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14.02</v>
      </c>
      <c r="N339" s="410">
        <f t="shared" ref="N339:N402" si="90">J339+L339</f>
        <v>14.039999999552965</v>
      </c>
      <c r="O339" s="411"/>
      <c r="P339" s="485">
        <f t="shared" ref="P339:P402" ca="1" si="91">Q338+TIME(0,0,RANDBETWEEN(20,25))</f>
        <v>0.42584490740741165</v>
      </c>
      <c r="Q339" s="484">
        <f t="shared" ref="Q339:Q402" ca="1" si="92">P339+TIME(0,0,RANDBETWEEN(12,15))</f>
        <v>0.42601851851852279</v>
      </c>
      <c r="R339" s="486">
        <v>1.9999999552965164E-2</v>
      </c>
      <c r="S339" s="486"/>
      <c r="T339">
        <v>15</v>
      </c>
      <c r="U339" s="469" t="str">
        <f t="shared" si="82"/>
        <v>C65-R49</v>
      </c>
      <c r="V339">
        <v>65</v>
      </c>
      <c r="W339" s="470" t="s">
        <v>493</v>
      </c>
      <c r="X339" s="470" t="s">
        <v>494</v>
      </c>
      <c r="Y339">
        <v>49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C65-R51</v>
      </c>
      <c r="D340" s="405">
        <v>0.37646990740740743</v>
      </c>
      <c r="E340" s="405">
        <v>0.37663194444444442</v>
      </c>
      <c r="F340" s="406">
        <f t="shared" si="85"/>
        <v>1.54</v>
      </c>
      <c r="G340" s="468">
        <f t="shared" si="85"/>
        <v>11.98</v>
      </c>
      <c r="H340" s="407">
        <f t="shared" si="85"/>
        <v>1.2</v>
      </c>
      <c r="I340" s="407">
        <f t="shared" si="86"/>
        <v>13.52</v>
      </c>
      <c r="J340" s="407">
        <f t="shared" si="81"/>
        <v>13.579999998658895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14.02</v>
      </c>
      <c r="N340" s="410">
        <f t="shared" si="90"/>
        <v>14.079999998658895</v>
      </c>
      <c r="O340" s="411"/>
      <c r="P340" s="485">
        <f t="shared" ca="1" si="91"/>
        <v>0.42630787037037465</v>
      </c>
      <c r="Q340" s="484">
        <f t="shared" ca="1" si="92"/>
        <v>0.4264699074074117</v>
      </c>
      <c r="R340" s="486">
        <v>5.9999998658895493E-2</v>
      </c>
      <c r="S340" s="486"/>
      <c r="T340">
        <v>15</v>
      </c>
      <c r="U340" s="469" t="str">
        <f t="shared" si="82"/>
        <v>C65-R51</v>
      </c>
      <c r="V340">
        <v>65</v>
      </c>
      <c r="W340" s="470" t="s">
        <v>493</v>
      </c>
      <c r="X340" s="470" t="s">
        <v>494</v>
      </c>
      <c r="Y340">
        <v>51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C65-R53</v>
      </c>
      <c r="D341" s="405">
        <v>0.37672453703703701</v>
      </c>
      <c r="E341" s="405">
        <v>0.37689814814814815</v>
      </c>
      <c r="F341" s="406">
        <f t="shared" si="85"/>
        <v>1.54</v>
      </c>
      <c r="G341" s="468">
        <f t="shared" si="85"/>
        <v>11.98</v>
      </c>
      <c r="H341" s="407">
        <f t="shared" si="85"/>
        <v>1.2</v>
      </c>
      <c r="I341" s="407">
        <f t="shared" si="86"/>
        <v>13.52</v>
      </c>
      <c r="J341" s="407">
        <f t="shared" si="81"/>
        <v>13.610000003576278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14.02</v>
      </c>
      <c r="N341" s="410">
        <f t="shared" si="90"/>
        <v>14.110000003576278</v>
      </c>
      <c r="O341" s="411"/>
      <c r="P341" s="485">
        <f t="shared" ca="1" si="91"/>
        <v>0.4267013888888932</v>
      </c>
      <c r="Q341" s="484">
        <f t="shared" ca="1" si="92"/>
        <v>0.42684027777778211</v>
      </c>
      <c r="R341" s="486">
        <v>9.0000003576278687E-2</v>
      </c>
      <c r="S341" s="486"/>
      <c r="T341">
        <v>15</v>
      </c>
      <c r="U341" s="469" t="str">
        <f t="shared" si="82"/>
        <v>C65-R53</v>
      </c>
      <c r="V341">
        <v>65</v>
      </c>
      <c r="W341" s="470" t="s">
        <v>493</v>
      </c>
      <c r="X341" s="470" t="s">
        <v>494</v>
      </c>
      <c r="Y341">
        <v>53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C66-R56</v>
      </c>
      <c r="D342" s="405">
        <v>0.3769675925925926</v>
      </c>
      <c r="E342" s="405">
        <v>0.37710648148148146</v>
      </c>
      <c r="F342" s="406">
        <f t="shared" si="85"/>
        <v>1.54</v>
      </c>
      <c r="G342" s="468">
        <f t="shared" si="85"/>
        <v>11.98</v>
      </c>
      <c r="H342" s="407">
        <f t="shared" si="85"/>
        <v>1.2</v>
      </c>
      <c r="I342" s="407">
        <f t="shared" si="86"/>
        <v>13.52</v>
      </c>
      <c r="J342" s="407">
        <f t="shared" si="81"/>
        <v>13.649999995231628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14.02</v>
      </c>
      <c r="N342" s="410">
        <f t="shared" si="90"/>
        <v>14.149999995231628</v>
      </c>
      <c r="O342" s="411"/>
      <c r="P342" s="485">
        <f t="shared" ca="1" si="91"/>
        <v>0.42711805555555987</v>
      </c>
      <c r="Q342" s="484">
        <f t="shared" ca="1" si="92"/>
        <v>0.42726851851852282</v>
      </c>
      <c r="R342" s="486">
        <v>0.12999999523162842</v>
      </c>
      <c r="S342" s="486"/>
      <c r="T342">
        <v>15</v>
      </c>
      <c r="U342" s="469" t="str">
        <f t="shared" si="82"/>
        <v>C66-R56</v>
      </c>
      <c r="V342">
        <v>66</v>
      </c>
      <c r="W342" s="470" t="s">
        <v>493</v>
      </c>
      <c r="X342" s="470" t="s">
        <v>494</v>
      </c>
      <c r="Y342">
        <v>56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C66-R54</v>
      </c>
      <c r="D343" s="405">
        <v>0.37724537037037037</v>
      </c>
      <c r="E343" s="405">
        <v>0.37738425925925928</v>
      </c>
      <c r="F343" s="406">
        <f t="shared" si="85"/>
        <v>1.54</v>
      </c>
      <c r="G343" s="468">
        <f t="shared" si="85"/>
        <v>11.98</v>
      </c>
      <c r="H343" s="407">
        <f t="shared" si="85"/>
        <v>1.2</v>
      </c>
      <c r="I343" s="407">
        <f t="shared" si="86"/>
        <v>13.52</v>
      </c>
      <c r="J343" s="407">
        <f t="shared" si="81"/>
        <v>13.620000001490116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14.02</v>
      </c>
      <c r="N343" s="410">
        <f t="shared" si="90"/>
        <v>14.120000001490116</v>
      </c>
      <c r="O343" s="411"/>
      <c r="P343" s="485">
        <f t="shared" ca="1" si="91"/>
        <v>0.42751157407407836</v>
      </c>
      <c r="Q343" s="484">
        <f t="shared" ca="1" si="92"/>
        <v>0.4276736111111154</v>
      </c>
      <c r="R343" s="486">
        <v>0.10000000149011612</v>
      </c>
      <c r="S343" s="486"/>
      <c r="T343">
        <v>15</v>
      </c>
      <c r="U343" s="469" t="str">
        <f t="shared" si="82"/>
        <v>C66-R54</v>
      </c>
      <c r="V343">
        <v>66</v>
      </c>
      <c r="W343" s="470" t="s">
        <v>493</v>
      </c>
      <c r="X343" s="470" t="s">
        <v>494</v>
      </c>
      <c r="Y343">
        <v>54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C66-R52</v>
      </c>
      <c r="D344" s="405">
        <v>0.3775115740740741</v>
      </c>
      <c r="E344" s="405">
        <v>0.37767361111111108</v>
      </c>
      <c r="F344" s="406">
        <f t="shared" si="85"/>
        <v>1.54</v>
      </c>
      <c r="G344" s="468">
        <f t="shared" si="85"/>
        <v>11.98</v>
      </c>
      <c r="H344" s="407">
        <f t="shared" si="85"/>
        <v>1.2</v>
      </c>
      <c r="I344" s="407">
        <f t="shared" si="86"/>
        <v>13.52</v>
      </c>
      <c r="J344" s="407">
        <f t="shared" si="81"/>
        <v>13.570000000745058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14.02</v>
      </c>
      <c r="N344" s="410">
        <f t="shared" si="90"/>
        <v>14.070000000745058</v>
      </c>
      <c r="O344" s="411"/>
      <c r="P344" s="485">
        <f t="shared" ca="1" si="91"/>
        <v>0.42792824074074504</v>
      </c>
      <c r="Q344" s="484">
        <f t="shared" ca="1" si="92"/>
        <v>0.42809027777778208</v>
      </c>
      <c r="R344" s="486">
        <v>5.000000074505806E-2</v>
      </c>
      <c r="S344" s="486"/>
      <c r="T344">
        <v>15</v>
      </c>
      <c r="U344" s="469" t="str">
        <f t="shared" si="82"/>
        <v>C66-R52</v>
      </c>
      <c r="V344">
        <v>66</v>
      </c>
      <c r="W344" s="470" t="s">
        <v>493</v>
      </c>
      <c r="X344" s="470" t="s">
        <v>494</v>
      </c>
      <c r="Y344">
        <v>52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C66-R50</v>
      </c>
      <c r="D345" s="405">
        <v>0.37774305555555554</v>
      </c>
      <c r="E345" s="405">
        <v>0.37789351851851855</v>
      </c>
      <c r="F345" s="406">
        <f t="shared" si="85"/>
        <v>1.54</v>
      </c>
      <c r="G345" s="468">
        <f t="shared" si="85"/>
        <v>11.98</v>
      </c>
      <c r="H345" s="407">
        <f t="shared" si="85"/>
        <v>1.2</v>
      </c>
      <c r="I345" s="407">
        <f t="shared" si="86"/>
        <v>13.52</v>
      </c>
      <c r="J345" s="407">
        <f t="shared" si="81"/>
        <v>13.539999999552965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14.02</v>
      </c>
      <c r="N345" s="410">
        <f t="shared" si="90"/>
        <v>14.039999999552965</v>
      </c>
      <c r="O345" s="411"/>
      <c r="P345" s="485">
        <f t="shared" ca="1" si="91"/>
        <v>0.42832175925926358</v>
      </c>
      <c r="Q345" s="484">
        <f t="shared" ca="1" si="92"/>
        <v>0.42849537037037472</v>
      </c>
      <c r="R345" s="486">
        <v>1.9999999552965164E-2</v>
      </c>
      <c r="S345" s="486"/>
      <c r="T345">
        <v>15</v>
      </c>
      <c r="U345" s="469" t="str">
        <f t="shared" si="82"/>
        <v>C66-R50</v>
      </c>
      <c r="V345">
        <v>66</v>
      </c>
      <c r="W345" s="470" t="s">
        <v>493</v>
      </c>
      <c r="X345" s="470" t="s">
        <v>494</v>
      </c>
      <c r="Y345">
        <v>50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C66-R48</v>
      </c>
      <c r="D346" s="405">
        <v>0.37799768518518517</v>
      </c>
      <c r="E346" s="405">
        <v>0.37817129629629631</v>
      </c>
      <c r="F346" s="406">
        <f t="shared" si="85"/>
        <v>1.54</v>
      </c>
      <c r="G346" s="468">
        <f t="shared" si="85"/>
        <v>11.98</v>
      </c>
      <c r="H346" s="407">
        <f t="shared" si="85"/>
        <v>1.2</v>
      </c>
      <c r="I346" s="407">
        <f t="shared" si="86"/>
        <v>13.52</v>
      </c>
      <c r="J346" s="407">
        <f t="shared" si="81"/>
        <v>13.59999999821186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14.02</v>
      </c>
      <c r="N346" s="410">
        <f t="shared" si="90"/>
        <v>14.09999999821186</v>
      </c>
      <c r="O346" s="411"/>
      <c r="P346" s="485">
        <f t="shared" ca="1" si="91"/>
        <v>0.42878472222222658</v>
      </c>
      <c r="Q346" s="484">
        <f t="shared" ca="1" si="92"/>
        <v>0.42895833333333772</v>
      </c>
      <c r="R346" s="486">
        <v>7.9999998211860657E-2</v>
      </c>
      <c r="S346" s="486"/>
      <c r="T346">
        <v>15</v>
      </c>
      <c r="U346" s="469" t="str">
        <f t="shared" si="82"/>
        <v>C66-R48</v>
      </c>
      <c r="V346">
        <v>66</v>
      </c>
      <c r="W346" s="470" t="s">
        <v>493</v>
      </c>
      <c r="X346" s="470" t="s">
        <v>494</v>
      </c>
      <c r="Y346">
        <v>48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C66-R46</v>
      </c>
      <c r="D347" s="405">
        <v>0.37828703703703703</v>
      </c>
      <c r="E347" s="405">
        <v>0.37846064814814817</v>
      </c>
      <c r="F347" s="406">
        <f t="shared" si="85"/>
        <v>1.54</v>
      </c>
      <c r="G347" s="468">
        <f t="shared" si="85"/>
        <v>11.98</v>
      </c>
      <c r="H347" s="407">
        <f t="shared" si="85"/>
        <v>1.2</v>
      </c>
      <c r="I347" s="407">
        <f t="shared" si="86"/>
        <v>13.52</v>
      </c>
      <c r="J347" s="407">
        <f t="shared" si="81"/>
        <v>13.620000001490116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14.02</v>
      </c>
      <c r="N347" s="410">
        <f t="shared" si="90"/>
        <v>14.120000001490116</v>
      </c>
      <c r="O347" s="411"/>
      <c r="P347" s="485">
        <f t="shared" ca="1" si="91"/>
        <v>0.42918981481481921</v>
      </c>
      <c r="Q347" s="484">
        <f t="shared" ca="1" si="92"/>
        <v>0.42936342592593035</v>
      </c>
      <c r="R347" s="486">
        <v>0.10000000149011612</v>
      </c>
      <c r="S347" s="486"/>
      <c r="T347">
        <v>16</v>
      </c>
      <c r="U347" s="469" t="str">
        <f t="shared" si="82"/>
        <v>C66-R46</v>
      </c>
      <c r="V347">
        <v>66</v>
      </c>
      <c r="W347" s="470" t="s">
        <v>493</v>
      </c>
      <c r="X347" s="470" t="s">
        <v>494</v>
      </c>
      <c r="Y347">
        <v>46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C66-R44</v>
      </c>
      <c r="D348" s="405">
        <v>0.37855324074074076</v>
      </c>
      <c r="E348" s="405">
        <v>0.37870370370370371</v>
      </c>
      <c r="F348" s="406">
        <f t="shared" si="85"/>
        <v>1.54</v>
      </c>
      <c r="G348" s="468">
        <f t="shared" si="85"/>
        <v>11.98</v>
      </c>
      <c r="H348" s="407">
        <f t="shared" si="85"/>
        <v>1.2</v>
      </c>
      <c r="I348" s="407">
        <f t="shared" si="86"/>
        <v>13.52</v>
      </c>
      <c r="J348" s="407">
        <f t="shared" si="81"/>
        <v>13.639999997317791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14.02</v>
      </c>
      <c r="N348" s="410">
        <f t="shared" si="90"/>
        <v>14.139999997317791</v>
      </c>
      <c r="O348" s="411"/>
      <c r="P348" s="485">
        <f t="shared" ca="1" si="91"/>
        <v>0.42962962962963408</v>
      </c>
      <c r="Q348" s="484">
        <f t="shared" ca="1" si="92"/>
        <v>0.42976851851852299</v>
      </c>
      <c r="R348" s="486">
        <v>0.11999999731779099</v>
      </c>
      <c r="S348" s="486"/>
      <c r="T348">
        <v>16</v>
      </c>
      <c r="U348" s="469" t="str">
        <f t="shared" si="82"/>
        <v>C66-R44</v>
      </c>
      <c r="V348">
        <v>66</v>
      </c>
      <c r="W348" s="470" t="s">
        <v>493</v>
      </c>
      <c r="X348" s="470" t="s">
        <v>494</v>
      </c>
      <c r="Y348">
        <v>44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C66-R42</v>
      </c>
      <c r="D349" s="405">
        <v>0.3787847222222222</v>
      </c>
      <c r="E349" s="405">
        <v>0.37895833333333334</v>
      </c>
      <c r="F349" s="406">
        <f t="shared" si="85"/>
        <v>1.54</v>
      </c>
      <c r="G349" s="468">
        <f t="shared" si="85"/>
        <v>11.98</v>
      </c>
      <c r="H349" s="407">
        <f t="shared" si="85"/>
        <v>1.2</v>
      </c>
      <c r="I349" s="407">
        <f t="shared" si="86"/>
        <v>13.52</v>
      </c>
      <c r="J349" s="407">
        <f t="shared" si="81"/>
        <v>13.539999999552965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14.02</v>
      </c>
      <c r="N349" s="410">
        <f t="shared" si="90"/>
        <v>14.039999999552965</v>
      </c>
      <c r="O349" s="411"/>
      <c r="P349" s="485">
        <f t="shared" ca="1" si="91"/>
        <v>0.43000000000000449</v>
      </c>
      <c r="Q349" s="484">
        <f t="shared" ca="1" si="92"/>
        <v>0.43016203703704153</v>
      </c>
      <c r="R349" s="486">
        <v>1.9999999552965164E-2</v>
      </c>
      <c r="S349" s="486"/>
      <c r="T349">
        <v>16</v>
      </c>
      <c r="U349" s="501" t="str">
        <f t="shared" si="82"/>
        <v>C66-R42</v>
      </c>
      <c r="V349">
        <v>66</v>
      </c>
      <c r="W349" s="501" t="s">
        <v>493</v>
      </c>
      <c r="X349" s="470" t="s">
        <v>494</v>
      </c>
      <c r="Y349">
        <v>42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C66-R40</v>
      </c>
      <c r="D350" s="405">
        <v>0.37903935185185184</v>
      </c>
      <c r="E350" s="405">
        <v>0.37918981481481484</v>
      </c>
      <c r="F350" s="406">
        <f t="shared" si="85"/>
        <v>1.54</v>
      </c>
      <c r="G350" s="468">
        <f t="shared" si="85"/>
        <v>11.98</v>
      </c>
      <c r="H350" s="407">
        <f t="shared" si="85"/>
        <v>1.2</v>
      </c>
      <c r="I350" s="407">
        <f t="shared" si="86"/>
        <v>13.52</v>
      </c>
      <c r="J350" s="407">
        <f t="shared" si="81"/>
        <v>13.590000000298023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14.02</v>
      </c>
      <c r="N350" s="410">
        <f t="shared" si="90"/>
        <v>14.090000000298023</v>
      </c>
      <c r="O350" s="411"/>
      <c r="P350" s="485">
        <f t="shared" ca="1" si="91"/>
        <v>0.4304398148148193</v>
      </c>
      <c r="Q350" s="484">
        <f t="shared" ca="1" si="92"/>
        <v>0.43060185185185634</v>
      </c>
      <c r="R350" s="486">
        <v>7.0000000298023224E-2</v>
      </c>
      <c r="S350" s="486"/>
      <c r="T350">
        <v>16</v>
      </c>
      <c r="U350" s="469" t="str">
        <f t="shared" si="82"/>
        <v>C66-R40</v>
      </c>
      <c r="V350">
        <v>66</v>
      </c>
      <c r="W350" s="470" t="s">
        <v>493</v>
      </c>
      <c r="X350" s="470" t="s">
        <v>494</v>
      </c>
      <c r="Y350">
        <v>40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C66-R38</v>
      </c>
      <c r="D351" s="405">
        <v>0.37927083333333333</v>
      </c>
      <c r="E351" s="405">
        <v>0.37940972222222225</v>
      </c>
      <c r="F351" s="406">
        <f t="shared" si="85"/>
        <v>1.54</v>
      </c>
      <c r="G351" s="468">
        <f t="shared" si="85"/>
        <v>11.98</v>
      </c>
      <c r="H351" s="407">
        <f t="shared" si="85"/>
        <v>1.2</v>
      </c>
      <c r="I351" s="407">
        <f t="shared" si="86"/>
        <v>13.52</v>
      </c>
      <c r="J351" s="407">
        <f t="shared" si="81"/>
        <v>13.670000005960464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14.02</v>
      </c>
      <c r="N351" s="410">
        <f t="shared" si="90"/>
        <v>14.170000005960464</v>
      </c>
      <c r="O351" s="411"/>
      <c r="P351" s="485">
        <f t="shared" ca="1" si="91"/>
        <v>0.43087962962963411</v>
      </c>
      <c r="Q351" s="484">
        <f t="shared" ca="1" si="92"/>
        <v>0.43103009259259706</v>
      </c>
      <c r="R351" s="486">
        <v>0.15000000596046448</v>
      </c>
      <c r="S351" s="486"/>
      <c r="T351">
        <v>16</v>
      </c>
      <c r="U351" s="469" t="str">
        <f t="shared" si="82"/>
        <v>C66-R38</v>
      </c>
      <c r="V351">
        <v>66</v>
      </c>
      <c r="W351" s="470" t="s">
        <v>493</v>
      </c>
      <c r="X351" s="470" t="s">
        <v>494</v>
      </c>
      <c r="Y351">
        <v>38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C66-R36</v>
      </c>
      <c r="D352" s="405">
        <v>0.37950231481481483</v>
      </c>
      <c r="E352" s="405">
        <v>0.37964120370370369</v>
      </c>
      <c r="F352" s="406">
        <f t="shared" si="85"/>
        <v>1.54</v>
      </c>
      <c r="G352" s="468">
        <f t="shared" si="85"/>
        <v>11.98</v>
      </c>
      <c r="H352" s="407">
        <f t="shared" si="85"/>
        <v>1.2</v>
      </c>
      <c r="I352" s="407">
        <f t="shared" si="86"/>
        <v>13.52</v>
      </c>
      <c r="J352" s="407">
        <f t="shared" si="81"/>
        <v>13.639999997317791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14.02</v>
      </c>
      <c r="N352" s="410">
        <f t="shared" si="90"/>
        <v>14.139999997317791</v>
      </c>
      <c r="O352" s="411"/>
      <c r="P352" s="485">
        <f t="shared" ca="1" si="91"/>
        <v>0.43130787037037482</v>
      </c>
      <c r="Q352" s="484">
        <f t="shared" ca="1" si="92"/>
        <v>0.43144675925926373</v>
      </c>
      <c r="R352" s="486">
        <v>0.11999999731779099</v>
      </c>
      <c r="S352" s="486"/>
      <c r="T352">
        <v>16</v>
      </c>
      <c r="U352" s="469" t="str">
        <f t="shared" si="82"/>
        <v>C66-R36</v>
      </c>
      <c r="V352">
        <v>66</v>
      </c>
      <c r="W352" s="470" t="s">
        <v>493</v>
      </c>
      <c r="X352" s="470" t="s">
        <v>494</v>
      </c>
      <c r="Y352">
        <v>36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C66-R34</v>
      </c>
      <c r="D353" s="405">
        <v>0.37975694444444447</v>
      </c>
      <c r="E353" s="405">
        <v>0.37989583333333332</v>
      </c>
      <c r="F353" s="406">
        <f t="shared" si="85"/>
        <v>1.54</v>
      </c>
      <c r="G353" s="468">
        <f t="shared" si="85"/>
        <v>11.98</v>
      </c>
      <c r="H353" s="407">
        <f t="shared" si="85"/>
        <v>1.2</v>
      </c>
      <c r="I353" s="407">
        <f t="shared" si="86"/>
        <v>13.52</v>
      </c>
      <c r="J353" s="407">
        <f t="shared" si="81"/>
        <v>13.59999999821186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14.02</v>
      </c>
      <c r="N353" s="410">
        <f t="shared" si="90"/>
        <v>14.09999999821186</v>
      </c>
      <c r="O353" s="411"/>
      <c r="P353" s="485">
        <f t="shared" ca="1" si="91"/>
        <v>0.43171296296296746</v>
      </c>
      <c r="Q353" s="484">
        <f t="shared" ca="1" si="92"/>
        <v>0.43187500000000451</v>
      </c>
      <c r="R353" s="486">
        <v>7.9999998211860657E-2</v>
      </c>
      <c r="S353" s="486"/>
      <c r="T353">
        <v>16</v>
      </c>
      <c r="U353" s="469" t="str">
        <f t="shared" si="82"/>
        <v>C66-R34</v>
      </c>
      <c r="V353">
        <v>66</v>
      </c>
      <c r="W353" s="470" t="s">
        <v>493</v>
      </c>
      <c r="X353" s="470" t="s">
        <v>494</v>
      </c>
      <c r="Y353">
        <v>34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C66-R32</v>
      </c>
      <c r="D354" s="405">
        <v>0.37998842592592591</v>
      </c>
      <c r="E354" s="405">
        <v>0.38013888888888892</v>
      </c>
      <c r="F354" s="406">
        <f t="shared" si="85"/>
        <v>1.54</v>
      </c>
      <c r="G354" s="468">
        <f t="shared" si="85"/>
        <v>11.98</v>
      </c>
      <c r="H354" s="407">
        <f t="shared" si="85"/>
        <v>1.2</v>
      </c>
      <c r="I354" s="407">
        <f t="shared" si="86"/>
        <v>13.52</v>
      </c>
      <c r="J354" s="407">
        <f t="shared" si="81"/>
        <v>13.539999999552965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14.02</v>
      </c>
      <c r="N354" s="410">
        <f t="shared" si="90"/>
        <v>14.039999999552965</v>
      </c>
      <c r="O354" s="411"/>
      <c r="P354" s="485">
        <f t="shared" ca="1" si="91"/>
        <v>0.432106481481486</v>
      </c>
      <c r="Q354" s="484">
        <f t="shared" ca="1" si="92"/>
        <v>0.43228009259259714</v>
      </c>
      <c r="R354" s="486">
        <v>1.9999999552965164E-2</v>
      </c>
      <c r="S354" s="486"/>
      <c r="T354">
        <v>16</v>
      </c>
      <c r="U354" s="469" t="str">
        <f t="shared" si="82"/>
        <v>C66-R32</v>
      </c>
      <c r="V354">
        <v>66</v>
      </c>
      <c r="W354" s="470" t="s">
        <v>493</v>
      </c>
      <c r="X354" s="470" t="s">
        <v>494</v>
      </c>
      <c r="Y354">
        <v>32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C66-R30</v>
      </c>
      <c r="D355" s="405">
        <v>0.38027777777777777</v>
      </c>
      <c r="E355" s="405">
        <v>0.38045138888888891</v>
      </c>
      <c r="F355" s="406">
        <f t="shared" ref="F355:H370" si="93">F354</f>
        <v>1.54</v>
      </c>
      <c r="G355" s="468">
        <f t="shared" si="93"/>
        <v>11.98</v>
      </c>
      <c r="H355" s="407">
        <f t="shared" si="93"/>
        <v>1.2</v>
      </c>
      <c r="I355" s="407">
        <f t="shared" si="86"/>
        <v>13.52</v>
      </c>
      <c r="J355" s="407">
        <f t="shared" si="81"/>
        <v>13.590000000298023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14.02</v>
      </c>
      <c r="N355" s="410">
        <f t="shared" si="90"/>
        <v>14.090000000298023</v>
      </c>
      <c r="O355" s="411"/>
      <c r="P355" s="485">
        <f t="shared" ca="1" si="91"/>
        <v>0.43255787037037491</v>
      </c>
      <c r="Q355" s="484">
        <f t="shared" ca="1" si="92"/>
        <v>0.43273148148148605</v>
      </c>
      <c r="R355" s="486">
        <v>7.0000000298023224E-2</v>
      </c>
      <c r="S355" s="486"/>
      <c r="T355">
        <v>16</v>
      </c>
      <c r="U355" s="469" t="str">
        <f t="shared" si="82"/>
        <v>C66-R30</v>
      </c>
      <c r="V355">
        <v>66</v>
      </c>
      <c r="W355" s="470" t="s">
        <v>493</v>
      </c>
      <c r="X355" s="470" t="s">
        <v>494</v>
      </c>
      <c r="Y355">
        <v>30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C66-R28</v>
      </c>
      <c r="D356" s="405">
        <v>0.38050925925925927</v>
      </c>
      <c r="E356" s="405">
        <v>0.38064814814814812</v>
      </c>
      <c r="F356" s="406">
        <f t="shared" si="93"/>
        <v>1.54</v>
      </c>
      <c r="G356" s="468">
        <f t="shared" si="93"/>
        <v>11.98</v>
      </c>
      <c r="H356" s="407">
        <f t="shared" si="93"/>
        <v>1.2</v>
      </c>
      <c r="I356" s="407">
        <f t="shared" si="86"/>
        <v>13.52</v>
      </c>
      <c r="J356" s="407">
        <f t="shared" si="81"/>
        <v>13.55999999910593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14.02</v>
      </c>
      <c r="N356" s="410">
        <f t="shared" si="90"/>
        <v>14.05999999910593</v>
      </c>
      <c r="O356" s="411"/>
      <c r="P356" s="485">
        <f t="shared" ca="1" si="91"/>
        <v>0.43302083333333791</v>
      </c>
      <c r="Q356" s="484">
        <f t="shared" ca="1" si="92"/>
        <v>0.43319444444444904</v>
      </c>
      <c r="R356" s="486">
        <v>3.9999999105930328E-2</v>
      </c>
      <c r="S356" s="486"/>
      <c r="T356">
        <v>16</v>
      </c>
      <c r="U356" s="469" t="str">
        <f t="shared" si="82"/>
        <v>C66-R28</v>
      </c>
      <c r="V356">
        <v>66</v>
      </c>
      <c r="W356" s="470" t="s">
        <v>493</v>
      </c>
      <c r="X356" s="470" t="s">
        <v>494</v>
      </c>
      <c r="Y356">
        <v>28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C66-R26</v>
      </c>
      <c r="D357" s="405">
        <v>0.3807638888888889</v>
      </c>
      <c r="E357" s="405">
        <v>0.38093749999999998</v>
      </c>
      <c r="F357" s="406">
        <f t="shared" si="93"/>
        <v>1.54</v>
      </c>
      <c r="G357" s="468">
        <f t="shared" si="93"/>
        <v>11.98</v>
      </c>
      <c r="H357" s="407">
        <f t="shared" si="93"/>
        <v>1.2</v>
      </c>
      <c r="I357" s="407">
        <f t="shared" si="86"/>
        <v>13.52</v>
      </c>
      <c r="J357" s="407">
        <f t="shared" si="81"/>
        <v>13.670000005960464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14.02</v>
      </c>
      <c r="N357" s="410">
        <f t="shared" si="90"/>
        <v>14.170000005960464</v>
      </c>
      <c r="O357" s="411"/>
      <c r="P357" s="485">
        <f t="shared" ca="1" si="91"/>
        <v>0.43346064814815277</v>
      </c>
      <c r="Q357" s="484">
        <f t="shared" ca="1" si="92"/>
        <v>0.43361111111111572</v>
      </c>
      <c r="R357" s="486">
        <v>0.15000000596046448</v>
      </c>
      <c r="S357" s="486"/>
      <c r="T357">
        <v>16</v>
      </c>
      <c r="U357" s="469" t="str">
        <f t="shared" si="82"/>
        <v>C66-R26</v>
      </c>
      <c r="V357">
        <v>66</v>
      </c>
      <c r="W357" s="470" t="s">
        <v>493</v>
      </c>
      <c r="X357" s="470" t="s">
        <v>494</v>
      </c>
      <c r="Y357">
        <v>26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C66-R24</v>
      </c>
      <c r="D358" s="405">
        <v>0.38104166666666667</v>
      </c>
      <c r="E358" s="405">
        <v>0.38118055555555558</v>
      </c>
      <c r="F358" s="406">
        <f t="shared" si="93"/>
        <v>1.54</v>
      </c>
      <c r="G358" s="468">
        <f t="shared" si="93"/>
        <v>11.98</v>
      </c>
      <c r="H358" s="407">
        <f t="shared" si="93"/>
        <v>1.2</v>
      </c>
      <c r="I358" s="407">
        <f t="shared" si="86"/>
        <v>13.52</v>
      </c>
      <c r="J358" s="407">
        <f t="shared" si="81"/>
        <v>13.610000003576278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14.02</v>
      </c>
      <c r="N358" s="410">
        <f t="shared" si="90"/>
        <v>14.110000003576278</v>
      </c>
      <c r="O358" s="411"/>
      <c r="P358" s="485">
        <f t="shared" ca="1" si="91"/>
        <v>0.43390046296296758</v>
      </c>
      <c r="Q358" s="484">
        <f t="shared" ca="1" si="92"/>
        <v>0.43407407407407872</v>
      </c>
      <c r="R358" s="486">
        <v>9.0000003576278687E-2</v>
      </c>
      <c r="S358" s="486"/>
      <c r="T358">
        <v>16</v>
      </c>
      <c r="U358" s="469" t="str">
        <f t="shared" si="82"/>
        <v>C66-R24</v>
      </c>
      <c r="V358">
        <v>66</v>
      </c>
      <c r="W358" s="470" t="s">
        <v>493</v>
      </c>
      <c r="X358" s="470" t="s">
        <v>494</v>
      </c>
      <c r="Y358">
        <v>24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C66-R22</v>
      </c>
      <c r="D359" s="405">
        <v>0.38128472222222221</v>
      </c>
      <c r="E359" s="405">
        <v>0.38144675925925925</v>
      </c>
      <c r="F359" s="406">
        <f t="shared" si="93"/>
        <v>1.54</v>
      </c>
      <c r="G359" s="468">
        <f t="shared" si="93"/>
        <v>11.98</v>
      </c>
      <c r="H359" s="407">
        <f t="shared" si="93"/>
        <v>1.2</v>
      </c>
      <c r="I359" s="407">
        <f t="shared" si="86"/>
        <v>13.52</v>
      </c>
      <c r="J359" s="407">
        <f t="shared" si="81"/>
        <v>13.529999999776482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14.02</v>
      </c>
      <c r="N359" s="410">
        <f t="shared" si="90"/>
        <v>14.029999999776482</v>
      </c>
      <c r="O359" s="411"/>
      <c r="P359" s="485">
        <f t="shared" ca="1" si="91"/>
        <v>0.43431712962963426</v>
      </c>
      <c r="Q359" s="484">
        <f t="shared" ca="1" si="92"/>
        <v>0.4344907407407454</v>
      </c>
      <c r="R359" s="486">
        <v>9.9999997764825821E-3</v>
      </c>
      <c r="S359" s="486"/>
      <c r="T359">
        <v>16</v>
      </c>
      <c r="U359" s="469" t="str">
        <f t="shared" si="82"/>
        <v>C66-R22</v>
      </c>
      <c r="V359">
        <v>66</v>
      </c>
      <c r="W359" s="470" t="s">
        <v>493</v>
      </c>
      <c r="X359" s="470" t="s">
        <v>494</v>
      </c>
      <c r="Y359">
        <v>22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C66-R20</v>
      </c>
      <c r="D360" s="405">
        <v>0.38153935185185184</v>
      </c>
      <c r="E360" s="405">
        <v>0.38171296296296298</v>
      </c>
      <c r="F360" s="406">
        <f t="shared" si="93"/>
        <v>1.54</v>
      </c>
      <c r="G360" s="468">
        <f t="shared" si="93"/>
        <v>11.98</v>
      </c>
      <c r="H360" s="407">
        <f t="shared" si="93"/>
        <v>1.2</v>
      </c>
      <c r="I360" s="407">
        <f t="shared" si="86"/>
        <v>13.52</v>
      </c>
      <c r="J360" s="407">
        <f t="shared" si="81"/>
        <v>13.639999997317791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14.02</v>
      </c>
      <c r="N360" s="410">
        <f t="shared" si="90"/>
        <v>14.139999997317791</v>
      </c>
      <c r="O360" s="411"/>
      <c r="P360" s="485">
        <f t="shared" ca="1" si="91"/>
        <v>0.4347222222222269</v>
      </c>
      <c r="Q360" s="484">
        <f t="shared" ca="1" si="92"/>
        <v>0.43489583333333803</v>
      </c>
      <c r="R360" s="486">
        <v>0.11999999731779099</v>
      </c>
      <c r="S360" s="486"/>
      <c r="T360">
        <v>16</v>
      </c>
      <c r="U360" s="469" t="str">
        <f t="shared" si="82"/>
        <v>C66-R20</v>
      </c>
      <c r="V360">
        <v>66</v>
      </c>
      <c r="W360" s="470" t="s">
        <v>493</v>
      </c>
      <c r="X360" s="470" t="s">
        <v>494</v>
      </c>
      <c r="Y360">
        <v>20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C66-R18</v>
      </c>
      <c r="D361" s="405">
        <v>0.38178240740740743</v>
      </c>
      <c r="E361" s="405">
        <v>0.38192129629629629</v>
      </c>
      <c r="F361" s="406">
        <f t="shared" si="93"/>
        <v>1.54</v>
      </c>
      <c r="G361" s="468">
        <f t="shared" si="93"/>
        <v>11.98</v>
      </c>
      <c r="H361" s="407">
        <f t="shared" si="93"/>
        <v>1.2</v>
      </c>
      <c r="I361" s="407">
        <f t="shared" si="86"/>
        <v>13.52</v>
      </c>
      <c r="J361" s="407">
        <f t="shared" si="81"/>
        <v>13.660000000596046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14.02</v>
      </c>
      <c r="N361" s="410">
        <f t="shared" si="90"/>
        <v>14.160000000596046</v>
      </c>
      <c r="O361" s="411"/>
      <c r="P361" s="485">
        <f t="shared" ca="1" si="91"/>
        <v>0.43516203703704176</v>
      </c>
      <c r="Q361" s="484">
        <f t="shared" ca="1" si="92"/>
        <v>0.43531250000000471</v>
      </c>
      <c r="R361" s="486">
        <v>0.14000000059604645</v>
      </c>
      <c r="S361" s="486"/>
      <c r="T361">
        <v>16</v>
      </c>
      <c r="U361" s="501" t="str">
        <f t="shared" si="82"/>
        <v>C66-R18</v>
      </c>
      <c r="V361">
        <v>66</v>
      </c>
      <c r="W361" s="501" t="s">
        <v>493</v>
      </c>
      <c r="X361" s="470" t="s">
        <v>494</v>
      </c>
      <c r="Y361">
        <v>18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C66-R16</v>
      </c>
      <c r="D362" s="405">
        <v>0.38203703703703706</v>
      </c>
      <c r="E362" s="405">
        <v>0.38218750000000001</v>
      </c>
      <c r="F362" s="406">
        <f t="shared" si="93"/>
        <v>1.54</v>
      </c>
      <c r="G362" s="468">
        <f t="shared" si="93"/>
        <v>11.98</v>
      </c>
      <c r="H362" s="407">
        <f t="shared" si="93"/>
        <v>1.2</v>
      </c>
      <c r="I362" s="407">
        <f t="shared" si="86"/>
        <v>13.52</v>
      </c>
      <c r="J362" s="407">
        <f t="shared" si="81"/>
        <v>13.55999999910593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14.02</v>
      </c>
      <c r="N362" s="410">
        <f t="shared" si="90"/>
        <v>14.05999999910593</v>
      </c>
      <c r="O362" s="411"/>
      <c r="P362" s="485">
        <f t="shared" ca="1" si="91"/>
        <v>0.43560185185185657</v>
      </c>
      <c r="Q362" s="484">
        <f t="shared" ca="1" si="92"/>
        <v>0.43574074074074548</v>
      </c>
      <c r="R362" s="486">
        <v>3.9999999105930328E-2</v>
      </c>
      <c r="S362" s="486"/>
      <c r="T362">
        <v>16</v>
      </c>
      <c r="U362" s="469" t="str">
        <f t="shared" si="82"/>
        <v>C66-R16</v>
      </c>
      <c r="V362">
        <v>66</v>
      </c>
      <c r="W362" s="470" t="s">
        <v>493</v>
      </c>
      <c r="X362" s="470" t="s">
        <v>494</v>
      </c>
      <c r="Y362">
        <v>16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C66-R14</v>
      </c>
      <c r="D363" s="405">
        <v>0.38232638888888887</v>
      </c>
      <c r="E363" s="405">
        <v>0.38248842592592591</v>
      </c>
      <c r="F363" s="406">
        <f t="shared" si="93"/>
        <v>1.54</v>
      </c>
      <c r="G363" s="468">
        <f t="shared" si="93"/>
        <v>11.98</v>
      </c>
      <c r="H363" s="407">
        <f t="shared" si="93"/>
        <v>1.2</v>
      </c>
      <c r="I363" s="407">
        <f t="shared" si="86"/>
        <v>13.52</v>
      </c>
      <c r="J363" s="407">
        <f t="shared" si="81"/>
        <v>13.55999999910593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14.02</v>
      </c>
      <c r="N363" s="410">
        <f t="shared" si="90"/>
        <v>14.05999999910593</v>
      </c>
      <c r="O363" s="411"/>
      <c r="P363" s="485">
        <f t="shared" ca="1" si="91"/>
        <v>0.43603009259259734</v>
      </c>
      <c r="Q363" s="484">
        <f t="shared" ca="1" si="92"/>
        <v>0.43620370370370848</v>
      </c>
      <c r="R363" s="486">
        <v>3.9999999105930328E-2</v>
      </c>
      <c r="S363" s="486"/>
      <c r="T363">
        <v>16</v>
      </c>
      <c r="U363" s="469" t="str">
        <f t="shared" si="82"/>
        <v>C66-R14</v>
      </c>
      <c r="V363">
        <v>66</v>
      </c>
      <c r="W363" s="470" t="s">
        <v>493</v>
      </c>
      <c r="X363" s="470" t="s">
        <v>494</v>
      </c>
      <c r="Y363">
        <v>14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C66-R12</v>
      </c>
      <c r="D364" s="405">
        <v>0.38260416666666669</v>
      </c>
      <c r="E364" s="405">
        <v>0.38274305555555554</v>
      </c>
      <c r="F364" s="406">
        <f t="shared" si="93"/>
        <v>1.54</v>
      </c>
      <c r="G364" s="468">
        <f t="shared" si="93"/>
        <v>11.98</v>
      </c>
      <c r="H364" s="407">
        <f t="shared" si="93"/>
        <v>1.2</v>
      </c>
      <c r="I364" s="407">
        <f t="shared" si="86"/>
        <v>13.52</v>
      </c>
      <c r="J364" s="407">
        <f t="shared" si="81"/>
        <v>13.660000000596046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14.02</v>
      </c>
      <c r="N364" s="410">
        <f t="shared" si="90"/>
        <v>14.160000000596046</v>
      </c>
      <c r="O364" s="411"/>
      <c r="P364" s="485">
        <f t="shared" ca="1" si="91"/>
        <v>0.43645833333333811</v>
      </c>
      <c r="Q364" s="484">
        <f t="shared" ca="1" si="92"/>
        <v>0.43662037037037515</v>
      </c>
      <c r="R364" s="486">
        <v>0.14000000059604645</v>
      </c>
      <c r="S364" s="486"/>
      <c r="T364">
        <v>16</v>
      </c>
      <c r="U364" s="469" t="str">
        <f t="shared" si="82"/>
        <v>C66-R12</v>
      </c>
      <c r="V364">
        <v>66</v>
      </c>
      <c r="W364" s="470" t="s">
        <v>493</v>
      </c>
      <c r="X364" s="470" t="s">
        <v>494</v>
      </c>
      <c r="Y364">
        <v>12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C66-R10</v>
      </c>
      <c r="D365" s="405">
        <v>0.38284722222222223</v>
      </c>
      <c r="E365" s="405">
        <v>0.38300925925925927</v>
      </c>
      <c r="F365" s="406">
        <f t="shared" si="93"/>
        <v>1.54</v>
      </c>
      <c r="G365" s="468">
        <f t="shared" si="93"/>
        <v>11.98</v>
      </c>
      <c r="H365" s="407">
        <f t="shared" si="93"/>
        <v>1.2</v>
      </c>
      <c r="I365" s="407">
        <f t="shared" si="86"/>
        <v>13.52</v>
      </c>
      <c r="J365" s="407">
        <f t="shared" si="81"/>
        <v>13.590000000298023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14.02</v>
      </c>
      <c r="N365" s="410">
        <f t="shared" si="90"/>
        <v>14.090000000298023</v>
      </c>
      <c r="O365" s="411"/>
      <c r="P365" s="485">
        <f t="shared" ca="1" si="91"/>
        <v>0.43686342592593069</v>
      </c>
      <c r="Q365" s="484">
        <f t="shared" ca="1" si="92"/>
        <v>0.43701388888889364</v>
      </c>
      <c r="R365" s="486">
        <v>7.0000000298023224E-2</v>
      </c>
      <c r="S365" s="486"/>
      <c r="T365">
        <v>16</v>
      </c>
      <c r="U365" s="469" t="str">
        <f t="shared" si="82"/>
        <v>C66-R10</v>
      </c>
      <c r="V365">
        <v>66</v>
      </c>
      <c r="W365" s="470" t="s">
        <v>493</v>
      </c>
      <c r="X365" s="470" t="s">
        <v>494</v>
      </c>
      <c r="Y365">
        <v>10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C66-R8</v>
      </c>
      <c r="D366" s="405">
        <v>0.3831134259259259</v>
      </c>
      <c r="E366" s="405">
        <v>0.38325231481481481</v>
      </c>
      <c r="F366" s="406">
        <f t="shared" si="93"/>
        <v>1.54</v>
      </c>
      <c r="G366" s="468">
        <f t="shared" si="93"/>
        <v>11.98</v>
      </c>
      <c r="H366" s="407">
        <f t="shared" si="93"/>
        <v>1.2</v>
      </c>
      <c r="I366" s="407">
        <f t="shared" si="86"/>
        <v>13.52</v>
      </c>
      <c r="J366" s="407">
        <f t="shared" si="81"/>
        <v>13.670000005960464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14.02</v>
      </c>
      <c r="N366" s="410">
        <f t="shared" si="90"/>
        <v>14.170000005960464</v>
      </c>
      <c r="O366" s="411"/>
      <c r="P366" s="485">
        <f t="shared" ca="1" si="91"/>
        <v>0.43726851851852327</v>
      </c>
      <c r="Q366" s="484">
        <f t="shared" ca="1" si="92"/>
        <v>0.43744212962963441</v>
      </c>
      <c r="R366" s="486">
        <v>0.15000000596046448</v>
      </c>
      <c r="S366" s="486"/>
      <c r="T366">
        <v>16</v>
      </c>
      <c r="U366" s="469" t="str">
        <f t="shared" si="82"/>
        <v>C66-R8</v>
      </c>
      <c r="V366">
        <v>66</v>
      </c>
      <c r="W366" s="470" t="s">
        <v>493</v>
      </c>
      <c r="X366" s="470" t="s">
        <v>494</v>
      </c>
      <c r="Y366">
        <v>8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C66-R6</v>
      </c>
      <c r="D367" s="405">
        <v>0.38340277777777776</v>
      </c>
      <c r="E367" s="405">
        <v>0.38354166666666667</v>
      </c>
      <c r="F367" s="406">
        <f t="shared" si="93"/>
        <v>1.54</v>
      </c>
      <c r="G367" s="468">
        <f t="shared" si="93"/>
        <v>11.98</v>
      </c>
      <c r="H367" s="407">
        <f t="shared" si="93"/>
        <v>1.2</v>
      </c>
      <c r="I367" s="407">
        <f t="shared" si="86"/>
        <v>13.52</v>
      </c>
      <c r="J367" s="407">
        <f t="shared" si="81"/>
        <v>13.549999999329447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14.02</v>
      </c>
      <c r="N367" s="410">
        <f t="shared" si="90"/>
        <v>14.049999999329447</v>
      </c>
      <c r="O367" s="411"/>
      <c r="P367" s="485">
        <f t="shared" ca="1" si="91"/>
        <v>0.43769675925926405</v>
      </c>
      <c r="Q367" s="484">
        <f t="shared" ca="1" si="92"/>
        <v>0.43783564814815296</v>
      </c>
      <c r="R367" s="486">
        <v>2.9999999329447746E-2</v>
      </c>
      <c r="S367" s="486"/>
      <c r="T367">
        <v>16</v>
      </c>
      <c r="U367" s="469" t="str">
        <f t="shared" si="82"/>
        <v>C66-R6</v>
      </c>
      <c r="V367">
        <v>66</v>
      </c>
      <c r="W367" s="470" t="s">
        <v>493</v>
      </c>
      <c r="X367" s="470" t="s">
        <v>494</v>
      </c>
      <c r="Y367">
        <v>6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C66-R4</v>
      </c>
      <c r="D368" s="405">
        <v>0.38369212962962962</v>
      </c>
      <c r="E368" s="405">
        <v>0.38386574074074076</v>
      </c>
      <c r="F368" s="406">
        <f t="shared" si="93"/>
        <v>1.54</v>
      </c>
      <c r="G368" s="468">
        <f t="shared" si="93"/>
        <v>11.98</v>
      </c>
      <c r="H368" s="407">
        <f t="shared" si="93"/>
        <v>1.2</v>
      </c>
      <c r="I368" s="407">
        <f t="shared" si="86"/>
        <v>13.52</v>
      </c>
      <c r="J368" s="407">
        <f t="shared" si="81"/>
        <v>13.639999997317791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14.02</v>
      </c>
      <c r="N368" s="410">
        <f t="shared" si="90"/>
        <v>14.139999997317791</v>
      </c>
      <c r="O368" s="411"/>
      <c r="P368" s="485">
        <f t="shared" ca="1" si="91"/>
        <v>0.43810185185185668</v>
      </c>
      <c r="Q368" s="484">
        <f t="shared" ca="1" si="92"/>
        <v>0.43825231481481963</v>
      </c>
      <c r="R368" s="486">
        <v>0.11999999731779099</v>
      </c>
      <c r="S368" s="486"/>
      <c r="T368">
        <v>16</v>
      </c>
      <c r="U368" s="469" t="str">
        <f t="shared" si="82"/>
        <v>C66-R4</v>
      </c>
      <c r="V368">
        <v>66</v>
      </c>
      <c r="W368" s="470" t="s">
        <v>493</v>
      </c>
      <c r="X368" s="470" t="s">
        <v>494</v>
      </c>
      <c r="Y368">
        <v>4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C66-R2</v>
      </c>
      <c r="D369" s="405">
        <v>0.38393518518518521</v>
      </c>
      <c r="E369" s="405">
        <v>0.38407407407407407</v>
      </c>
      <c r="F369" s="406">
        <f t="shared" si="93"/>
        <v>1.54</v>
      </c>
      <c r="G369" s="468">
        <f t="shared" si="93"/>
        <v>11.98</v>
      </c>
      <c r="H369" s="407">
        <f t="shared" si="93"/>
        <v>1.2</v>
      </c>
      <c r="I369" s="407">
        <f t="shared" si="86"/>
        <v>13.52</v>
      </c>
      <c r="J369" s="407">
        <f t="shared" si="81"/>
        <v>13.620000001490116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14.02</v>
      </c>
      <c r="N369" s="410">
        <f t="shared" si="90"/>
        <v>14.120000001490116</v>
      </c>
      <c r="O369" s="411"/>
      <c r="P369" s="485">
        <f t="shared" ca="1" si="91"/>
        <v>0.43854166666667149</v>
      </c>
      <c r="Q369" s="484">
        <f t="shared" ca="1" si="92"/>
        <v>0.4386805555555604</v>
      </c>
      <c r="R369" s="486">
        <v>0.10000000149011612</v>
      </c>
      <c r="S369" s="486"/>
      <c r="T369">
        <v>17</v>
      </c>
      <c r="U369" s="469" t="str">
        <f t="shared" si="82"/>
        <v>C66-R2</v>
      </c>
      <c r="V369">
        <v>66</v>
      </c>
      <c r="W369" s="470" t="s">
        <v>493</v>
      </c>
      <c r="X369" s="470" t="s">
        <v>494</v>
      </c>
      <c r="Y369">
        <v>2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C67-R1</v>
      </c>
      <c r="D370" s="405">
        <v>0.38420138888888888</v>
      </c>
      <c r="E370" s="405">
        <v>0.38434027777777779</v>
      </c>
      <c r="F370" s="406">
        <f t="shared" si="93"/>
        <v>1.54</v>
      </c>
      <c r="G370" s="468">
        <f t="shared" si="93"/>
        <v>11.98</v>
      </c>
      <c r="H370" s="407">
        <f t="shared" si="93"/>
        <v>1.2</v>
      </c>
      <c r="I370" s="407">
        <f t="shared" si="86"/>
        <v>13.52</v>
      </c>
      <c r="J370" s="407">
        <f t="shared" si="81"/>
        <v>13.670000005960464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14.02</v>
      </c>
      <c r="N370" s="410">
        <f t="shared" si="90"/>
        <v>14.170000005960464</v>
      </c>
      <c r="O370" s="411"/>
      <c r="P370" s="485">
        <f t="shared" ca="1" si="91"/>
        <v>0.43893518518519004</v>
      </c>
      <c r="Q370" s="484">
        <f t="shared" ca="1" si="92"/>
        <v>0.43909722222222708</v>
      </c>
      <c r="R370" s="486">
        <v>0.15000000596046448</v>
      </c>
      <c r="S370" s="486"/>
      <c r="T370">
        <v>17</v>
      </c>
      <c r="U370" s="469" t="str">
        <f t="shared" si="82"/>
        <v>C67-R1</v>
      </c>
      <c r="V370">
        <v>67</v>
      </c>
      <c r="W370" s="470" t="s">
        <v>493</v>
      </c>
      <c r="X370" s="470" t="s">
        <v>494</v>
      </c>
      <c r="Y370">
        <v>1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C67-R3</v>
      </c>
      <c r="D371" s="405">
        <v>0.38445601851851852</v>
      </c>
      <c r="E371" s="405">
        <v>0.38460648148148147</v>
      </c>
      <c r="F371" s="406">
        <f t="shared" ref="F371:H386" si="94">F370</f>
        <v>1.54</v>
      </c>
      <c r="G371" s="468">
        <f t="shared" si="94"/>
        <v>11.98</v>
      </c>
      <c r="H371" s="407">
        <f t="shared" si="94"/>
        <v>1.2</v>
      </c>
      <c r="I371" s="407">
        <f t="shared" si="86"/>
        <v>13.52</v>
      </c>
      <c r="J371" s="407">
        <f t="shared" si="81"/>
        <v>13.670000005960464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14.02</v>
      </c>
      <c r="N371" s="410">
        <f t="shared" si="90"/>
        <v>14.170000005960464</v>
      </c>
      <c r="O371" s="411"/>
      <c r="P371" s="485">
        <f t="shared" ca="1" si="91"/>
        <v>0.43932870370370858</v>
      </c>
      <c r="Q371" s="484">
        <f t="shared" ca="1" si="92"/>
        <v>0.43950231481481972</v>
      </c>
      <c r="R371" s="486">
        <v>0.15000000596046448</v>
      </c>
      <c r="S371" s="486"/>
      <c r="T371">
        <v>17</v>
      </c>
      <c r="U371" s="469" t="str">
        <f t="shared" si="82"/>
        <v>C67-R3</v>
      </c>
      <c r="V371">
        <v>67</v>
      </c>
      <c r="W371" s="470" t="s">
        <v>493</v>
      </c>
      <c r="X371" s="470" t="s">
        <v>494</v>
      </c>
      <c r="Y371">
        <v>3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C67-R5</v>
      </c>
      <c r="D372" s="405">
        <v>0.38468750000000002</v>
      </c>
      <c r="E372" s="405">
        <v>0.38482638888888887</v>
      </c>
      <c r="F372" s="406">
        <f t="shared" si="94"/>
        <v>1.54</v>
      </c>
      <c r="G372" s="468">
        <f t="shared" si="94"/>
        <v>11.98</v>
      </c>
      <c r="H372" s="407">
        <f t="shared" si="94"/>
        <v>1.2</v>
      </c>
      <c r="I372" s="407">
        <f t="shared" si="86"/>
        <v>13.52</v>
      </c>
      <c r="J372" s="407">
        <f t="shared" si="81"/>
        <v>13.660000000596046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14.02</v>
      </c>
      <c r="N372" s="410">
        <f t="shared" si="90"/>
        <v>14.160000000596046</v>
      </c>
      <c r="O372" s="411"/>
      <c r="P372" s="485">
        <f t="shared" ca="1" si="91"/>
        <v>0.43978009259259748</v>
      </c>
      <c r="Q372" s="484">
        <f t="shared" ca="1" si="92"/>
        <v>0.43993055555556043</v>
      </c>
      <c r="R372" s="486">
        <v>0.14000000059604645</v>
      </c>
      <c r="S372" s="486"/>
      <c r="T372">
        <v>17</v>
      </c>
      <c r="U372" s="469" t="str">
        <f t="shared" si="82"/>
        <v>C67-R5</v>
      </c>
      <c r="V372">
        <v>67</v>
      </c>
      <c r="W372" s="470" t="s">
        <v>493</v>
      </c>
      <c r="X372" s="470" t="s">
        <v>494</v>
      </c>
      <c r="Y372">
        <v>5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C67-R7</v>
      </c>
      <c r="D373" s="405">
        <v>0.38494212962962965</v>
      </c>
      <c r="E373" s="405">
        <v>0.3850810185185185</v>
      </c>
      <c r="F373" s="406">
        <f t="shared" si="94"/>
        <v>1.54</v>
      </c>
      <c r="G373" s="468">
        <f t="shared" si="94"/>
        <v>11.98</v>
      </c>
      <c r="H373" s="407">
        <f t="shared" si="94"/>
        <v>1.2</v>
      </c>
      <c r="I373" s="407">
        <f t="shared" si="86"/>
        <v>13.52</v>
      </c>
      <c r="J373" s="407">
        <f t="shared" si="81"/>
        <v>13.590000000298023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14.02</v>
      </c>
      <c r="N373" s="410">
        <f t="shared" si="90"/>
        <v>14.090000000298023</v>
      </c>
      <c r="O373" s="411"/>
      <c r="P373" s="485">
        <f t="shared" ca="1" si="91"/>
        <v>0.44021990740741229</v>
      </c>
      <c r="Q373" s="484">
        <f t="shared" ca="1" si="92"/>
        <v>0.44037037037037524</v>
      </c>
      <c r="R373" s="486">
        <v>7.0000000298023224E-2</v>
      </c>
      <c r="S373" s="486"/>
      <c r="T373">
        <v>17</v>
      </c>
      <c r="U373" s="469" t="str">
        <f t="shared" si="82"/>
        <v>C67-R7</v>
      </c>
      <c r="V373">
        <v>67</v>
      </c>
      <c r="W373" s="470" t="s">
        <v>493</v>
      </c>
      <c r="X373" s="470" t="s">
        <v>494</v>
      </c>
      <c r="Y373">
        <v>7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C67-R9</v>
      </c>
      <c r="D374" s="405">
        <v>0.38518518518518519</v>
      </c>
      <c r="E374" s="405">
        <v>0.3853240740740741</v>
      </c>
      <c r="F374" s="406">
        <f t="shared" si="94"/>
        <v>1.54</v>
      </c>
      <c r="G374" s="468">
        <f t="shared" si="94"/>
        <v>11.98</v>
      </c>
      <c r="H374" s="407">
        <f t="shared" si="94"/>
        <v>1.2</v>
      </c>
      <c r="I374" s="407">
        <f t="shared" si="86"/>
        <v>13.52</v>
      </c>
      <c r="J374" s="407">
        <f t="shared" si="81"/>
        <v>13.670000005960464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14.02</v>
      </c>
      <c r="N374" s="410">
        <f t="shared" si="90"/>
        <v>14.170000005960464</v>
      </c>
      <c r="O374" s="411"/>
      <c r="P374" s="485">
        <f t="shared" ca="1" si="91"/>
        <v>0.4406597222222271</v>
      </c>
      <c r="Q374" s="484">
        <f t="shared" ca="1" si="92"/>
        <v>0.44081018518519005</v>
      </c>
      <c r="R374" s="486">
        <v>0.15000000596046448</v>
      </c>
      <c r="S374" s="486"/>
      <c r="T374">
        <v>17</v>
      </c>
      <c r="U374" s="469" t="str">
        <f t="shared" si="82"/>
        <v>C67-R9</v>
      </c>
      <c r="V374">
        <v>67</v>
      </c>
      <c r="W374" s="470" t="s">
        <v>493</v>
      </c>
      <c r="X374" s="470" t="s">
        <v>494</v>
      </c>
      <c r="Y374">
        <v>9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C67-R11</v>
      </c>
      <c r="D375" s="405">
        <v>0.38546296296296295</v>
      </c>
      <c r="E375" s="405">
        <v>0.3856134259259259</v>
      </c>
      <c r="F375" s="406">
        <f t="shared" si="94"/>
        <v>1.54</v>
      </c>
      <c r="G375" s="468">
        <f t="shared" si="94"/>
        <v>11.98</v>
      </c>
      <c r="H375" s="407">
        <f t="shared" si="94"/>
        <v>1.2</v>
      </c>
      <c r="I375" s="407">
        <f t="shared" si="86"/>
        <v>13.52</v>
      </c>
      <c r="J375" s="407">
        <f t="shared" si="81"/>
        <v>13.639999997317791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14.02</v>
      </c>
      <c r="N375" s="410">
        <f t="shared" si="90"/>
        <v>14.139999997317791</v>
      </c>
      <c r="O375" s="411"/>
      <c r="P375" s="485">
        <f t="shared" ca="1" si="91"/>
        <v>0.44108796296296782</v>
      </c>
      <c r="Q375" s="484">
        <f t="shared" ca="1" si="92"/>
        <v>0.44122685185185673</v>
      </c>
      <c r="R375" s="486">
        <v>0.11999999731779099</v>
      </c>
      <c r="S375" s="486"/>
      <c r="T375">
        <v>17</v>
      </c>
      <c r="U375" s="469" t="str">
        <f t="shared" si="82"/>
        <v>C67-R11</v>
      </c>
      <c r="V375">
        <v>67</v>
      </c>
      <c r="W375" s="470" t="s">
        <v>493</v>
      </c>
      <c r="X375" s="470" t="s">
        <v>494</v>
      </c>
      <c r="Y375">
        <v>11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C67-R13</v>
      </c>
      <c r="D376" s="405">
        <v>0.38569444444444445</v>
      </c>
      <c r="E376" s="405">
        <v>0.38583333333333331</v>
      </c>
      <c r="F376" s="406">
        <f t="shared" si="94"/>
        <v>1.54</v>
      </c>
      <c r="G376" s="468">
        <f t="shared" si="94"/>
        <v>11.98</v>
      </c>
      <c r="H376" s="407">
        <f t="shared" si="94"/>
        <v>1.2</v>
      </c>
      <c r="I376" s="407">
        <f t="shared" si="86"/>
        <v>13.52</v>
      </c>
      <c r="J376" s="407">
        <f t="shared" si="81"/>
        <v>13.639999997317791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14.02</v>
      </c>
      <c r="N376" s="410">
        <f t="shared" si="90"/>
        <v>14.139999997317791</v>
      </c>
      <c r="O376" s="411"/>
      <c r="P376" s="485">
        <f t="shared" ca="1" si="91"/>
        <v>0.44148148148148636</v>
      </c>
      <c r="Q376" s="484">
        <f t="shared" ca="1" si="92"/>
        <v>0.4416550925925975</v>
      </c>
      <c r="R376" s="486">
        <v>0.11999999731779099</v>
      </c>
      <c r="S376" s="486"/>
      <c r="T376">
        <v>17</v>
      </c>
      <c r="U376" s="469" t="str">
        <f t="shared" si="82"/>
        <v>C67-R13</v>
      </c>
      <c r="V376">
        <v>67</v>
      </c>
      <c r="W376" s="470" t="s">
        <v>493</v>
      </c>
      <c r="X376" s="470" t="s">
        <v>494</v>
      </c>
      <c r="Y376">
        <v>13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C67-R15</v>
      </c>
      <c r="D377" s="405">
        <v>0.38596064814814812</v>
      </c>
      <c r="E377" s="405">
        <v>0.38609953703703703</v>
      </c>
      <c r="F377" s="406">
        <f t="shared" si="94"/>
        <v>1.54</v>
      </c>
      <c r="G377" s="468">
        <f t="shared" si="94"/>
        <v>11.98</v>
      </c>
      <c r="H377" s="407">
        <f t="shared" si="94"/>
        <v>1.2</v>
      </c>
      <c r="I377" s="407">
        <f t="shared" si="86"/>
        <v>13.52</v>
      </c>
      <c r="J377" s="407">
        <f t="shared" si="81"/>
        <v>13.549999999329447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14.02</v>
      </c>
      <c r="N377" s="410">
        <f t="shared" si="90"/>
        <v>14.049999999329447</v>
      </c>
      <c r="O377" s="411"/>
      <c r="P377" s="485">
        <f t="shared" ca="1" si="91"/>
        <v>0.44190972222222713</v>
      </c>
      <c r="Q377" s="484">
        <f t="shared" ca="1" si="92"/>
        <v>0.44204861111111604</v>
      </c>
      <c r="R377" s="486">
        <v>2.9999999329447746E-2</v>
      </c>
      <c r="S377" s="486"/>
      <c r="T377">
        <v>17</v>
      </c>
      <c r="U377" s="469" t="str">
        <f t="shared" si="82"/>
        <v>C67-R15</v>
      </c>
      <c r="V377">
        <v>67</v>
      </c>
      <c r="W377" s="470" t="s">
        <v>493</v>
      </c>
      <c r="X377" s="470" t="s">
        <v>494</v>
      </c>
      <c r="Y377">
        <v>15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C67-R17</v>
      </c>
      <c r="D378" s="405">
        <v>0.38624999999999998</v>
      </c>
      <c r="E378" s="405">
        <v>0.38642361111111112</v>
      </c>
      <c r="F378" s="406">
        <f t="shared" si="94"/>
        <v>1.54</v>
      </c>
      <c r="G378" s="468">
        <f t="shared" si="94"/>
        <v>11.98</v>
      </c>
      <c r="H378" s="407">
        <f t="shared" si="94"/>
        <v>1.2</v>
      </c>
      <c r="I378" s="407">
        <f t="shared" si="86"/>
        <v>13.52</v>
      </c>
      <c r="J378" s="407">
        <f t="shared" si="81"/>
        <v>13.610000003576278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14.02</v>
      </c>
      <c r="N378" s="410">
        <f t="shared" si="90"/>
        <v>14.110000003576278</v>
      </c>
      <c r="O378" s="411"/>
      <c r="P378" s="485">
        <f t="shared" ca="1" si="91"/>
        <v>0.4423379629629679</v>
      </c>
      <c r="Q378" s="484">
        <f t="shared" ca="1" si="92"/>
        <v>0.44247685185185681</v>
      </c>
      <c r="R378" s="486">
        <v>9.0000003576278687E-2</v>
      </c>
      <c r="S378" s="486"/>
      <c r="T378">
        <v>17</v>
      </c>
      <c r="U378" s="469" t="str">
        <f t="shared" si="82"/>
        <v>C67-R17</v>
      </c>
      <c r="V378">
        <v>67</v>
      </c>
      <c r="W378" s="470" t="s">
        <v>493</v>
      </c>
      <c r="X378" s="470" t="s">
        <v>494</v>
      </c>
      <c r="Y378">
        <v>17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C67-R19</v>
      </c>
      <c r="D379" s="405">
        <v>0.38653935185185184</v>
      </c>
      <c r="E379" s="405">
        <v>0.38668981481481479</v>
      </c>
      <c r="F379" s="406">
        <f t="shared" si="94"/>
        <v>1.54</v>
      </c>
      <c r="G379" s="468">
        <f t="shared" si="94"/>
        <v>11.98</v>
      </c>
      <c r="H379" s="407">
        <f t="shared" si="94"/>
        <v>1.2</v>
      </c>
      <c r="I379" s="407">
        <f t="shared" si="86"/>
        <v>13.52</v>
      </c>
      <c r="J379" s="407">
        <f t="shared" si="81"/>
        <v>13.579999998658895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14.02</v>
      </c>
      <c r="N379" s="410">
        <f t="shared" si="90"/>
        <v>14.079999998658895</v>
      </c>
      <c r="O379" s="411"/>
      <c r="P379" s="485">
        <f t="shared" ca="1" si="91"/>
        <v>0.44276620370370867</v>
      </c>
      <c r="Q379" s="484">
        <f t="shared" ca="1" si="92"/>
        <v>0.44292824074074572</v>
      </c>
      <c r="R379" s="486">
        <v>5.9999998658895493E-2</v>
      </c>
      <c r="S379" s="486"/>
      <c r="T379">
        <v>17</v>
      </c>
      <c r="U379" s="469" t="str">
        <f t="shared" si="82"/>
        <v>C67-R19</v>
      </c>
      <c r="V379">
        <v>67</v>
      </c>
      <c r="W379" s="470" t="s">
        <v>493</v>
      </c>
      <c r="X379" s="470" t="s">
        <v>494</v>
      </c>
      <c r="Y379">
        <v>19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C67-R21</v>
      </c>
      <c r="D380" s="405">
        <v>0.3868287037037037</v>
      </c>
      <c r="E380" s="405">
        <v>0.38700231481481484</v>
      </c>
      <c r="F380" s="406">
        <f t="shared" si="94"/>
        <v>1.54</v>
      </c>
      <c r="G380" s="468">
        <f t="shared" si="94"/>
        <v>11.98</v>
      </c>
      <c r="H380" s="407">
        <f t="shared" si="94"/>
        <v>1.2</v>
      </c>
      <c r="I380" s="407">
        <f t="shared" si="86"/>
        <v>13.52</v>
      </c>
      <c r="J380" s="407">
        <f t="shared" si="81"/>
        <v>13.629999999403953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14.02</v>
      </c>
      <c r="N380" s="410">
        <f t="shared" si="90"/>
        <v>14.129999999403953</v>
      </c>
      <c r="O380" s="411"/>
      <c r="P380" s="485">
        <f t="shared" ca="1" si="91"/>
        <v>0.44321759259259758</v>
      </c>
      <c r="Q380" s="484">
        <f t="shared" ca="1" si="92"/>
        <v>0.44335648148148649</v>
      </c>
      <c r="R380" s="486">
        <v>0.10999999940395355</v>
      </c>
      <c r="S380" s="486"/>
      <c r="T380">
        <v>17</v>
      </c>
      <c r="U380" s="469" t="str">
        <f t="shared" si="82"/>
        <v>C67-R21</v>
      </c>
      <c r="V380">
        <v>67</v>
      </c>
      <c r="W380" s="470" t="s">
        <v>493</v>
      </c>
      <c r="X380" s="470" t="s">
        <v>494</v>
      </c>
      <c r="Y380">
        <v>21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C67-R23</v>
      </c>
      <c r="D381" s="405">
        <v>0.38709490740740743</v>
      </c>
      <c r="E381" s="405">
        <v>0.38725694444444442</v>
      </c>
      <c r="F381" s="406">
        <f t="shared" si="94"/>
        <v>1.54</v>
      </c>
      <c r="G381" s="468">
        <f t="shared" si="94"/>
        <v>11.98</v>
      </c>
      <c r="H381" s="407">
        <f t="shared" si="94"/>
        <v>1.2</v>
      </c>
      <c r="I381" s="407">
        <f t="shared" si="86"/>
        <v>13.52</v>
      </c>
      <c r="J381" s="407">
        <f t="shared" si="81"/>
        <v>13.670000005960464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14.02</v>
      </c>
      <c r="N381" s="410">
        <f t="shared" si="90"/>
        <v>14.170000005960464</v>
      </c>
      <c r="O381" s="411"/>
      <c r="P381" s="485">
        <f t="shared" ca="1" si="91"/>
        <v>0.44364583333333835</v>
      </c>
      <c r="Q381" s="484">
        <f t="shared" ca="1" si="92"/>
        <v>0.44378472222222726</v>
      </c>
      <c r="R381" s="486">
        <v>0.15000000596046448</v>
      </c>
      <c r="S381" s="486"/>
      <c r="T381">
        <v>17</v>
      </c>
      <c r="U381" s="501" t="str">
        <f t="shared" si="82"/>
        <v>C67-R23</v>
      </c>
      <c r="V381">
        <v>67</v>
      </c>
      <c r="W381" s="501" t="s">
        <v>493</v>
      </c>
      <c r="X381" s="470" t="s">
        <v>494</v>
      </c>
      <c r="Y381">
        <v>23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C67-R25</v>
      </c>
      <c r="D382" s="405">
        <v>0.38732638888888887</v>
      </c>
      <c r="E382" s="405">
        <v>0.38746527777777778</v>
      </c>
      <c r="F382" s="406">
        <f t="shared" si="94"/>
        <v>1.54</v>
      </c>
      <c r="G382" s="468">
        <f t="shared" si="94"/>
        <v>11.98</v>
      </c>
      <c r="H382" s="407">
        <f t="shared" si="94"/>
        <v>1.2</v>
      </c>
      <c r="I382" s="407">
        <f t="shared" si="86"/>
        <v>13.52</v>
      </c>
      <c r="J382" s="407">
        <f t="shared" si="81"/>
        <v>13.570000000745058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14.02</v>
      </c>
      <c r="N382" s="410">
        <f t="shared" si="90"/>
        <v>14.070000000745058</v>
      </c>
      <c r="O382" s="411"/>
      <c r="P382" s="485">
        <f t="shared" ca="1" si="91"/>
        <v>0.44403935185185689</v>
      </c>
      <c r="Q382" s="484">
        <f t="shared" ca="1" si="92"/>
        <v>0.44421296296296803</v>
      </c>
      <c r="R382" s="486">
        <v>5.000000074505806E-2</v>
      </c>
      <c r="S382" s="486"/>
      <c r="T382">
        <v>17</v>
      </c>
      <c r="U382" s="469" t="str">
        <f t="shared" si="82"/>
        <v>C67-R25</v>
      </c>
      <c r="V382">
        <v>67</v>
      </c>
      <c r="W382" s="470" t="s">
        <v>493</v>
      </c>
      <c r="X382" s="470" t="s">
        <v>494</v>
      </c>
      <c r="Y382">
        <v>25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C67-R27</v>
      </c>
      <c r="D383" s="405">
        <v>0.38755787037037037</v>
      </c>
      <c r="E383" s="405">
        <v>0.38771990740740742</v>
      </c>
      <c r="F383" s="406">
        <f t="shared" si="94"/>
        <v>1.54</v>
      </c>
      <c r="G383" s="468">
        <f t="shared" si="94"/>
        <v>11.98</v>
      </c>
      <c r="H383" s="407">
        <f t="shared" si="94"/>
        <v>1.2</v>
      </c>
      <c r="I383" s="407">
        <f t="shared" si="86"/>
        <v>13.52</v>
      </c>
      <c r="J383" s="407">
        <f t="shared" si="81"/>
        <v>13.639999997317791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14.02</v>
      </c>
      <c r="N383" s="410">
        <f t="shared" si="90"/>
        <v>14.139999997317791</v>
      </c>
      <c r="O383" s="411"/>
      <c r="P383" s="485">
        <f t="shared" ca="1" si="91"/>
        <v>0.44450231481481989</v>
      </c>
      <c r="Q383" s="484">
        <f t="shared" ca="1" si="92"/>
        <v>0.44467592592593103</v>
      </c>
      <c r="R383" s="486">
        <v>0.11999999731779099</v>
      </c>
      <c r="S383" s="486"/>
      <c r="T383">
        <v>17</v>
      </c>
      <c r="U383" s="469" t="str">
        <f t="shared" si="82"/>
        <v>C67-R27</v>
      </c>
      <c r="V383">
        <v>67</v>
      </c>
      <c r="W383" s="470" t="s">
        <v>493</v>
      </c>
      <c r="X383" s="470" t="s">
        <v>494</v>
      </c>
      <c r="Y383">
        <v>27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C67-R29</v>
      </c>
      <c r="D384" s="405">
        <v>0.38783564814814814</v>
      </c>
      <c r="E384" s="405">
        <v>0.38797453703703705</v>
      </c>
      <c r="F384" s="406">
        <f t="shared" si="94"/>
        <v>1.54</v>
      </c>
      <c r="G384" s="468">
        <f t="shared" si="94"/>
        <v>11.98</v>
      </c>
      <c r="H384" s="407">
        <f t="shared" si="94"/>
        <v>1.2</v>
      </c>
      <c r="I384" s="407">
        <f t="shared" si="86"/>
        <v>13.52</v>
      </c>
      <c r="J384" s="407">
        <f t="shared" si="81"/>
        <v>13.670000005960464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14.02</v>
      </c>
      <c r="N384" s="410">
        <f t="shared" si="90"/>
        <v>14.170000005960464</v>
      </c>
      <c r="O384" s="411"/>
      <c r="P384" s="485">
        <f t="shared" ca="1" si="91"/>
        <v>0.44496527777778289</v>
      </c>
      <c r="Q384" s="484">
        <f t="shared" ca="1" si="92"/>
        <v>0.44512731481481993</v>
      </c>
      <c r="R384" s="486">
        <v>0.15000000596046448</v>
      </c>
      <c r="S384" s="486"/>
      <c r="T384">
        <v>17</v>
      </c>
      <c r="U384" s="469" t="str">
        <f t="shared" si="82"/>
        <v>C67-R29</v>
      </c>
      <c r="V384">
        <v>67</v>
      </c>
      <c r="W384" s="470" t="s">
        <v>493</v>
      </c>
      <c r="X384" s="470" t="s">
        <v>494</v>
      </c>
      <c r="Y384">
        <v>29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C67-R31</v>
      </c>
      <c r="D385" s="405">
        <v>0.38809027777777777</v>
      </c>
      <c r="E385" s="405">
        <v>0.38822916666666668</v>
      </c>
      <c r="F385" s="406">
        <f t="shared" si="94"/>
        <v>1.54</v>
      </c>
      <c r="G385" s="468">
        <f t="shared" si="94"/>
        <v>11.98</v>
      </c>
      <c r="H385" s="407">
        <f t="shared" si="94"/>
        <v>1.2</v>
      </c>
      <c r="I385" s="407">
        <f t="shared" si="86"/>
        <v>13.52</v>
      </c>
      <c r="J385" s="407">
        <f t="shared" si="81"/>
        <v>13.670000005960464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14.02</v>
      </c>
      <c r="N385" s="410">
        <f t="shared" si="90"/>
        <v>14.170000005960464</v>
      </c>
      <c r="O385" s="411"/>
      <c r="P385" s="485">
        <f t="shared" ca="1" si="91"/>
        <v>0.44535879629630143</v>
      </c>
      <c r="Q385" s="484">
        <f t="shared" ca="1" si="92"/>
        <v>0.44553240740741257</v>
      </c>
      <c r="R385" s="486">
        <v>0.15000000596046448</v>
      </c>
      <c r="S385" s="486"/>
      <c r="T385">
        <v>17</v>
      </c>
      <c r="U385" s="469" t="str">
        <f t="shared" si="82"/>
        <v>C67-R31</v>
      </c>
      <c r="V385">
        <v>67</v>
      </c>
      <c r="W385" s="470" t="s">
        <v>493</v>
      </c>
      <c r="X385" s="470" t="s">
        <v>494</v>
      </c>
      <c r="Y385">
        <v>31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C67-R33</v>
      </c>
      <c r="D386" s="405">
        <v>0.38836805555555554</v>
      </c>
      <c r="E386" s="405">
        <v>0.38850694444444445</v>
      </c>
      <c r="F386" s="406">
        <f t="shared" si="94"/>
        <v>1.54</v>
      </c>
      <c r="G386" s="468">
        <f t="shared" si="94"/>
        <v>11.98</v>
      </c>
      <c r="H386" s="407">
        <f t="shared" si="94"/>
        <v>1.2</v>
      </c>
      <c r="I386" s="407">
        <f t="shared" si="86"/>
        <v>13.52</v>
      </c>
      <c r="J386" s="407">
        <f t="shared" si="81"/>
        <v>13.570000000745058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14.02</v>
      </c>
      <c r="N386" s="410">
        <f t="shared" si="90"/>
        <v>14.070000000745058</v>
      </c>
      <c r="O386" s="411"/>
      <c r="P386" s="485">
        <f t="shared" ca="1" si="91"/>
        <v>0.44576388888889407</v>
      </c>
      <c r="Q386" s="484">
        <f t="shared" ca="1" si="92"/>
        <v>0.44591435185185702</v>
      </c>
      <c r="R386" s="486">
        <v>5.000000074505806E-2</v>
      </c>
      <c r="S386" s="486"/>
      <c r="T386">
        <v>17</v>
      </c>
      <c r="U386" s="469" t="str">
        <f t="shared" si="82"/>
        <v>C67-R33</v>
      </c>
      <c r="V386">
        <v>67</v>
      </c>
      <c r="W386" s="470" t="s">
        <v>493</v>
      </c>
      <c r="X386" s="470" t="s">
        <v>494</v>
      </c>
      <c r="Y386">
        <v>33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C67-R35</v>
      </c>
      <c r="D387" s="405">
        <v>0.38861111111111113</v>
      </c>
      <c r="E387" s="405">
        <v>0.38878472222222221</v>
      </c>
      <c r="F387" s="406">
        <f t="shared" ref="F387:H402" si="95">F386</f>
        <v>1.54</v>
      </c>
      <c r="G387" s="468">
        <f t="shared" si="95"/>
        <v>11.98</v>
      </c>
      <c r="H387" s="407">
        <f t="shared" si="95"/>
        <v>1.2</v>
      </c>
      <c r="I387" s="407">
        <f t="shared" si="86"/>
        <v>13.52</v>
      </c>
      <c r="J387" s="407">
        <f t="shared" si="81"/>
        <v>13.590000000298023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14.02</v>
      </c>
      <c r="N387" s="410">
        <f t="shared" si="90"/>
        <v>14.090000000298023</v>
      </c>
      <c r="O387" s="411"/>
      <c r="P387" s="485">
        <f t="shared" ca="1" si="91"/>
        <v>0.44615740740741255</v>
      </c>
      <c r="Q387" s="484">
        <f t="shared" ca="1" si="92"/>
        <v>0.4463194444444496</v>
      </c>
      <c r="R387" s="486">
        <v>7.0000000298023224E-2</v>
      </c>
      <c r="S387" s="486"/>
      <c r="T387">
        <v>17</v>
      </c>
      <c r="U387" s="469" t="str">
        <f t="shared" si="82"/>
        <v>C67-R35</v>
      </c>
      <c r="V387">
        <v>67</v>
      </c>
      <c r="W387" s="470" t="s">
        <v>493</v>
      </c>
      <c r="X387" s="470" t="s">
        <v>494</v>
      </c>
      <c r="Y387">
        <v>35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C67-R37</v>
      </c>
      <c r="D388" s="405">
        <v>0.38884259259259257</v>
      </c>
      <c r="E388" s="405">
        <v>0.38901620370370371</v>
      </c>
      <c r="F388" s="406">
        <f t="shared" si="95"/>
        <v>1.54</v>
      </c>
      <c r="G388" s="468">
        <f t="shared" si="95"/>
        <v>11.98</v>
      </c>
      <c r="H388" s="407">
        <f t="shared" si="95"/>
        <v>1.2</v>
      </c>
      <c r="I388" s="407">
        <f t="shared" si="86"/>
        <v>13.52</v>
      </c>
      <c r="J388" s="407">
        <f t="shared" si="81"/>
        <v>13.59999999821186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14.02</v>
      </c>
      <c r="N388" s="410">
        <f t="shared" si="90"/>
        <v>14.09999999821186</v>
      </c>
      <c r="O388" s="411"/>
      <c r="P388" s="485">
        <f t="shared" ca="1" si="91"/>
        <v>0.4465509259259311</v>
      </c>
      <c r="Q388" s="484">
        <f t="shared" ca="1" si="92"/>
        <v>0.44668981481482001</v>
      </c>
      <c r="R388" s="486">
        <v>7.9999998211860657E-2</v>
      </c>
      <c r="S388" s="486"/>
      <c r="T388">
        <v>17</v>
      </c>
      <c r="U388" s="469" t="str">
        <f t="shared" si="82"/>
        <v>C67-R37</v>
      </c>
      <c r="V388">
        <v>67</v>
      </c>
      <c r="W388" s="470" t="s">
        <v>493</v>
      </c>
      <c r="X388" s="470" t="s">
        <v>494</v>
      </c>
      <c r="Y388">
        <v>37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C67-R39</v>
      </c>
      <c r="D389" s="405">
        <v>0.38912037037037039</v>
      </c>
      <c r="E389" s="405">
        <v>0.38925925925925925</v>
      </c>
      <c r="F389" s="406">
        <f t="shared" si="95"/>
        <v>1.54</v>
      </c>
      <c r="G389" s="468">
        <f t="shared" si="95"/>
        <v>11.98</v>
      </c>
      <c r="H389" s="407">
        <f t="shared" si="95"/>
        <v>1.2</v>
      </c>
      <c r="I389" s="407">
        <f t="shared" si="86"/>
        <v>13.52</v>
      </c>
      <c r="J389" s="407">
        <f t="shared" si="81"/>
        <v>13.649999995231628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14.02</v>
      </c>
      <c r="N389" s="410">
        <f t="shared" si="90"/>
        <v>14.149999995231628</v>
      </c>
      <c r="O389" s="411"/>
      <c r="P389" s="485">
        <f t="shared" ca="1" si="91"/>
        <v>0.44692129629630151</v>
      </c>
      <c r="Q389" s="484">
        <f t="shared" ca="1" si="92"/>
        <v>0.44708333333333855</v>
      </c>
      <c r="R389" s="486">
        <v>0.12999999523162842</v>
      </c>
      <c r="S389" s="486"/>
      <c r="T389">
        <v>17</v>
      </c>
      <c r="U389" s="469" t="str">
        <f t="shared" si="82"/>
        <v>C67-R39</v>
      </c>
      <c r="V389">
        <v>67</v>
      </c>
      <c r="W389" s="470" t="s">
        <v>493</v>
      </c>
      <c r="X389" s="470" t="s">
        <v>494</v>
      </c>
      <c r="Y389">
        <v>39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C67-R41</v>
      </c>
      <c r="D390" s="405">
        <v>0.38938657407407407</v>
      </c>
      <c r="E390" s="405">
        <v>0.3895601851851852</v>
      </c>
      <c r="F390" s="406">
        <f t="shared" si="95"/>
        <v>1.54</v>
      </c>
      <c r="G390" s="468">
        <f t="shared" si="95"/>
        <v>11.98</v>
      </c>
      <c r="H390" s="407">
        <f t="shared" si="95"/>
        <v>1.2</v>
      </c>
      <c r="I390" s="407">
        <f t="shared" si="86"/>
        <v>13.52</v>
      </c>
      <c r="J390" s="407">
        <f t="shared" si="81"/>
        <v>13.55999999910593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14.02</v>
      </c>
      <c r="N390" s="410">
        <f t="shared" si="90"/>
        <v>14.05999999910593</v>
      </c>
      <c r="O390" s="411"/>
      <c r="P390" s="485">
        <f t="shared" ca="1" si="91"/>
        <v>0.44733796296296818</v>
      </c>
      <c r="Q390" s="484">
        <f t="shared" ca="1" si="92"/>
        <v>0.44748842592593113</v>
      </c>
      <c r="R390" s="486">
        <v>3.9999999105930328E-2</v>
      </c>
      <c r="S390" s="486"/>
      <c r="T390">
        <v>18</v>
      </c>
      <c r="U390" s="469" t="str">
        <f t="shared" si="82"/>
        <v>C67-R41</v>
      </c>
      <c r="V390">
        <v>67</v>
      </c>
      <c r="W390" s="470" t="s">
        <v>493</v>
      </c>
      <c r="X390" s="470" t="s">
        <v>494</v>
      </c>
      <c r="Y390">
        <v>41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C67-R43</v>
      </c>
      <c r="D391" s="405">
        <v>0.38967592592592593</v>
      </c>
      <c r="E391" s="405">
        <v>0.38983796296296297</v>
      </c>
      <c r="F391" s="406">
        <f t="shared" si="95"/>
        <v>1.54</v>
      </c>
      <c r="G391" s="468">
        <f t="shared" si="95"/>
        <v>11.98</v>
      </c>
      <c r="H391" s="407">
        <f t="shared" si="95"/>
        <v>1.2</v>
      </c>
      <c r="I391" s="407">
        <f t="shared" si="86"/>
        <v>13.52</v>
      </c>
      <c r="J391" s="407">
        <f t="shared" si="81"/>
        <v>13.529999999776482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14.02</v>
      </c>
      <c r="N391" s="410">
        <f t="shared" si="90"/>
        <v>14.029999999776482</v>
      </c>
      <c r="O391" s="411"/>
      <c r="P391" s="485">
        <f t="shared" ca="1" si="91"/>
        <v>0.44777777777778299</v>
      </c>
      <c r="Q391" s="484">
        <f t="shared" ca="1" si="92"/>
        <v>0.44795138888889413</v>
      </c>
      <c r="R391" s="486">
        <v>9.9999997764825821E-3</v>
      </c>
      <c r="S391" s="486"/>
      <c r="T391">
        <v>18</v>
      </c>
      <c r="U391" s="469" t="str">
        <f t="shared" si="82"/>
        <v>C67-R43</v>
      </c>
      <c r="V391">
        <v>67</v>
      </c>
      <c r="W391" s="470" t="s">
        <v>493</v>
      </c>
      <c r="X391" s="470" t="s">
        <v>494</v>
      </c>
      <c r="Y391">
        <v>43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C67-R45</v>
      </c>
      <c r="D392" s="405">
        <v>0.38991898148148146</v>
      </c>
      <c r="E392" s="405">
        <v>0.39006944444444447</v>
      </c>
      <c r="F392" s="406">
        <f t="shared" si="95"/>
        <v>1.54</v>
      </c>
      <c r="G392" s="468">
        <f t="shared" si="95"/>
        <v>11.98</v>
      </c>
      <c r="H392" s="407">
        <f t="shared" si="95"/>
        <v>1.2</v>
      </c>
      <c r="I392" s="407">
        <f t="shared" si="86"/>
        <v>13.52</v>
      </c>
      <c r="J392" s="407">
        <f t="shared" si="81"/>
        <v>13.539999999552965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14.02</v>
      </c>
      <c r="N392" s="410">
        <f t="shared" si="90"/>
        <v>14.039999999552965</v>
      </c>
      <c r="O392" s="411"/>
      <c r="P392" s="485">
        <f t="shared" ca="1" si="91"/>
        <v>0.44819444444444967</v>
      </c>
      <c r="Q392" s="484">
        <f t="shared" ca="1" si="92"/>
        <v>0.44834490740741262</v>
      </c>
      <c r="R392" s="486">
        <v>1.9999999552965164E-2</v>
      </c>
      <c r="S392" s="486"/>
      <c r="T392">
        <v>18</v>
      </c>
      <c r="U392" s="469" t="str">
        <f t="shared" si="82"/>
        <v>C67-R45</v>
      </c>
      <c r="V392">
        <v>67</v>
      </c>
      <c r="W392" s="470" t="s">
        <v>493</v>
      </c>
      <c r="X392" s="470" t="s">
        <v>494</v>
      </c>
      <c r="Y392">
        <v>45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C67-R47</v>
      </c>
      <c r="D393" s="405">
        <v>0.39015046296296296</v>
      </c>
      <c r="E393" s="405">
        <v>0.39028935185185187</v>
      </c>
      <c r="F393" s="406">
        <f t="shared" si="95"/>
        <v>1.54</v>
      </c>
      <c r="G393" s="468">
        <f t="shared" si="95"/>
        <v>11.98</v>
      </c>
      <c r="H393" s="407">
        <f t="shared" si="95"/>
        <v>1.2</v>
      </c>
      <c r="I393" s="407">
        <f t="shared" si="86"/>
        <v>13.52</v>
      </c>
      <c r="J393" s="407">
        <f t="shared" si="81"/>
        <v>13.660000000596046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14.02</v>
      </c>
      <c r="N393" s="410">
        <f t="shared" si="90"/>
        <v>14.160000000596046</v>
      </c>
      <c r="O393" s="411"/>
      <c r="P393" s="485">
        <f t="shared" ca="1" si="91"/>
        <v>0.44857638888889412</v>
      </c>
      <c r="Q393" s="484">
        <f t="shared" ca="1" si="92"/>
        <v>0.44872685185185707</v>
      </c>
      <c r="R393" s="486">
        <v>0.14000000059604645</v>
      </c>
      <c r="S393" s="486"/>
      <c r="T393">
        <v>18</v>
      </c>
      <c r="U393" s="469" t="str">
        <f t="shared" si="82"/>
        <v>C67-R47</v>
      </c>
      <c r="V393">
        <v>67</v>
      </c>
      <c r="W393" s="470" t="s">
        <v>493</v>
      </c>
      <c r="X393" s="470" t="s">
        <v>494</v>
      </c>
      <c r="Y393">
        <v>47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C67-R49</v>
      </c>
      <c r="D394" s="405">
        <v>0.39043981481481482</v>
      </c>
      <c r="E394" s="405">
        <v>0.39061342592592591</v>
      </c>
      <c r="F394" s="406">
        <f t="shared" si="95"/>
        <v>1.54</v>
      </c>
      <c r="G394" s="468">
        <f t="shared" si="95"/>
        <v>11.98</v>
      </c>
      <c r="H394" s="407">
        <f t="shared" si="95"/>
        <v>1.2</v>
      </c>
      <c r="I394" s="407">
        <f t="shared" si="86"/>
        <v>13.52</v>
      </c>
      <c r="J394" s="407">
        <f t="shared" si="81"/>
        <v>13.649999995231628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14.02</v>
      </c>
      <c r="N394" s="410">
        <f t="shared" si="90"/>
        <v>14.149999995231628</v>
      </c>
      <c r="O394" s="411"/>
      <c r="P394" s="485">
        <f t="shared" ca="1" si="91"/>
        <v>0.44896990740741261</v>
      </c>
      <c r="Q394" s="484">
        <f t="shared" ca="1" si="92"/>
        <v>0.44914351851852374</v>
      </c>
      <c r="R394" s="486">
        <v>0.12999999523162842</v>
      </c>
      <c r="S394" s="486"/>
      <c r="T394">
        <v>18</v>
      </c>
      <c r="U394" s="469" t="str">
        <f t="shared" si="82"/>
        <v>C67-R49</v>
      </c>
      <c r="V394">
        <v>67</v>
      </c>
      <c r="W394" s="470" t="s">
        <v>493</v>
      </c>
      <c r="X394" s="470" t="s">
        <v>494</v>
      </c>
      <c r="Y394">
        <v>49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C67-R51</v>
      </c>
      <c r="D395" s="405">
        <v>0.39068287037037036</v>
      </c>
      <c r="E395" s="405">
        <v>0.39082175925925927</v>
      </c>
      <c r="F395" s="406">
        <f t="shared" si="95"/>
        <v>1.54</v>
      </c>
      <c r="G395" s="468">
        <f t="shared" si="95"/>
        <v>11.98</v>
      </c>
      <c r="H395" s="407">
        <f t="shared" si="95"/>
        <v>1.2</v>
      </c>
      <c r="I395" s="407">
        <f t="shared" si="86"/>
        <v>13.52</v>
      </c>
      <c r="J395" s="407">
        <f t="shared" si="81"/>
        <v>13.639999997317791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14.02</v>
      </c>
      <c r="N395" s="410">
        <f t="shared" si="90"/>
        <v>14.139999997317791</v>
      </c>
      <c r="O395" s="411"/>
      <c r="P395" s="485">
        <f t="shared" ca="1" si="91"/>
        <v>0.44942129629630151</v>
      </c>
      <c r="Q395" s="484">
        <f t="shared" ca="1" si="92"/>
        <v>0.44959490740741265</v>
      </c>
      <c r="R395" s="486">
        <v>0.11999999731779099</v>
      </c>
      <c r="S395" s="486"/>
      <c r="T395">
        <v>18</v>
      </c>
      <c r="U395" s="469" t="str">
        <f t="shared" si="82"/>
        <v>C67-R51</v>
      </c>
      <c r="V395">
        <v>67</v>
      </c>
      <c r="W395" s="470" t="s">
        <v>493</v>
      </c>
      <c r="X395" s="470" t="s">
        <v>494</v>
      </c>
      <c r="Y395">
        <v>51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C67-R53</v>
      </c>
      <c r="D396" s="405">
        <v>0.39093749999999999</v>
      </c>
      <c r="E396" s="405">
        <v>0.39109953703703704</v>
      </c>
      <c r="F396" s="406">
        <f t="shared" si="95"/>
        <v>1.54</v>
      </c>
      <c r="G396" s="468">
        <f t="shared" si="95"/>
        <v>11.98</v>
      </c>
      <c r="H396" s="407">
        <f t="shared" si="95"/>
        <v>1.2</v>
      </c>
      <c r="I396" s="407">
        <f t="shared" si="86"/>
        <v>13.52</v>
      </c>
      <c r="J396" s="407">
        <f t="shared" si="81"/>
        <v>13.660000000596046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14.02</v>
      </c>
      <c r="N396" s="410">
        <f t="shared" si="90"/>
        <v>14.160000000596046</v>
      </c>
      <c r="O396" s="411"/>
      <c r="P396" s="485">
        <f t="shared" ca="1" si="91"/>
        <v>0.44987268518519041</v>
      </c>
      <c r="Q396" s="484">
        <f t="shared" ca="1" si="92"/>
        <v>0.45003472222222746</v>
      </c>
      <c r="R396" s="486">
        <v>0.14000000059604645</v>
      </c>
      <c r="S396" s="486"/>
      <c r="T396">
        <v>18</v>
      </c>
      <c r="U396" s="469" t="str">
        <f t="shared" si="82"/>
        <v>C67-R53</v>
      </c>
      <c r="V396">
        <v>67</v>
      </c>
      <c r="W396" s="470" t="s">
        <v>493</v>
      </c>
      <c r="X396" s="470" t="s">
        <v>494</v>
      </c>
      <c r="Y396">
        <v>53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C68-R56</v>
      </c>
      <c r="D397" s="405">
        <v>0.39119212962962963</v>
      </c>
      <c r="E397" s="405">
        <v>0.39133101851851854</v>
      </c>
      <c r="F397" s="406">
        <f t="shared" si="95"/>
        <v>1.54</v>
      </c>
      <c r="G397" s="468">
        <f t="shared" si="95"/>
        <v>11.98</v>
      </c>
      <c r="H397" s="407">
        <f t="shared" si="95"/>
        <v>1.2</v>
      </c>
      <c r="I397" s="407">
        <f t="shared" si="86"/>
        <v>13.52</v>
      </c>
      <c r="J397" s="407">
        <f t="shared" si="81"/>
        <v>13.660000000596046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14.02</v>
      </c>
      <c r="N397" s="410">
        <f t="shared" si="90"/>
        <v>14.160000000596046</v>
      </c>
      <c r="O397" s="411"/>
      <c r="P397" s="485">
        <f t="shared" ca="1" si="91"/>
        <v>0.45030092592593118</v>
      </c>
      <c r="Q397" s="484">
        <f t="shared" ca="1" si="92"/>
        <v>0.45047453703704232</v>
      </c>
      <c r="R397" s="486">
        <v>0.14000000059604645</v>
      </c>
      <c r="S397" s="486"/>
      <c r="T397">
        <v>18</v>
      </c>
      <c r="U397" s="469" t="str">
        <f t="shared" si="82"/>
        <v>C68-R56</v>
      </c>
      <c r="V397">
        <v>68</v>
      </c>
      <c r="W397" s="470" t="s">
        <v>493</v>
      </c>
      <c r="X397" s="470" t="s">
        <v>494</v>
      </c>
      <c r="Y397">
        <v>56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C68-R54</v>
      </c>
      <c r="D398" s="405">
        <v>0.39145833333333335</v>
      </c>
      <c r="E398" s="405">
        <v>0.3916087962962963</v>
      </c>
      <c r="F398" s="406">
        <f t="shared" si="95"/>
        <v>1.54</v>
      </c>
      <c r="G398" s="468">
        <f t="shared" si="95"/>
        <v>11.98</v>
      </c>
      <c r="H398" s="407">
        <f t="shared" si="95"/>
        <v>1.2</v>
      </c>
      <c r="I398" s="407">
        <f t="shared" si="86"/>
        <v>13.52</v>
      </c>
      <c r="J398" s="407">
        <f t="shared" si="81"/>
        <v>13.570000000745058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14.02</v>
      </c>
      <c r="N398" s="410">
        <f t="shared" si="90"/>
        <v>14.070000000745058</v>
      </c>
      <c r="O398" s="411"/>
      <c r="P398" s="485">
        <f t="shared" ca="1" si="91"/>
        <v>0.45074074074074605</v>
      </c>
      <c r="Q398" s="484">
        <f t="shared" ca="1" si="92"/>
        <v>0.45087962962963496</v>
      </c>
      <c r="R398" s="486">
        <v>5.000000074505806E-2</v>
      </c>
      <c r="S398" s="486"/>
      <c r="T398">
        <v>18</v>
      </c>
      <c r="U398" s="469" t="str">
        <f t="shared" si="82"/>
        <v>C68-R54</v>
      </c>
      <c r="V398">
        <v>68</v>
      </c>
      <c r="W398" s="470" t="s">
        <v>493</v>
      </c>
      <c r="X398" s="470" t="s">
        <v>494</v>
      </c>
      <c r="Y398">
        <v>54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C68-R52</v>
      </c>
      <c r="D399" s="405">
        <v>0.39171296296296299</v>
      </c>
      <c r="E399" s="405">
        <v>0.39185185185185184</v>
      </c>
      <c r="F399" s="406">
        <f t="shared" si="95"/>
        <v>1.54</v>
      </c>
      <c r="G399" s="468">
        <f t="shared" si="95"/>
        <v>11.98</v>
      </c>
      <c r="H399" s="407">
        <f t="shared" si="95"/>
        <v>1.2</v>
      </c>
      <c r="I399" s="407">
        <f t="shared" si="86"/>
        <v>13.52</v>
      </c>
      <c r="J399" s="407">
        <f t="shared" si="81"/>
        <v>13.529999999776482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14.02</v>
      </c>
      <c r="N399" s="410">
        <f t="shared" si="90"/>
        <v>14.029999999776482</v>
      </c>
      <c r="O399" s="411"/>
      <c r="P399" s="485">
        <f t="shared" ca="1" si="91"/>
        <v>0.45113425925926459</v>
      </c>
      <c r="Q399" s="484">
        <f t="shared" ca="1" si="92"/>
        <v>0.45128472222222754</v>
      </c>
      <c r="R399" s="486">
        <v>9.9999997764825821E-3</v>
      </c>
      <c r="S399" s="486"/>
      <c r="T399">
        <v>18</v>
      </c>
      <c r="U399" s="469" t="str">
        <f t="shared" si="82"/>
        <v>C68-R52</v>
      </c>
      <c r="V399">
        <v>68</v>
      </c>
      <c r="W399" s="470" t="s">
        <v>493</v>
      </c>
      <c r="X399" s="470" t="s">
        <v>494</v>
      </c>
      <c r="Y399">
        <v>52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C68-R50</v>
      </c>
      <c r="D400" s="405">
        <v>0.39194444444444443</v>
      </c>
      <c r="E400" s="405">
        <v>0.39209490740740743</v>
      </c>
      <c r="F400" s="406">
        <f t="shared" si="95"/>
        <v>1.54</v>
      </c>
      <c r="G400" s="468">
        <f t="shared" si="95"/>
        <v>11.98</v>
      </c>
      <c r="H400" s="407">
        <f t="shared" si="95"/>
        <v>1.2</v>
      </c>
      <c r="I400" s="407">
        <f t="shared" si="86"/>
        <v>13.52</v>
      </c>
      <c r="J400" s="407">
        <f t="shared" si="81"/>
        <v>13.670000005960464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14.02</v>
      </c>
      <c r="N400" s="410">
        <f t="shared" si="90"/>
        <v>14.170000005960464</v>
      </c>
      <c r="O400" s="411"/>
      <c r="P400" s="485">
        <f t="shared" ca="1" si="91"/>
        <v>0.45153935185185717</v>
      </c>
      <c r="Q400" s="484">
        <f t="shared" ca="1" si="92"/>
        <v>0.45170138888889422</v>
      </c>
      <c r="R400" s="486">
        <v>0.15000000596046448</v>
      </c>
      <c r="S400" s="486"/>
      <c r="T400">
        <v>18</v>
      </c>
      <c r="U400" s="469" t="str">
        <f t="shared" si="82"/>
        <v>C68-R50</v>
      </c>
      <c r="V400">
        <v>68</v>
      </c>
      <c r="W400" s="470" t="s">
        <v>493</v>
      </c>
      <c r="X400" s="470" t="s">
        <v>494</v>
      </c>
      <c r="Y400">
        <v>50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C68-R48</v>
      </c>
      <c r="D401" s="405">
        <v>0.39219907407407406</v>
      </c>
      <c r="E401" s="405">
        <v>0.39233796296296297</v>
      </c>
      <c r="F401" s="406">
        <f t="shared" si="95"/>
        <v>1.54</v>
      </c>
      <c r="G401" s="468">
        <f t="shared" si="95"/>
        <v>11.98</v>
      </c>
      <c r="H401" s="407">
        <f t="shared" si="95"/>
        <v>1.2</v>
      </c>
      <c r="I401" s="407">
        <f t="shared" si="86"/>
        <v>13.52</v>
      </c>
      <c r="J401" s="407">
        <f t="shared" si="81"/>
        <v>13.620000001490116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14.02</v>
      </c>
      <c r="N401" s="410">
        <f t="shared" si="90"/>
        <v>14.120000001490116</v>
      </c>
      <c r="O401" s="411"/>
      <c r="P401" s="485">
        <f t="shared" ca="1" si="91"/>
        <v>0.45194444444444976</v>
      </c>
      <c r="Q401" s="484">
        <f t="shared" ca="1" si="92"/>
        <v>0.45208333333333867</v>
      </c>
      <c r="R401" s="486">
        <v>0.10000000149011612</v>
      </c>
      <c r="S401" s="486"/>
      <c r="T401">
        <v>18</v>
      </c>
      <c r="U401" s="469" t="str">
        <f t="shared" si="82"/>
        <v>C68-R48</v>
      </c>
      <c r="V401">
        <v>68</v>
      </c>
      <c r="W401" s="470" t="s">
        <v>493</v>
      </c>
      <c r="X401" s="470" t="s">
        <v>494</v>
      </c>
      <c r="Y401">
        <v>48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C68-R46</v>
      </c>
      <c r="D402" s="405">
        <v>0.39245370370370369</v>
      </c>
      <c r="E402" s="405">
        <v>0.39261574074074074</v>
      </c>
      <c r="F402" s="406">
        <f t="shared" si="95"/>
        <v>1.54</v>
      </c>
      <c r="G402" s="468">
        <f t="shared" si="95"/>
        <v>11.98</v>
      </c>
      <c r="H402" s="407">
        <f t="shared" si="95"/>
        <v>1.2</v>
      </c>
      <c r="I402" s="407">
        <f t="shared" si="86"/>
        <v>13.52</v>
      </c>
      <c r="J402" s="407">
        <f t="shared" ref="J402:J465" si="97">I402+R402</f>
        <v>13.670000005960464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14.02</v>
      </c>
      <c r="N402" s="410">
        <f t="shared" si="90"/>
        <v>14.170000005960464</v>
      </c>
      <c r="O402" s="411"/>
      <c r="P402" s="485">
        <f t="shared" ca="1" si="91"/>
        <v>0.4523263888888942</v>
      </c>
      <c r="Q402" s="484">
        <f t="shared" ca="1" si="92"/>
        <v>0.45248842592593125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C68-R46</v>
      </c>
      <c r="V402">
        <v>68</v>
      </c>
      <c r="W402" s="501" t="s">
        <v>493</v>
      </c>
      <c r="X402" s="470" t="s">
        <v>494</v>
      </c>
      <c r="Y402">
        <v>46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C68-R44</v>
      </c>
      <c r="D403" s="405">
        <v>0.39270833333333333</v>
      </c>
      <c r="E403" s="405">
        <v>0.39288194444444446</v>
      </c>
      <c r="F403" s="406">
        <f t="shared" ref="F403:H418" si="100">F402</f>
        <v>1.54</v>
      </c>
      <c r="G403" s="468">
        <f t="shared" si="100"/>
        <v>11.98</v>
      </c>
      <c r="H403" s="407">
        <f t="shared" si="100"/>
        <v>1.2</v>
      </c>
      <c r="I403" s="407">
        <f t="shared" ref="I403:I466" si="101">F403+G403</f>
        <v>13.52</v>
      </c>
      <c r="J403" s="407">
        <f t="shared" si="97"/>
        <v>13.59999999821186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14.02</v>
      </c>
      <c r="N403" s="410">
        <f t="shared" ref="N403:N466" si="105">J403+L403</f>
        <v>14.09999999821186</v>
      </c>
      <c r="O403" s="411"/>
      <c r="P403" s="485">
        <f t="shared" ref="P403:P466" ca="1" si="106">Q402+TIME(0,0,RANDBETWEEN(20,25))</f>
        <v>0.45273148148148679</v>
      </c>
      <c r="Q403" s="484">
        <f t="shared" ref="Q403:Q466" ca="1" si="107">P403+TIME(0,0,RANDBETWEEN(12,15))</f>
        <v>0.45290509259259792</v>
      </c>
      <c r="R403" s="486">
        <v>7.9999998211860657E-2</v>
      </c>
      <c r="S403" s="486"/>
      <c r="T403">
        <v>18</v>
      </c>
      <c r="U403" s="469" t="str">
        <f>W403&amp;V403&amp;"-"&amp;X403&amp;Y403</f>
        <v>C68-R44</v>
      </c>
      <c r="V403">
        <v>68</v>
      </c>
      <c r="W403" s="470" t="s">
        <v>493</v>
      </c>
      <c r="X403" s="470" t="s">
        <v>494</v>
      </c>
      <c r="Y403">
        <v>44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C68-R42</v>
      </c>
      <c r="D404" s="405">
        <v>0.39298611111111109</v>
      </c>
      <c r="E404" s="405">
        <v>0.3931365740740741</v>
      </c>
      <c r="F404" s="406">
        <f t="shared" si="100"/>
        <v>1.54</v>
      </c>
      <c r="G404" s="468">
        <f t="shared" si="100"/>
        <v>11.98</v>
      </c>
      <c r="H404" s="407">
        <f t="shared" si="100"/>
        <v>1.2</v>
      </c>
      <c r="I404" s="407">
        <f t="shared" si="101"/>
        <v>13.52</v>
      </c>
      <c r="J404" s="407">
        <f t="shared" si="97"/>
        <v>13.570000000745058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14.02</v>
      </c>
      <c r="N404" s="410">
        <f t="shared" si="105"/>
        <v>14.070000000745058</v>
      </c>
      <c r="O404" s="411"/>
      <c r="P404" s="485">
        <f t="shared" ca="1" si="106"/>
        <v>0.45317129629630165</v>
      </c>
      <c r="Q404" s="484">
        <f t="shared" ca="1" si="107"/>
        <v>0.45331018518519056</v>
      </c>
      <c r="R404" s="486">
        <v>5.000000074505806E-2</v>
      </c>
      <c r="S404" s="486"/>
      <c r="T404">
        <v>18</v>
      </c>
      <c r="U404" s="469" t="str">
        <f t="shared" si="98"/>
        <v>C68-R42</v>
      </c>
      <c r="V404">
        <v>68</v>
      </c>
      <c r="W404" s="470" t="s">
        <v>493</v>
      </c>
      <c r="X404" s="470" t="s">
        <v>494</v>
      </c>
      <c r="Y404">
        <v>42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C68-R40</v>
      </c>
      <c r="D405" s="405">
        <v>0.39324074074074072</v>
      </c>
      <c r="E405" s="405">
        <v>0.39337962962962963</v>
      </c>
      <c r="F405" s="406">
        <f t="shared" si="100"/>
        <v>1.54</v>
      </c>
      <c r="G405" s="468">
        <f t="shared" si="100"/>
        <v>11.98</v>
      </c>
      <c r="H405" s="407">
        <f t="shared" si="100"/>
        <v>1.2</v>
      </c>
      <c r="I405" s="407">
        <f t="shared" si="101"/>
        <v>13.52</v>
      </c>
      <c r="J405" s="407">
        <f t="shared" si="97"/>
        <v>13.610000003576278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14.02</v>
      </c>
      <c r="N405" s="410">
        <f t="shared" si="105"/>
        <v>14.110000003576278</v>
      </c>
      <c r="O405" s="411"/>
      <c r="P405" s="485">
        <f t="shared" ca="1" si="106"/>
        <v>0.45357638888889429</v>
      </c>
      <c r="Q405" s="484">
        <f t="shared" ca="1" si="107"/>
        <v>0.45372685185185724</v>
      </c>
      <c r="R405" s="486">
        <v>9.0000003576278687E-2</v>
      </c>
      <c r="S405" s="486"/>
      <c r="T405">
        <v>18</v>
      </c>
      <c r="U405" s="469" t="str">
        <f>W405&amp;V405&amp;"-"&amp;X405&amp;Y405</f>
        <v>C68-R40</v>
      </c>
      <c r="V405">
        <v>68</v>
      </c>
      <c r="W405" s="470" t="s">
        <v>493</v>
      </c>
      <c r="X405" s="470" t="s">
        <v>494</v>
      </c>
      <c r="Y405">
        <v>40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C68-R38</v>
      </c>
      <c r="D406" s="405">
        <v>0.39349537037037036</v>
      </c>
      <c r="E406" s="405">
        <v>0.39366898148148149</v>
      </c>
      <c r="F406" s="406">
        <f t="shared" si="100"/>
        <v>1.54</v>
      </c>
      <c r="G406" s="468">
        <f t="shared" si="100"/>
        <v>11.98</v>
      </c>
      <c r="H406" s="407">
        <f t="shared" si="100"/>
        <v>1.2</v>
      </c>
      <c r="I406" s="407">
        <f t="shared" si="101"/>
        <v>13.52</v>
      </c>
      <c r="J406" s="407">
        <f t="shared" si="97"/>
        <v>13.629999999403953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14.02</v>
      </c>
      <c r="N406" s="410">
        <f t="shared" si="105"/>
        <v>14.129999999403953</v>
      </c>
      <c r="O406" s="411"/>
      <c r="P406" s="485">
        <f t="shared" ca="1" si="106"/>
        <v>0.45398148148148687</v>
      </c>
      <c r="Q406" s="484">
        <f t="shared" ca="1" si="107"/>
        <v>0.45412037037037578</v>
      </c>
      <c r="R406" s="486">
        <v>0.10999999940395355</v>
      </c>
      <c r="S406" s="486"/>
      <c r="T406">
        <v>18</v>
      </c>
      <c r="U406" s="469" t="str">
        <f t="shared" si="98"/>
        <v>C68-R38</v>
      </c>
      <c r="V406">
        <v>68</v>
      </c>
      <c r="W406" s="470" t="s">
        <v>493</v>
      </c>
      <c r="X406" s="470" t="s">
        <v>494</v>
      </c>
      <c r="Y406">
        <v>38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C68-R36</v>
      </c>
      <c r="D407" s="405">
        <v>0.39373842592592595</v>
      </c>
      <c r="E407" s="405">
        <v>0.39391203703703703</v>
      </c>
      <c r="F407" s="406">
        <f t="shared" si="100"/>
        <v>1.54</v>
      </c>
      <c r="G407" s="468">
        <f t="shared" si="100"/>
        <v>11.98</v>
      </c>
      <c r="H407" s="407">
        <f t="shared" si="100"/>
        <v>1.2</v>
      </c>
      <c r="I407" s="407">
        <f t="shared" si="101"/>
        <v>13.52</v>
      </c>
      <c r="J407" s="407">
        <f t="shared" si="97"/>
        <v>13.55999999910593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14.02</v>
      </c>
      <c r="N407" s="410">
        <f t="shared" si="105"/>
        <v>14.05999999910593</v>
      </c>
      <c r="O407" s="411"/>
      <c r="P407" s="485">
        <f t="shared" ca="1" si="106"/>
        <v>0.45440972222222764</v>
      </c>
      <c r="Q407" s="484">
        <f t="shared" ca="1" si="107"/>
        <v>0.45454861111111655</v>
      </c>
      <c r="R407" s="486">
        <v>3.9999999105930328E-2</v>
      </c>
      <c r="S407" s="486"/>
      <c r="T407">
        <v>18</v>
      </c>
      <c r="U407" s="469" t="str">
        <f t="shared" si="98"/>
        <v>C68-R36</v>
      </c>
      <c r="V407">
        <v>68</v>
      </c>
      <c r="W407" s="470" t="s">
        <v>493</v>
      </c>
      <c r="X407" s="470" t="s">
        <v>494</v>
      </c>
      <c r="Y407">
        <v>36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C68-R34</v>
      </c>
      <c r="D408" s="405">
        <v>0.39401620370370372</v>
      </c>
      <c r="E408" s="405">
        <v>0.39416666666666667</v>
      </c>
      <c r="F408" s="406">
        <f t="shared" si="100"/>
        <v>1.54</v>
      </c>
      <c r="G408" s="468">
        <f t="shared" si="100"/>
        <v>11.98</v>
      </c>
      <c r="H408" s="407">
        <f t="shared" si="100"/>
        <v>1.2</v>
      </c>
      <c r="I408" s="407">
        <f t="shared" si="101"/>
        <v>13.52</v>
      </c>
      <c r="J408" s="407">
        <f t="shared" si="97"/>
        <v>13.670000005960464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14.02</v>
      </c>
      <c r="N408" s="410">
        <f t="shared" si="105"/>
        <v>14.170000005960464</v>
      </c>
      <c r="O408" s="411"/>
      <c r="P408" s="485">
        <f t="shared" ca="1" si="106"/>
        <v>0.45482638888889432</v>
      </c>
      <c r="Q408" s="484">
        <f t="shared" ca="1" si="107"/>
        <v>0.45500000000000546</v>
      </c>
      <c r="R408" s="486">
        <v>0.15000000596046448</v>
      </c>
      <c r="S408" s="486"/>
      <c r="T408">
        <v>18</v>
      </c>
      <c r="U408" s="469" t="str">
        <f t="shared" si="98"/>
        <v>C68-R34</v>
      </c>
      <c r="V408">
        <v>68</v>
      </c>
      <c r="W408" s="470" t="s">
        <v>493</v>
      </c>
      <c r="X408" s="470" t="s">
        <v>494</v>
      </c>
      <c r="Y408">
        <v>34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C68-R32</v>
      </c>
      <c r="D409" s="405">
        <v>0.39424768518518516</v>
      </c>
      <c r="E409" s="405">
        <v>0.3944097222222222</v>
      </c>
      <c r="F409" s="406">
        <f t="shared" si="100"/>
        <v>1.54</v>
      </c>
      <c r="G409" s="468">
        <f t="shared" si="100"/>
        <v>11.98</v>
      </c>
      <c r="H409" s="407">
        <f t="shared" si="100"/>
        <v>1.2</v>
      </c>
      <c r="I409" s="407">
        <f t="shared" si="101"/>
        <v>13.52</v>
      </c>
      <c r="J409" s="407">
        <f t="shared" si="97"/>
        <v>13.590000000298023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14.02</v>
      </c>
      <c r="N409" s="410">
        <f t="shared" si="105"/>
        <v>14.090000000298023</v>
      </c>
      <c r="O409" s="411"/>
      <c r="P409" s="485">
        <f t="shared" ca="1" si="106"/>
        <v>0.45526620370370918</v>
      </c>
      <c r="Q409" s="484">
        <f t="shared" ca="1" si="107"/>
        <v>0.45542824074074623</v>
      </c>
      <c r="R409" s="486">
        <v>7.0000000298023224E-2</v>
      </c>
      <c r="S409" s="486"/>
      <c r="T409">
        <v>18</v>
      </c>
      <c r="U409" s="469" t="str">
        <f t="shared" si="98"/>
        <v>C68-R32</v>
      </c>
      <c r="V409">
        <v>68</v>
      </c>
      <c r="W409" s="470" t="s">
        <v>493</v>
      </c>
      <c r="X409" s="470" t="s">
        <v>494</v>
      </c>
      <c r="Y409">
        <v>32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C68-R30</v>
      </c>
      <c r="D410" s="405">
        <v>0.39453703703703702</v>
      </c>
      <c r="E410" s="405">
        <v>0.39467592592592593</v>
      </c>
      <c r="F410" s="406">
        <f t="shared" si="100"/>
        <v>1.54</v>
      </c>
      <c r="G410" s="468">
        <f t="shared" si="100"/>
        <v>11.98</v>
      </c>
      <c r="H410" s="407">
        <f t="shared" si="100"/>
        <v>1.2</v>
      </c>
      <c r="I410" s="407">
        <f t="shared" si="101"/>
        <v>13.52</v>
      </c>
      <c r="J410" s="407">
        <f t="shared" si="97"/>
        <v>13.639999997317791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14.02</v>
      </c>
      <c r="N410" s="410">
        <f t="shared" si="105"/>
        <v>14.139999997317791</v>
      </c>
      <c r="O410" s="411"/>
      <c r="P410" s="485">
        <f t="shared" ca="1" si="106"/>
        <v>0.45568287037037586</v>
      </c>
      <c r="Q410" s="484">
        <f t="shared" ca="1" si="107"/>
        <v>0.45583333333333881</v>
      </c>
      <c r="R410" s="486">
        <v>0.11999999731779099</v>
      </c>
      <c r="S410" s="486"/>
      <c r="T410">
        <v>18</v>
      </c>
      <c r="U410" s="469" t="str">
        <f t="shared" si="98"/>
        <v>C68-R30</v>
      </c>
      <c r="V410">
        <v>68</v>
      </c>
      <c r="W410" s="470" t="s">
        <v>493</v>
      </c>
      <c r="X410" s="470" t="s">
        <v>494</v>
      </c>
      <c r="Y410">
        <v>30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C68-R28</v>
      </c>
      <c r="D411" s="405">
        <v>0.39482638888888888</v>
      </c>
      <c r="E411" s="405">
        <v>0.39497685185185183</v>
      </c>
      <c r="F411" s="406">
        <f t="shared" si="100"/>
        <v>1.54</v>
      </c>
      <c r="G411" s="468">
        <f t="shared" si="100"/>
        <v>11.98</v>
      </c>
      <c r="H411" s="407">
        <f t="shared" si="100"/>
        <v>1.2</v>
      </c>
      <c r="I411" s="407">
        <f t="shared" si="101"/>
        <v>13.52</v>
      </c>
      <c r="J411" s="407">
        <f t="shared" si="97"/>
        <v>13.579999998658895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14.02</v>
      </c>
      <c r="N411" s="410">
        <f t="shared" si="105"/>
        <v>14.079999998658895</v>
      </c>
      <c r="O411" s="411"/>
      <c r="P411" s="485">
        <f t="shared" ca="1" si="106"/>
        <v>0.45609953703704254</v>
      </c>
      <c r="Q411" s="484">
        <f t="shared" ca="1" si="107"/>
        <v>0.45625000000000548</v>
      </c>
      <c r="R411" s="486">
        <v>5.9999998658895493E-2</v>
      </c>
      <c r="S411" s="486"/>
      <c r="T411">
        <v>18</v>
      </c>
      <c r="U411" s="469" t="str">
        <f t="shared" si="98"/>
        <v>C68-R28</v>
      </c>
      <c r="V411">
        <v>68</v>
      </c>
      <c r="W411" s="470" t="s">
        <v>493</v>
      </c>
      <c r="X411" s="470" t="s">
        <v>494</v>
      </c>
      <c r="Y411">
        <v>28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C68-R26</v>
      </c>
      <c r="D412" s="405">
        <v>0.39508101851851851</v>
      </c>
      <c r="E412" s="405">
        <v>0.39521990740740742</v>
      </c>
      <c r="F412" s="406">
        <f t="shared" si="100"/>
        <v>1.54</v>
      </c>
      <c r="G412" s="468">
        <f t="shared" si="100"/>
        <v>11.98</v>
      </c>
      <c r="H412" s="407">
        <f t="shared" si="100"/>
        <v>1.2</v>
      </c>
      <c r="I412" s="407">
        <f t="shared" si="101"/>
        <v>13.52</v>
      </c>
      <c r="J412" s="407">
        <f t="shared" si="97"/>
        <v>13.590000000298023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14.02</v>
      </c>
      <c r="N412" s="410">
        <f t="shared" si="105"/>
        <v>14.090000000298023</v>
      </c>
      <c r="O412" s="411"/>
      <c r="P412" s="485">
        <f t="shared" ca="1" si="106"/>
        <v>0.45653935185185734</v>
      </c>
      <c r="Q412" s="484">
        <f t="shared" ca="1" si="107"/>
        <v>0.45667824074074626</v>
      </c>
      <c r="R412" s="486">
        <v>7.0000000298023224E-2</v>
      </c>
      <c r="S412" s="486"/>
      <c r="T412">
        <v>19</v>
      </c>
      <c r="U412" s="469" t="str">
        <f t="shared" si="98"/>
        <v>C68-R26</v>
      </c>
      <c r="V412">
        <v>68</v>
      </c>
      <c r="W412" s="470" t="s">
        <v>493</v>
      </c>
      <c r="X412" s="470" t="s">
        <v>494</v>
      </c>
      <c r="Y412">
        <v>26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C68-R24</v>
      </c>
      <c r="D413" s="405">
        <v>0.39532407407407405</v>
      </c>
      <c r="E413" s="405">
        <v>0.39549768518518519</v>
      </c>
      <c r="F413" s="406">
        <f t="shared" si="100"/>
        <v>1.54</v>
      </c>
      <c r="G413" s="468">
        <f t="shared" si="100"/>
        <v>11.98</v>
      </c>
      <c r="H413" s="407">
        <f t="shared" si="100"/>
        <v>1.2</v>
      </c>
      <c r="I413" s="407">
        <f t="shared" si="101"/>
        <v>13.52</v>
      </c>
      <c r="J413" s="407">
        <f t="shared" si="97"/>
        <v>13.59999999821186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14.02</v>
      </c>
      <c r="N413" s="410">
        <f t="shared" si="105"/>
        <v>14.09999999821186</v>
      </c>
      <c r="O413" s="411"/>
      <c r="P413" s="485">
        <f t="shared" ca="1" si="106"/>
        <v>0.45692129629630179</v>
      </c>
      <c r="Q413" s="484">
        <f t="shared" ca="1" si="107"/>
        <v>0.45708333333333884</v>
      </c>
      <c r="R413" s="486">
        <v>7.9999998211860657E-2</v>
      </c>
      <c r="S413" s="486"/>
      <c r="T413">
        <v>19</v>
      </c>
      <c r="U413" s="469" t="str">
        <f t="shared" si="98"/>
        <v>C68-R24</v>
      </c>
      <c r="V413">
        <v>68</v>
      </c>
      <c r="W413" s="470" t="s">
        <v>493</v>
      </c>
      <c r="X413" s="470" t="s">
        <v>494</v>
      </c>
      <c r="Y413">
        <v>24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C68-R22</v>
      </c>
      <c r="D414" s="405">
        <v>0.39556712962962964</v>
      </c>
      <c r="E414" s="405">
        <v>0.39571759259259259</v>
      </c>
      <c r="F414" s="406">
        <f t="shared" si="100"/>
        <v>1.54</v>
      </c>
      <c r="G414" s="468">
        <f t="shared" si="100"/>
        <v>11.98</v>
      </c>
      <c r="H414" s="407">
        <f t="shared" si="100"/>
        <v>1.2</v>
      </c>
      <c r="I414" s="407">
        <f t="shared" si="101"/>
        <v>13.52</v>
      </c>
      <c r="J414" s="407">
        <f t="shared" si="97"/>
        <v>13.660000000596046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14.02</v>
      </c>
      <c r="N414" s="410">
        <f t="shared" si="105"/>
        <v>14.160000000596046</v>
      </c>
      <c r="O414" s="411"/>
      <c r="P414" s="485">
        <f t="shared" ca="1" si="106"/>
        <v>0.45734953703704256</v>
      </c>
      <c r="Q414" s="484">
        <f t="shared" ca="1" si="107"/>
        <v>0.45751157407407961</v>
      </c>
      <c r="R414" s="486">
        <v>0.14000000059604645</v>
      </c>
      <c r="S414" s="486"/>
      <c r="T414">
        <v>19</v>
      </c>
      <c r="U414" s="469" t="str">
        <f t="shared" si="98"/>
        <v>C68-R22</v>
      </c>
      <c r="V414">
        <v>68</v>
      </c>
      <c r="W414" s="470" t="s">
        <v>493</v>
      </c>
      <c r="X414" s="470" t="s">
        <v>494</v>
      </c>
      <c r="Y414">
        <v>22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C68-R20</v>
      </c>
      <c r="D415" s="405">
        <v>0.39581018518518518</v>
      </c>
      <c r="E415" s="405">
        <v>0.39597222222222223</v>
      </c>
      <c r="F415" s="406">
        <f t="shared" si="100"/>
        <v>1.54</v>
      </c>
      <c r="G415" s="468">
        <f t="shared" si="100"/>
        <v>11.98</v>
      </c>
      <c r="H415" s="407">
        <f t="shared" si="100"/>
        <v>1.2</v>
      </c>
      <c r="I415" s="407">
        <f t="shared" si="101"/>
        <v>13.52</v>
      </c>
      <c r="J415" s="407">
        <f t="shared" si="97"/>
        <v>13.610000003576278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14.02</v>
      </c>
      <c r="N415" s="410">
        <f t="shared" si="105"/>
        <v>14.110000003576278</v>
      </c>
      <c r="O415" s="411"/>
      <c r="P415" s="485">
        <f t="shared" ca="1" si="106"/>
        <v>0.45776620370370924</v>
      </c>
      <c r="Q415" s="484">
        <f t="shared" ca="1" si="107"/>
        <v>0.45792824074074628</v>
      </c>
      <c r="R415" s="486">
        <v>9.0000003576278687E-2</v>
      </c>
      <c r="S415" s="486"/>
      <c r="T415">
        <v>19</v>
      </c>
      <c r="U415" s="469" t="str">
        <f t="shared" si="98"/>
        <v>C68-R20</v>
      </c>
      <c r="V415">
        <v>68</v>
      </c>
      <c r="W415" s="470" t="s">
        <v>493</v>
      </c>
      <c r="X415" s="470" t="s">
        <v>494</v>
      </c>
      <c r="Y415">
        <v>20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C68-R18</v>
      </c>
      <c r="D416" s="405">
        <v>0.39609953703703704</v>
      </c>
      <c r="E416" s="405">
        <v>0.39624999999999999</v>
      </c>
      <c r="F416" s="406">
        <f t="shared" si="100"/>
        <v>1.54</v>
      </c>
      <c r="G416" s="468">
        <f t="shared" si="100"/>
        <v>11.98</v>
      </c>
      <c r="H416" s="407">
        <f t="shared" si="100"/>
        <v>1.2</v>
      </c>
      <c r="I416" s="407">
        <f t="shared" si="101"/>
        <v>13.52</v>
      </c>
      <c r="J416" s="407">
        <f t="shared" si="97"/>
        <v>13.610000003576278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14.02</v>
      </c>
      <c r="N416" s="410">
        <f t="shared" si="105"/>
        <v>14.110000003576278</v>
      </c>
      <c r="O416" s="411"/>
      <c r="P416" s="485">
        <f t="shared" ca="1" si="106"/>
        <v>0.45820601851852405</v>
      </c>
      <c r="Q416" s="484">
        <f t="shared" ca="1" si="107"/>
        <v>0.45834490740741296</v>
      </c>
      <c r="R416" s="486">
        <v>9.0000003576278687E-2</v>
      </c>
      <c r="S416" s="486"/>
      <c r="T416">
        <v>19</v>
      </c>
      <c r="U416" s="469" t="str">
        <f t="shared" si="98"/>
        <v>C68-R18</v>
      </c>
      <c r="V416">
        <v>68</v>
      </c>
      <c r="W416" s="470" t="s">
        <v>493</v>
      </c>
      <c r="X416" s="470" t="s">
        <v>494</v>
      </c>
      <c r="Y416">
        <v>18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C68-R16</v>
      </c>
      <c r="D417" s="405">
        <v>0.39633101851851854</v>
      </c>
      <c r="E417" s="405">
        <v>0.39650462962962962</v>
      </c>
      <c r="F417" s="406">
        <f t="shared" si="100"/>
        <v>1.54</v>
      </c>
      <c r="G417" s="468">
        <f t="shared" si="100"/>
        <v>11.98</v>
      </c>
      <c r="H417" s="407">
        <f t="shared" si="100"/>
        <v>1.2</v>
      </c>
      <c r="I417" s="407">
        <f t="shared" si="101"/>
        <v>13.52</v>
      </c>
      <c r="J417" s="407">
        <f t="shared" si="97"/>
        <v>13.549999999329447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14.02</v>
      </c>
      <c r="N417" s="410">
        <f t="shared" si="105"/>
        <v>14.049999999329447</v>
      </c>
      <c r="O417" s="411"/>
      <c r="P417" s="485">
        <f t="shared" ca="1" si="106"/>
        <v>0.4585879629629685</v>
      </c>
      <c r="Q417" s="484">
        <f t="shared" ca="1" si="107"/>
        <v>0.45872685185185741</v>
      </c>
      <c r="R417" s="486">
        <v>2.9999999329447746E-2</v>
      </c>
      <c r="S417" s="486"/>
      <c r="T417">
        <v>19</v>
      </c>
      <c r="U417" s="469" t="str">
        <f t="shared" si="98"/>
        <v>C68-R16</v>
      </c>
      <c r="V417">
        <v>68</v>
      </c>
      <c r="W417" s="470" t="s">
        <v>493</v>
      </c>
      <c r="X417" s="470" t="s">
        <v>494</v>
      </c>
      <c r="Y417">
        <v>16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C68-R14</v>
      </c>
      <c r="D418" s="405">
        <v>0.39660879629629631</v>
      </c>
      <c r="E418" s="405">
        <v>0.39677083333333335</v>
      </c>
      <c r="F418" s="406">
        <f t="shared" si="100"/>
        <v>1.54</v>
      </c>
      <c r="G418" s="468">
        <f t="shared" si="100"/>
        <v>11.98</v>
      </c>
      <c r="H418" s="407">
        <f t="shared" si="100"/>
        <v>1.2</v>
      </c>
      <c r="I418" s="407">
        <f t="shared" si="101"/>
        <v>13.52</v>
      </c>
      <c r="J418" s="407">
        <f t="shared" si="97"/>
        <v>13.579999998658895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14.02</v>
      </c>
      <c r="N418" s="410">
        <f t="shared" si="105"/>
        <v>14.079999998658895</v>
      </c>
      <c r="O418" s="411"/>
      <c r="P418" s="485">
        <f t="shared" ca="1" si="106"/>
        <v>0.45899305555556114</v>
      </c>
      <c r="Q418" s="484">
        <f t="shared" ca="1" si="107"/>
        <v>0.45916666666667227</v>
      </c>
      <c r="R418" s="486">
        <v>5.9999998658895493E-2</v>
      </c>
      <c r="S418" s="486"/>
      <c r="T418">
        <v>19</v>
      </c>
      <c r="U418" s="469" t="str">
        <f t="shared" si="98"/>
        <v>C68-R14</v>
      </c>
      <c r="V418">
        <v>68</v>
      </c>
      <c r="W418" s="470" t="s">
        <v>493</v>
      </c>
      <c r="X418" s="470" t="s">
        <v>494</v>
      </c>
      <c r="Y418">
        <v>14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C68-R12</v>
      </c>
      <c r="D419" s="405">
        <v>0.39688657407407407</v>
      </c>
      <c r="E419" s="405">
        <v>0.39702546296296298</v>
      </c>
      <c r="F419" s="406">
        <f t="shared" ref="F419:H434" si="108">F418</f>
        <v>1.54</v>
      </c>
      <c r="G419" s="468">
        <f t="shared" si="108"/>
        <v>11.98</v>
      </c>
      <c r="H419" s="407">
        <f t="shared" si="108"/>
        <v>1.2</v>
      </c>
      <c r="I419" s="407">
        <f t="shared" si="101"/>
        <v>13.52</v>
      </c>
      <c r="J419" s="407">
        <f t="shared" si="97"/>
        <v>13.579999998658895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14.02</v>
      </c>
      <c r="N419" s="410">
        <f t="shared" si="105"/>
        <v>14.079999998658895</v>
      </c>
      <c r="O419" s="411"/>
      <c r="P419" s="485">
        <f t="shared" ca="1" si="106"/>
        <v>0.45940972222222781</v>
      </c>
      <c r="Q419" s="484">
        <f t="shared" ca="1" si="107"/>
        <v>0.45954861111111672</v>
      </c>
      <c r="R419" s="486">
        <v>5.9999998658895493E-2</v>
      </c>
      <c r="S419" s="486"/>
      <c r="T419">
        <v>19</v>
      </c>
      <c r="U419" s="469" t="str">
        <f t="shared" si="98"/>
        <v>C68-R12</v>
      </c>
      <c r="V419">
        <v>68</v>
      </c>
      <c r="W419" s="470" t="s">
        <v>493</v>
      </c>
      <c r="X419" s="470" t="s">
        <v>494</v>
      </c>
      <c r="Y419">
        <v>12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C68-R10</v>
      </c>
      <c r="D420" s="405">
        <v>0.39717592592592593</v>
      </c>
      <c r="E420" s="405">
        <v>0.39733796296296298</v>
      </c>
      <c r="F420" s="406">
        <f t="shared" si="108"/>
        <v>1.54</v>
      </c>
      <c r="G420" s="468">
        <f t="shared" si="108"/>
        <v>11.98</v>
      </c>
      <c r="H420" s="407">
        <f t="shared" si="108"/>
        <v>1.2</v>
      </c>
      <c r="I420" s="407">
        <f t="shared" si="101"/>
        <v>13.52</v>
      </c>
      <c r="J420" s="407">
        <f t="shared" si="97"/>
        <v>13.660000000596046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14.02</v>
      </c>
      <c r="N420" s="410">
        <f t="shared" si="105"/>
        <v>14.160000000596046</v>
      </c>
      <c r="O420" s="411"/>
      <c r="P420" s="485">
        <f t="shared" ca="1" si="106"/>
        <v>0.45980324074074636</v>
      </c>
      <c r="Q420" s="484">
        <f t="shared" ca="1" si="107"/>
        <v>0.4599652777777834</v>
      </c>
      <c r="R420" s="486">
        <v>0.14000000059604645</v>
      </c>
      <c r="S420" s="486"/>
      <c r="T420">
        <v>19</v>
      </c>
      <c r="U420" s="469" t="str">
        <f t="shared" si="98"/>
        <v>C68-R10</v>
      </c>
      <c r="V420">
        <v>68</v>
      </c>
      <c r="W420" s="470" t="s">
        <v>493</v>
      </c>
      <c r="X420" s="470" t="s">
        <v>494</v>
      </c>
      <c r="Y420">
        <v>10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C68-R8</v>
      </c>
      <c r="D421" s="405">
        <v>0.3974421296296296</v>
      </c>
      <c r="E421" s="405">
        <v>0.39761574074074074</v>
      </c>
      <c r="F421" s="406">
        <f t="shared" si="108"/>
        <v>1.54</v>
      </c>
      <c r="G421" s="468">
        <f t="shared" si="108"/>
        <v>11.98</v>
      </c>
      <c r="H421" s="407">
        <f t="shared" si="108"/>
        <v>1.2</v>
      </c>
      <c r="I421" s="407">
        <f t="shared" si="101"/>
        <v>13.52</v>
      </c>
      <c r="J421" s="407">
        <f t="shared" si="97"/>
        <v>13.529999999776482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14.02</v>
      </c>
      <c r="N421" s="410">
        <f t="shared" si="105"/>
        <v>14.029999999776482</v>
      </c>
      <c r="O421" s="411"/>
      <c r="P421" s="485">
        <f t="shared" ca="1" si="106"/>
        <v>0.46020833333333894</v>
      </c>
      <c r="Q421" s="484">
        <f t="shared" ca="1" si="107"/>
        <v>0.46038194444445008</v>
      </c>
      <c r="R421" s="486">
        <v>9.9999997764825821E-3</v>
      </c>
      <c r="S421" s="486"/>
      <c r="T421">
        <v>19</v>
      </c>
      <c r="U421" s="469" t="str">
        <f t="shared" si="98"/>
        <v>C68-R8</v>
      </c>
      <c r="V421">
        <v>68</v>
      </c>
      <c r="W421" s="470" t="s">
        <v>493</v>
      </c>
      <c r="X421" s="470" t="s">
        <v>494</v>
      </c>
      <c r="Y421">
        <v>8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C68-R6</v>
      </c>
      <c r="D422" s="405">
        <v>0.3976736111111111</v>
      </c>
      <c r="E422" s="405">
        <v>0.39783564814814815</v>
      </c>
      <c r="F422" s="406">
        <f t="shared" si="108"/>
        <v>1.54</v>
      </c>
      <c r="G422" s="468">
        <f t="shared" si="108"/>
        <v>11.98</v>
      </c>
      <c r="H422" s="407">
        <f t="shared" si="108"/>
        <v>1.2</v>
      </c>
      <c r="I422" s="407">
        <f t="shared" si="101"/>
        <v>13.52</v>
      </c>
      <c r="J422" s="407">
        <f t="shared" si="97"/>
        <v>13.670000005960464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14.02</v>
      </c>
      <c r="N422" s="410">
        <f t="shared" si="105"/>
        <v>14.170000005960464</v>
      </c>
      <c r="O422" s="411"/>
      <c r="P422" s="485">
        <f t="shared" ca="1" si="106"/>
        <v>0.46065972222222784</v>
      </c>
      <c r="Q422" s="484">
        <f t="shared" ca="1" si="107"/>
        <v>0.46082175925926488</v>
      </c>
      <c r="R422" s="486">
        <v>0.15000000596046448</v>
      </c>
      <c r="S422" s="486"/>
      <c r="T422">
        <v>19</v>
      </c>
      <c r="U422" s="469" t="str">
        <f t="shared" si="98"/>
        <v>C68-R6</v>
      </c>
      <c r="V422">
        <v>68</v>
      </c>
      <c r="W422" s="470" t="s">
        <v>493</v>
      </c>
      <c r="X422" s="470" t="s">
        <v>494</v>
      </c>
      <c r="Y422">
        <v>6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C68-R4</v>
      </c>
      <c r="D423" s="405">
        <v>0.39793981481481483</v>
      </c>
      <c r="E423" s="405">
        <v>0.39807870370370368</v>
      </c>
      <c r="F423" s="406">
        <f t="shared" si="108"/>
        <v>1.54</v>
      </c>
      <c r="G423" s="468">
        <f t="shared" si="108"/>
        <v>11.98</v>
      </c>
      <c r="H423" s="407">
        <f t="shared" si="108"/>
        <v>1.2</v>
      </c>
      <c r="I423" s="407">
        <f t="shared" si="101"/>
        <v>13.52</v>
      </c>
      <c r="J423" s="407">
        <f t="shared" si="97"/>
        <v>13.529999999776482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14.02</v>
      </c>
      <c r="N423" s="410">
        <f t="shared" si="105"/>
        <v>14.029999999776482</v>
      </c>
      <c r="O423" s="411"/>
      <c r="P423" s="485">
        <f t="shared" ca="1" si="106"/>
        <v>0.46111111111111674</v>
      </c>
      <c r="Q423" s="484">
        <f t="shared" ca="1" si="107"/>
        <v>0.46127314814815379</v>
      </c>
      <c r="R423" s="486">
        <v>9.9999997764825821E-3</v>
      </c>
      <c r="S423" s="486"/>
      <c r="T423">
        <v>19</v>
      </c>
      <c r="U423" s="469" t="str">
        <f t="shared" si="98"/>
        <v>C68-R4</v>
      </c>
      <c r="V423">
        <v>68</v>
      </c>
      <c r="W423" s="470" t="s">
        <v>493</v>
      </c>
      <c r="X423" s="470" t="s">
        <v>494</v>
      </c>
      <c r="Y423">
        <v>4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C68-R2</v>
      </c>
      <c r="D424" s="405">
        <v>0.3982060185185185</v>
      </c>
      <c r="E424" s="405">
        <v>0.39837962962962964</v>
      </c>
      <c r="F424" s="406">
        <f t="shared" si="108"/>
        <v>1.54</v>
      </c>
      <c r="G424" s="468">
        <f t="shared" si="108"/>
        <v>11.98</v>
      </c>
      <c r="H424" s="407">
        <f t="shared" si="108"/>
        <v>1.2</v>
      </c>
      <c r="I424" s="407">
        <f t="shared" si="101"/>
        <v>13.52</v>
      </c>
      <c r="J424" s="407">
        <f t="shared" si="97"/>
        <v>13.629999999403953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14.02</v>
      </c>
      <c r="N424" s="410">
        <f t="shared" si="105"/>
        <v>14.129999999403953</v>
      </c>
      <c r="O424" s="411"/>
      <c r="P424" s="485">
        <f t="shared" ca="1" si="106"/>
        <v>0.46151620370370933</v>
      </c>
      <c r="Q424" s="484">
        <f t="shared" ca="1" si="107"/>
        <v>0.46165509259259824</v>
      </c>
      <c r="R424" s="486">
        <v>0.10999999940395355</v>
      </c>
      <c r="S424" s="486"/>
      <c r="T424">
        <v>19</v>
      </c>
      <c r="U424" s="469" t="str">
        <f t="shared" si="98"/>
        <v>C68-R2</v>
      </c>
      <c r="V424">
        <v>68</v>
      </c>
      <c r="W424" s="470" t="s">
        <v>493</v>
      </c>
      <c r="X424" s="470" t="s">
        <v>494</v>
      </c>
      <c r="Y424">
        <v>2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C69-R1</v>
      </c>
      <c r="D425" s="405">
        <v>0.39848379629629632</v>
      </c>
      <c r="E425" s="405">
        <v>0.3986574074074074</v>
      </c>
      <c r="F425" s="406">
        <f t="shared" si="108"/>
        <v>1.54</v>
      </c>
      <c r="G425" s="468">
        <f t="shared" si="108"/>
        <v>11.98</v>
      </c>
      <c r="H425" s="407">
        <f t="shared" si="108"/>
        <v>1.2</v>
      </c>
      <c r="I425" s="407">
        <f t="shared" si="101"/>
        <v>13.52</v>
      </c>
      <c r="J425" s="407">
        <f t="shared" si="97"/>
        <v>13.570000000745058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14.02</v>
      </c>
      <c r="N425" s="410">
        <f t="shared" si="105"/>
        <v>14.070000000745058</v>
      </c>
      <c r="O425" s="411"/>
      <c r="P425" s="485">
        <f t="shared" ca="1" si="106"/>
        <v>0.46188657407407974</v>
      </c>
      <c r="Q425" s="484">
        <f t="shared" ca="1" si="107"/>
        <v>0.46203703703704269</v>
      </c>
      <c r="R425" s="486">
        <v>5.000000074505806E-2</v>
      </c>
      <c r="S425" s="486"/>
      <c r="T425">
        <v>19</v>
      </c>
      <c r="U425" s="469" t="str">
        <f t="shared" si="98"/>
        <v>C69-R1</v>
      </c>
      <c r="V425">
        <v>69</v>
      </c>
      <c r="W425" s="470" t="s">
        <v>493</v>
      </c>
      <c r="X425" s="470" t="s">
        <v>494</v>
      </c>
      <c r="Y425">
        <v>1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C69-R3</v>
      </c>
      <c r="D426" s="405">
        <v>0.39874999999999999</v>
      </c>
      <c r="E426" s="405">
        <v>0.3988888888888889</v>
      </c>
      <c r="F426" s="406">
        <f t="shared" si="108"/>
        <v>1.54</v>
      </c>
      <c r="G426" s="468">
        <f t="shared" si="108"/>
        <v>11.98</v>
      </c>
      <c r="H426" s="407">
        <f t="shared" si="108"/>
        <v>1.2</v>
      </c>
      <c r="I426" s="407">
        <f t="shared" si="101"/>
        <v>13.52</v>
      </c>
      <c r="J426" s="407">
        <f t="shared" si="97"/>
        <v>13.570000000745058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14.02</v>
      </c>
      <c r="N426" s="410">
        <f t="shared" si="105"/>
        <v>14.070000000745058</v>
      </c>
      <c r="O426" s="411"/>
      <c r="P426" s="485">
        <f t="shared" ca="1" si="106"/>
        <v>0.46230324074074641</v>
      </c>
      <c r="Q426" s="484">
        <f t="shared" ca="1" si="107"/>
        <v>0.46247685185185755</v>
      </c>
      <c r="R426" s="486">
        <v>5.000000074505806E-2</v>
      </c>
      <c r="S426" s="486"/>
      <c r="T426">
        <v>19</v>
      </c>
      <c r="U426" s="469" t="str">
        <f t="shared" si="98"/>
        <v>C69-R3</v>
      </c>
      <c r="V426">
        <v>69</v>
      </c>
      <c r="W426" s="470" t="s">
        <v>493</v>
      </c>
      <c r="X426" s="470" t="s">
        <v>494</v>
      </c>
      <c r="Y426">
        <v>3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C69-R5</v>
      </c>
      <c r="D427" s="405">
        <v>0.39898148148148149</v>
      </c>
      <c r="E427" s="405">
        <v>0.39914351851851854</v>
      </c>
      <c r="F427" s="406">
        <f t="shared" si="108"/>
        <v>1.54</v>
      </c>
      <c r="G427" s="468">
        <f t="shared" si="108"/>
        <v>11.98</v>
      </c>
      <c r="H427" s="407">
        <f t="shared" si="108"/>
        <v>1.2</v>
      </c>
      <c r="I427" s="407">
        <f t="shared" si="101"/>
        <v>13.52</v>
      </c>
      <c r="J427" s="407">
        <f t="shared" si="97"/>
        <v>13.570000000745058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14.02</v>
      </c>
      <c r="N427" s="410">
        <f t="shared" si="105"/>
        <v>14.070000000745058</v>
      </c>
      <c r="O427" s="411"/>
      <c r="P427" s="485">
        <f t="shared" ca="1" si="106"/>
        <v>0.46273148148148718</v>
      </c>
      <c r="Q427" s="484">
        <f t="shared" ca="1" si="107"/>
        <v>0.46290509259259832</v>
      </c>
      <c r="R427" s="486">
        <v>5.000000074505806E-2</v>
      </c>
      <c r="S427" s="486"/>
      <c r="T427">
        <v>19</v>
      </c>
      <c r="U427" s="469" t="str">
        <f t="shared" si="98"/>
        <v>C69-R5</v>
      </c>
      <c r="V427">
        <v>69</v>
      </c>
      <c r="W427" s="470" t="s">
        <v>493</v>
      </c>
      <c r="X427" s="470" t="s">
        <v>494</v>
      </c>
      <c r="Y427">
        <v>5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C69-R7</v>
      </c>
      <c r="D428" s="405">
        <v>0.39925925925925926</v>
      </c>
      <c r="E428" s="405">
        <v>0.3994212962962963</v>
      </c>
      <c r="F428" s="406">
        <f t="shared" si="108"/>
        <v>1.54</v>
      </c>
      <c r="G428" s="468">
        <f t="shared" si="108"/>
        <v>11.98</v>
      </c>
      <c r="H428" s="407">
        <f t="shared" si="108"/>
        <v>1.2</v>
      </c>
      <c r="I428" s="407">
        <f t="shared" si="101"/>
        <v>13.52</v>
      </c>
      <c r="J428" s="407">
        <f t="shared" si="97"/>
        <v>13.610000003576278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14.02</v>
      </c>
      <c r="N428" s="410">
        <f t="shared" si="105"/>
        <v>14.110000003576278</v>
      </c>
      <c r="O428" s="411"/>
      <c r="P428" s="485">
        <f t="shared" ca="1" si="106"/>
        <v>0.46319444444445018</v>
      </c>
      <c r="Q428" s="484">
        <f t="shared" ca="1" si="107"/>
        <v>0.46336805555556132</v>
      </c>
      <c r="R428" s="486">
        <v>9.0000003576278687E-2</v>
      </c>
      <c r="S428" s="486"/>
      <c r="T428">
        <v>19</v>
      </c>
      <c r="U428" s="469" t="str">
        <f t="shared" si="98"/>
        <v>C69-R7</v>
      </c>
      <c r="V428">
        <v>69</v>
      </c>
      <c r="W428" s="470" t="s">
        <v>493</v>
      </c>
      <c r="X428" s="470" t="s">
        <v>494</v>
      </c>
      <c r="Y428">
        <v>7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C69-R9</v>
      </c>
      <c r="D429" s="405">
        <v>0.39952546296296299</v>
      </c>
      <c r="E429" s="405">
        <v>0.39966435185185184</v>
      </c>
      <c r="F429" s="406">
        <f t="shared" si="108"/>
        <v>1.54</v>
      </c>
      <c r="G429" s="468">
        <f t="shared" si="108"/>
        <v>11.98</v>
      </c>
      <c r="H429" s="407">
        <f t="shared" si="108"/>
        <v>1.2</v>
      </c>
      <c r="I429" s="407">
        <f t="shared" si="101"/>
        <v>13.52</v>
      </c>
      <c r="J429" s="407">
        <f t="shared" si="97"/>
        <v>13.59999999821186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14.02</v>
      </c>
      <c r="N429" s="410">
        <f t="shared" si="105"/>
        <v>14.09999999821186</v>
      </c>
      <c r="O429" s="411"/>
      <c r="P429" s="485">
        <f t="shared" ca="1" si="106"/>
        <v>0.46363425925926505</v>
      </c>
      <c r="Q429" s="484">
        <f t="shared" ca="1" si="107"/>
        <v>0.46380787037037619</v>
      </c>
      <c r="R429" s="486">
        <v>7.9999998211860657E-2</v>
      </c>
      <c r="S429" s="486"/>
      <c r="T429">
        <v>19</v>
      </c>
      <c r="U429" s="469" t="str">
        <f t="shared" si="98"/>
        <v>C69-R9</v>
      </c>
      <c r="V429">
        <v>69</v>
      </c>
      <c r="W429" s="470" t="s">
        <v>493</v>
      </c>
      <c r="X429" s="470" t="s">
        <v>494</v>
      </c>
      <c r="Y429">
        <v>9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C69-R11</v>
      </c>
      <c r="D430" s="405">
        <v>0.39978009259259262</v>
      </c>
      <c r="E430" s="405">
        <v>0.39993055555555557</v>
      </c>
      <c r="F430" s="406">
        <f t="shared" si="108"/>
        <v>1.54</v>
      </c>
      <c r="G430" s="468">
        <f t="shared" si="108"/>
        <v>11.98</v>
      </c>
      <c r="H430" s="407">
        <f t="shared" si="108"/>
        <v>1.2</v>
      </c>
      <c r="I430" s="407">
        <f t="shared" si="101"/>
        <v>13.52</v>
      </c>
      <c r="J430" s="407">
        <f t="shared" si="97"/>
        <v>13.55999999910593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14.02</v>
      </c>
      <c r="N430" s="410">
        <f t="shared" si="105"/>
        <v>14.05999999910593</v>
      </c>
      <c r="O430" s="411"/>
      <c r="P430" s="485">
        <f t="shared" ca="1" si="106"/>
        <v>0.46403935185185768</v>
      </c>
      <c r="Q430" s="484">
        <f t="shared" ca="1" si="107"/>
        <v>0.46420138888889473</v>
      </c>
      <c r="R430" s="486">
        <v>3.9999999105930328E-2</v>
      </c>
      <c r="S430" s="486"/>
      <c r="T430">
        <v>19</v>
      </c>
      <c r="U430" s="469" t="str">
        <f t="shared" si="98"/>
        <v>C69-R11</v>
      </c>
      <c r="V430">
        <v>69</v>
      </c>
      <c r="W430" s="470" t="s">
        <v>493</v>
      </c>
      <c r="X430" s="470" t="s">
        <v>494</v>
      </c>
      <c r="Y430">
        <v>11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C69-R13</v>
      </c>
      <c r="D431" s="405">
        <v>0.40006944444444442</v>
      </c>
      <c r="E431" s="405">
        <v>0.40023148148148147</v>
      </c>
      <c r="F431" s="406">
        <f t="shared" si="108"/>
        <v>1.54</v>
      </c>
      <c r="G431" s="468">
        <f t="shared" si="108"/>
        <v>11.98</v>
      </c>
      <c r="H431" s="407">
        <f t="shared" si="108"/>
        <v>1.2</v>
      </c>
      <c r="I431" s="407">
        <f t="shared" si="101"/>
        <v>13.52</v>
      </c>
      <c r="J431" s="407">
        <f t="shared" si="97"/>
        <v>13.539999999552965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14.02</v>
      </c>
      <c r="N431" s="410">
        <f t="shared" si="105"/>
        <v>14.039999999552965</v>
      </c>
      <c r="O431" s="411"/>
      <c r="P431" s="485">
        <f t="shared" ca="1" si="106"/>
        <v>0.46446759259259845</v>
      </c>
      <c r="Q431" s="484">
        <f t="shared" ca="1" si="107"/>
        <v>0.4646180555555614</v>
      </c>
      <c r="R431" s="486">
        <v>1.9999999552965164E-2</v>
      </c>
      <c r="S431" s="486"/>
      <c r="T431">
        <v>19</v>
      </c>
      <c r="U431" s="469" t="str">
        <f t="shared" si="98"/>
        <v>C69-R13</v>
      </c>
      <c r="V431">
        <v>69</v>
      </c>
      <c r="W431" s="470" t="s">
        <v>493</v>
      </c>
      <c r="X431" s="470" t="s">
        <v>494</v>
      </c>
      <c r="Y431">
        <v>13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C69-R15</v>
      </c>
      <c r="D432" s="405">
        <v>0.40032407407407405</v>
      </c>
      <c r="E432" s="405">
        <v>0.40049768518518519</v>
      </c>
      <c r="F432" s="406">
        <f t="shared" si="108"/>
        <v>1.54</v>
      </c>
      <c r="G432" s="468">
        <f t="shared" si="108"/>
        <v>11.98</v>
      </c>
      <c r="H432" s="407">
        <f t="shared" si="108"/>
        <v>1.2</v>
      </c>
      <c r="I432" s="407">
        <f t="shared" si="101"/>
        <v>13.52</v>
      </c>
      <c r="J432" s="407">
        <f t="shared" si="97"/>
        <v>13.620000001490116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14.02</v>
      </c>
      <c r="N432" s="410">
        <f t="shared" si="105"/>
        <v>14.120000001490116</v>
      </c>
      <c r="O432" s="411"/>
      <c r="P432" s="485">
        <f t="shared" ca="1" si="106"/>
        <v>0.46486111111111694</v>
      </c>
      <c r="Q432" s="484">
        <f t="shared" ca="1" si="107"/>
        <v>0.46502314814815399</v>
      </c>
      <c r="R432" s="486">
        <v>0.10000000149011612</v>
      </c>
      <c r="S432" s="486"/>
      <c r="T432">
        <v>19</v>
      </c>
      <c r="U432" s="469" t="str">
        <f t="shared" si="98"/>
        <v>C69-R15</v>
      </c>
      <c r="V432">
        <v>69</v>
      </c>
      <c r="W432" s="470" t="s">
        <v>493</v>
      </c>
      <c r="X432" s="470" t="s">
        <v>494</v>
      </c>
      <c r="Y432">
        <v>15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C69-R17</v>
      </c>
      <c r="D433" s="405">
        <v>0.40057870370370369</v>
      </c>
      <c r="E433" s="405">
        <v>0.40072916666666669</v>
      </c>
      <c r="F433" s="406">
        <f t="shared" si="108"/>
        <v>1.54</v>
      </c>
      <c r="G433" s="468">
        <f t="shared" si="108"/>
        <v>11.98</v>
      </c>
      <c r="H433" s="407">
        <f t="shared" si="108"/>
        <v>1.2</v>
      </c>
      <c r="I433" s="407">
        <f t="shared" si="101"/>
        <v>13.52</v>
      </c>
      <c r="J433" s="407">
        <f t="shared" si="97"/>
        <v>13.539999999552965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14.02</v>
      </c>
      <c r="N433" s="410">
        <f t="shared" si="105"/>
        <v>14.039999999552965</v>
      </c>
      <c r="O433" s="411"/>
      <c r="P433" s="485">
        <f t="shared" ca="1" si="106"/>
        <v>0.46527777777778362</v>
      </c>
      <c r="Q433" s="484">
        <f t="shared" ca="1" si="107"/>
        <v>0.46545138888889476</v>
      </c>
      <c r="R433" s="486">
        <v>1.9999999552965164E-2</v>
      </c>
      <c r="S433" s="486"/>
      <c r="T433">
        <v>20</v>
      </c>
      <c r="U433" s="469" t="str">
        <f t="shared" si="98"/>
        <v>C69-R17</v>
      </c>
      <c r="V433">
        <v>69</v>
      </c>
      <c r="W433" s="470" t="s">
        <v>493</v>
      </c>
      <c r="X433" s="470" t="s">
        <v>494</v>
      </c>
      <c r="Y433">
        <v>17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C69-R19</v>
      </c>
      <c r="D434" s="405">
        <v>0.40085648148148151</v>
      </c>
      <c r="E434" s="405">
        <v>0.4010185185185185</v>
      </c>
      <c r="F434" s="406">
        <f t="shared" si="108"/>
        <v>1.54</v>
      </c>
      <c r="G434" s="468">
        <f t="shared" si="108"/>
        <v>11.98</v>
      </c>
      <c r="H434" s="407">
        <f t="shared" si="108"/>
        <v>1.2</v>
      </c>
      <c r="I434" s="407">
        <f t="shared" si="101"/>
        <v>13.52</v>
      </c>
      <c r="J434" s="407">
        <f t="shared" si="97"/>
        <v>13.529999999776482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14.02</v>
      </c>
      <c r="N434" s="410">
        <f t="shared" si="105"/>
        <v>14.029999999776482</v>
      </c>
      <c r="O434" s="411"/>
      <c r="P434" s="485">
        <f t="shared" ca="1" si="106"/>
        <v>0.46572916666667252</v>
      </c>
      <c r="Q434" s="484">
        <f t="shared" ca="1" si="107"/>
        <v>0.46586805555556143</v>
      </c>
      <c r="R434" s="486">
        <v>9.9999997764825821E-3</v>
      </c>
      <c r="S434" s="486"/>
      <c r="T434">
        <v>20</v>
      </c>
      <c r="U434" s="469" t="str">
        <f t="shared" si="98"/>
        <v>C69-R19</v>
      </c>
      <c r="V434">
        <v>69</v>
      </c>
      <c r="W434" s="470" t="s">
        <v>493</v>
      </c>
      <c r="X434" s="470" t="s">
        <v>494</v>
      </c>
      <c r="Y434">
        <v>19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C69-R21</v>
      </c>
      <c r="D435" s="405">
        <v>0.40114583333333331</v>
      </c>
      <c r="E435" s="405">
        <v>0.40131944444444445</v>
      </c>
      <c r="F435" s="406">
        <f t="shared" ref="F435:H450" si="109">F434</f>
        <v>1.54</v>
      </c>
      <c r="G435" s="468">
        <f t="shared" si="109"/>
        <v>11.98</v>
      </c>
      <c r="H435" s="407">
        <f t="shared" si="109"/>
        <v>1.2</v>
      </c>
      <c r="I435" s="407">
        <f t="shared" si="101"/>
        <v>13.52</v>
      </c>
      <c r="J435" s="407">
        <f t="shared" si="97"/>
        <v>13.579999998658895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14.02</v>
      </c>
      <c r="N435" s="410">
        <f t="shared" si="105"/>
        <v>14.079999998658895</v>
      </c>
      <c r="O435" s="411"/>
      <c r="P435" s="485">
        <f t="shared" ca="1" si="106"/>
        <v>0.4661458333333392</v>
      </c>
      <c r="Q435" s="484">
        <f t="shared" ca="1" si="107"/>
        <v>0.46631944444445034</v>
      </c>
      <c r="R435" s="486">
        <v>5.9999998658895493E-2</v>
      </c>
      <c r="S435" s="486"/>
      <c r="T435">
        <v>20</v>
      </c>
      <c r="U435" s="469" t="str">
        <f t="shared" si="98"/>
        <v>C69-R21</v>
      </c>
      <c r="V435">
        <v>69</v>
      </c>
      <c r="W435" s="470" t="s">
        <v>493</v>
      </c>
      <c r="X435" s="470" t="s">
        <v>494</v>
      </c>
      <c r="Y435">
        <v>21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C69-R23</v>
      </c>
      <c r="D436" s="405">
        <v>0.40137731481481481</v>
      </c>
      <c r="E436" s="405">
        <v>0.40155092592592595</v>
      </c>
      <c r="F436" s="406">
        <f t="shared" si="109"/>
        <v>1.54</v>
      </c>
      <c r="G436" s="468">
        <f t="shared" si="109"/>
        <v>11.98</v>
      </c>
      <c r="H436" s="407">
        <f t="shared" si="109"/>
        <v>1.2</v>
      </c>
      <c r="I436" s="407">
        <f t="shared" si="101"/>
        <v>13.52</v>
      </c>
      <c r="J436" s="407">
        <f t="shared" si="97"/>
        <v>13.549999999329447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14.02</v>
      </c>
      <c r="N436" s="410">
        <f t="shared" si="105"/>
        <v>14.049999999329447</v>
      </c>
      <c r="O436" s="411"/>
      <c r="P436" s="485">
        <f t="shared" ca="1" si="106"/>
        <v>0.4665972222222281</v>
      </c>
      <c r="Q436" s="484">
        <f t="shared" ca="1" si="107"/>
        <v>0.46673611111111701</v>
      </c>
      <c r="R436" s="486">
        <v>2.9999999329447746E-2</v>
      </c>
      <c r="S436" s="486"/>
      <c r="T436">
        <v>20</v>
      </c>
      <c r="U436" s="469" t="str">
        <f t="shared" si="98"/>
        <v>C69-R23</v>
      </c>
      <c r="V436">
        <v>69</v>
      </c>
      <c r="W436" s="470" t="s">
        <v>493</v>
      </c>
      <c r="X436" s="470" t="s">
        <v>494</v>
      </c>
      <c r="Y436">
        <v>23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C69-R25</v>
      </c>
      <c r="D437" s="405">
        <v>0.40162037037037035</v>
      </c>
      <c r="E437" s="405">
        <v>0.40175925925925926</v>
      </c>
      <c r="F437" s="406">
        <f t="shared" si="109"/>
        <v>1.54</v>
      </c>
      <c r="G437" s="468">
        <f t="shared" si="109"/>
        <v>11.98</v>
      </c>
      <c r="H437" s="407">
        <f t="shared" si="109"/>
        <v>1.2</v>
      </c>
      <c r="I437" s="407">
        <f t="shared" si="101"/>
        <v>13.52</v>
      </c>
      <c r="J437" s="407">
        <f t="shared" si="97"/>
        <v>13.529999999776482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14.02</v>
      </c>
      <c r="N437" s="410">
        <f t="shared" si="105"/>
        <v>14.029999999776482</v>
      </c>
      <c r="O437" s="411"/>
      <c r="P437" s="485">
        <f t="shared" ca="1" si="106"/>
        <v>0.46697916666667255</v>
      </c>
      <c r="Q437" s="484">
        <f t="shared" ca="1" si="107"/>
        <v>0.4671412037037096</v>
      </c>
      <c r="R437" s="486">
        <v>9.9999997764825821E-3</v>
      </c>
      <c r="S437" s="486"/>
      <c r="T437">
        <v>20</v>
      </c>
      <c r="U437" s="469" t="str">
        <f t="shared" si="98"/>
        <v>C69-R25</v>
      </c>
      <c r="V437">
        <v>69</v>
      </c>
      <c r="W437" s="470" t="s">
        <v>493</v>
      </c>
      <c r="X437" s="470" t="s">
        <v>494</v>
      </c>
      <c r="Y437">
        <v>25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C69-R27</v>
      </c>
      <c r="D438" s="405">
        <v>0.40190972222222221</v>
      </c>
      <c r="E438" s="405">
        <v>0.40204861111111112</v>
      </c>
      <c r="F438" s="406">
        <f t="shared" si="109"/>
        <v>1.54</v>
      </c>
      <c r="G438" s="468">
        <f t="shared" si="109"/>
        <v>11.98</v>
      </c>
      <c r="H438" s="407">
        <f t="shared" si="109"/>
        <v>1.2</v>
      </c>
      <c r="I438" s="407">
        <f t="shared" si="101"/>
        <v>13.52</v>
      </c>
      <c r="J438" s="407">
        <f t="shared" si="97"/>
        <v>13.649999995231628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14.02</v>
      </c>
      <c r="N438" s="410">
        <f t="shared" si="105"/>
        <v>14.149999995231628</v>
      </c>
      <c r="O438" s="411"/>
      <c r="P438" s="485">
        <f t="shared" ca="1" si="106"/>
        <v>0.46741898148148736</v>
      </c>
      <c r="Q438" s="484">
        <f t="shared" ca="1" si="107"/>
        <v>0.46756944444445031</v>
      </c>
      <c r="R438" s="486">
        <v>0.12999999523162842</v>
      </c>
      <c r="S438" s="486"/>
      <c r="T438">
        <v>20</v>
      </c>
      <c r="U438" s="469" t="str">
        <f t="shared" si="98"/>
        <v>C69-R27</v>
      </c>
      <c r="V438">
        <v>69</v>
      </c>
      <c r="W438" s="470" t="s">
        <v>493</v>
      </c>
      <c r="X438" s="470" t="s">
        <v>494</v>
      </c>
      <c r="Y438">
        <v>27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C69-R29</v>
      </c>
      <c r="D439" s="405">
        <v>0.40214120370370371</v>
      </c>
      <c r="E439" s="405">
        <v>0.40229166666666666</v>
      </c>
      <c r="F439" s="406">
        <f t="shared" si="109"/>
        <v>1.54</v>
      </c>
      <c r="G439" s="468">
        <f t="shared" si="109"/>
        <v>11.98</v>
      </c>
      <c r="H439" s="407">
        <f t="shared" si="109"/>
        <v>1.2</v>
      </c>
      <c r="I439" s="407">
        <f t="shared" si="101"/>
        <v>13.52</v>
      </c>
      <c r="J439" s="407">
        <f t="shared" si="97"/>
        <v>13.570000000745058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14.02</v>
      </c>
      <c r="N439" s="410">
        <f t="shared" si="105"/>
        <v>14.070000000745058</v>
      </c>
      <c r="O439" s="411"/>
      <c r="P439" s="485">
        <f t="shared" ca="1" si="106"/>
        <v>0.46782407407407994</v>
      </c>
      <c r="Q439" s="484">
        <f t="shared" ca="1" si="107"/>
        <v>0.46798611111111699</v>
      </c>
      <c r="R439" s="486">
        <v>5.000000074505806E-2</v>
      </c>
      <c r="S439" s="486"/>
      <c r="T439">
        <v>20</v>
      </c>
      <c r="U439" s="469" t="str">
        <f t="shared" si="98"/>
        <v>C69-R29</v>
      </c>
      <c r="V439">
        <v>69</v>
      </c>
      <c r="W439" s="470" t="s">
        <v>493</v>
      </c>
      <c r="X439" s="470" t="s">
        <v>494</v>
      </c>
      <c r="Y439">
        <v>29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C69-R31</v>
      </c>
      <c r="D440" s="405">
        <v>0.40243055555555557</v>
      </c>
      <c r="E440" s="405">
        <v>0.40260416666666665</v>
      </c>
      <c r="F440" s="406">
        <f t="shared" si="109"/>
        <v>1.54</v>
      </c>
      <c r="G440" s="468">
        <f t="shared" si="109"/>
        <v>11.98</v>
      </c>
      <c r="H440" s="407">
        <f t="shared" si="109"/>
        <v>1.2</v>
      </c>
      <c r="I440" s="407">
        <f t="shared" si="101"/>
        <v>13.52</v>
      </c>
      <c r="J440" s="407">
        <f t="shared" si="97"/>
        <v>13.529999999776482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14.02</v>
      </c>
      <c r="N440" s="410">
        <f t="shared" si="105"/>
        <v>14.029999999776482</v>
      </c>
      <c r="O440" s="411"/>
      <c r="P440" s="485">
        <f t="shared" ca="1" si="106"/>
        <v>0.46824074074074662</v>
      </c>
      <c r="Q440" s="484">
        <f t="shared" ca="1" si="107"/>
        <v>0.46841435185185776</v>
      </c>
      <c r="R440" s="486">
        <v>9.9999997764825821E-3</v>
      </c>
      <c r="S440" s="486"/>
      <c r="T440">
        <v>20</v>
      </c>
      <c r="U440" s="469" t="str">
        <f t="shared" si="98"/>
        <v>C69-R31</v>
      </c>
      <c r="V440">
        <v>69</v>
      </c>
      <c r="W440" s="470" t="s">
        <v>493</v>
      </c>
      <c r="X440" s="470" t="s">
        <v>494</v>
      </c>
      <c r="Y440">
        <v>31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C69-R33</v>
      </c>
      <c r="D441" s="405">
        <v>0.40271990740740743</v>
      </c>
      <c r="E441" s="405">
        <v>0.40287037037037038</v>
      </c>
      <c r="F441" s="406">
        <f t="shared" si="109"/>
        <v>1.54</v>
      </c>
      <c r="G441" s="468">
        <f t="shared" si="109"/>
        <v>11.98</v>
      </c>
      <c r="H441" s="407">
        <f t="shared" si="109"/>
        <v>1.2</v>
      </c>
      <c r="I441" s="407">
        <f t="shared" si="101"/>
        <v>13.52</v>
      </c>
      <c r="J441" s="407">
        <f t="shared" si="97"/>
        <v>13.579999998658895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14.02</v>
      </c>
      <c r="N441" s="410">
        <f t="shared" si="105"/>
        <v>14.079999998658895</v>
      </c>
      <c r="O441" s="411"/>
      <c r="P441" s="485">
        <f t="shared" ca="1" si="106"/>
        <v>0.46864583333333926</v>
      </c>
      <c r="Q441" s="484">
        <f t="shared" ca="1" si="107"/>
        <v>0.46878472222222817</v>
      </c>
      <c r="R441" s="486">
        <v>5.9999998658895493E-2</v>
      </c>
      <c r="S441" s="486"/>
      <c r="T441">
        <v>20</v>
      </c>
      <c r="U441" s="469" t="str">
        <f t="shared" si="98"/>
        <v>C69-R33</v>
      </c>
      <c r="V441">
        <v>69</v>
      </c>
      <c r="W441" s="470" t="s">
        <v>493</v>
      </c>
      <c r="X441" s="470" t="s">
        <v>494</v>
      </c>
      <c r="Y441">
        <v>33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C69-R35</v>
      </c>
      <c r="D442" s="405">
        <v>0.40300925925925923</v>
      </c>
      <c r="E442" s="405">
        <v>0.40314814814814814</v>
      </c>
      <c r="F442" s="406">
        <f t="shared" si="109"/>
        <v>1.54</v>
      </c>
      <c r="G442" s="468">
        <f t="shared" si="109"/>
        <v>11.98</v>
      </c>
      <c r="H442" s="407">
        <f t="shared" si="109"/>
        <v>1.2</v>
      </c>
      <c r="I442" s="407">
        <f t="shared" si="101"/>
        <v>13.52</v>
      </c>
      <c r="J442" s="407">
        <f t="shared" si="97"/>
        <v>13.610000003576278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14.02</v>
      </c>
      <c r="N442" s="410">
        <f t="shared" si="105"/>
        <v>14.110000003576278</v>
      </c>
      <c r="O442" s="411"/>
      <c r="P442" s="485">
        <f t="shared" ca="1" si="106"/>
        <v>0.46902777777778371</v>
      </c>
      <c r="Q442" s="484">
        <f t="shared" ca="1" si="107"/>
        <v>0.46916666666667262</v>
      </c>
      <c r="R442" s="486">
        <v>9.0000003576278687E-2</v>
      </c>
      <c r="S442" s="486"/>
      <c r="T442">
        <v>20</v>
      </c>
      <c r="U442" s="469" t="str">
        <f t="shared" si="98"/>
        <v>C69-R35</v>
      </c>
      <c r="V442">
        <v>69</v>
      </c>
      <c r="W442" s="470" t="s">
        <v>493</v>
      </c>
      <c r="X442" s="470" t="s">
        <v>494</v>
      </c>
      <c r="Y442">
        <v>35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C69-R37</v>
      </c>
      <c r="D443" s="405">
        <v>0.40327546296296296</v>
      </c>
      <c r="E443" s="405">
        <v>0.4034375</v>
      </c>
      <c r="F443" s="406">
        <f t="shared" si="109"/>
        <v>1.54</v>
      </c>
      <c r="G443" s="468">
        <f t="shared" si="109"/>
        <v>11.98</v>
      </c>
      <c r="H443" s="407">
        <f t="shared" si="109"/>
        <v>1.2</v>
      </c>
      <c r="I443" s="407">
        <f t="shared" si="101"/>
        <v>13.52</v>
      </c>
      <c r="J443" s="407">
        <f t="shared" si="97"/>
        <v>13.549999999329447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14.02</v>
      </c>
      <c r="N443" s="410">
        <f t="shared" si="105"/>
        <v>14.049999999329447</v>
      </c>
      <c r="O443" s="411"/>
      <c r="P443" s="485">
        <f t="shared" ca="1" si="106"/>
        <v>0.46943287037037634</v>
      </c>
      <c r="Q443" s="484">
        <f t="shared" ca="1" si="107"/>
        <v>0.46960648148148748</v>
      </c>
      <c r="R443" s="486">
        <v>2.9999999329447746E-2</v>
      </c>
      <c r="S443" s="486"/>
      <c r="T443">
        <v>20</v>
      </c>
      <c r="U443" s="469" t="str">
        <f t="shared" si="98"/>
        <v>C69-R37</v>
      </c>
      <c r="V443">
        <v>69</v>
      </c>
      <c r="W443" s="470" t="s">
        <v>493</v>
      </c>
      <c r="X443" s="470" t="s">
        <v>494</v>
      </c>
      <c r="Y443">
        <v>37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C69-R39</v>
      </c>
      <c r="D444" s="405">
        <v>0.40356481481481482</v>
      </c>
      <c r="E444" s="405">
        <v>0.40371527777777777</v>
      </c>
      <c r="F444" s="406">
        <f t="shared" si="109"/>
        <v>1.54</v>
      </c>
      <c r="G444" s="468">
        <f t="shared" si="109"/>
        <v>11.98</v>
      </c>
      <c r="H444" s="407">
        <f t="shared" si="109"/>
        <v>1.2</v>
      </c>
      <c r="I444" s="407">
        <f t="shared" si="101"/>
        <v>13.52</v>
      </c>
      <c r="J444" s="407">
        <f t="shared" si="97"/>
        <v>13.629999999403953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14.02</v>
      </c>
      <c r="N444" s="410">
        <f t="shared" si="105"/>
        <v>14.129999999403953</v>
      </c>
      <c r="O444" s="411"/>
      <c r="P444" s="485">
        <f t="shared" ca="1" si="106"/>
        <v>0.46983796296296898</v>
      </c>
      <c r="Q444" s="484">
        <f t="shared" ca="1" si="107"/>
        <v>0.46997685185185789</v>
      </c>
      <c r="R444" s="486">
        <v>0.10999999940395355</v>
      </c>
      <c r="S444" s="486"/>
      <c r="T444">
        <v>20</v>
      </c>
      <c r="U444" s="469" t="str">
        <f t="shared" si="98"/>
        <v>C69-R39</v>
      </c>
      <c r="V444">
        <v>69</v>
      </c>
      <c r="W444" s="470" t="s">
        <v>493</v>
      </c>
      <c r="X444" s="470" t="s">
        <v>494</v>
      </c>
      <c r="Y444">
        <v>39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C69-R41</v>
      </c>
      <c r="D445" s="405">
        <v>0.40383101851851849</v>
      </c>
      <c r="E445" s="405">
        <v>0.40399305555555554</v>
      </c>
      <c r="F445" s="406">
        <f t="shared" si="109"/>
        <v>1.54</v>
      </c>
      <c r="G445" s="468">
        <f t="shared" si="109"/>
        <v>11.98</v>
      </c>
      <c r="H445" s="407">
        <f t="shared" si="109"/>
        <v>1.2</v>
      </c>
      <c r="I445" s="407">
        <f t="shared" si="101"/>
        <v>13.52</v>
      </c>
      <c r="J445" s="407">
        <f t="shared" si="97"/>
        <v>13.629999999403953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14.02</v>
      </c>
      <c r="N445" s="410">
        <f t="shared" si="105"/>
        <v>14.129999999403953</v>
      </c>
      <c r="O445" s="411"/>
      <c r="P445" s="485">
        <f t="shared" ca="1" si="106"/>
        <v>0.47023148148148752</v>
      </c>
      <c r="Q445" s="484">
        <f t="shared" ca="1" si="107"/>
        <v>0.47038194444445047</v>
      </c>
      <c r="R445" s="486">
        <v>0.10999999940395355</v>
      </c>
      <c r="S445" s="486"/>
      <c r="T445">
        <v>20</v>
      </c>
      <c r="U445" s="469" t="str">
        <f t="shared" si="98"/>
        <v>C69-R41</v>
      </c>
      <c r="V445">
        <v>69</v>
      </c>
      <c r="W445" s="470" t="s">
        <v>493</v>
      </c>
      <c r="X445" s="470" t="s">
        <v>494</v>
      </c>
      <c r="Y445">
        <v>41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C69-R43</v>
      </c>
      <c r="D446" s="405">
        <v>0.40409722222222222</v>
      </c>
      <c r="E446" s="405">
        <v>0.40423611111111113</v>
      </c>
      <c r="F446" s="406">
        <f t="shared" si="109"/>
        <v>1.54</v>
      </c>
      <c r="G446" s="468">
        <f t="shared" si="109"/>
        <v>11.98</v>
      </c>
      <c r="H446" s="407">
        <f t="shared" si="109"/>
        <v>1.2</v>
      </c>
      <c r="I446" s="407">
        <f t="shared" si="101"/>
        <v>13.52</v>
      </c>
      <c r="J446" s="407">
        <f t="shared" si="97"/>
        <v>13.670000005960464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14.02</v>
      </c>
      <c r="N446" s="410">
        <f t="shared" si="105"/>
        <v>14.170000005960464</v>
      </c>
      <c r="O446" s="411"/>
      <c r="P446" s="485">
        <f t="shared" ca="1" si="106"/>
        <v>0.47067129629630233</v>
      </c>
      <c r="Q446" s="484">
        <f t="shared" ca="1" si="107"/>
        <v>0.47082175925926528</v>
      </c>
      <c r="R446" s="486">
        <v>0.15000000596046448</v>
      </c>
      <c r="S446" s="486"/>
      <c r="T446">
        <v>20</v>
      </c>
      <c r="U446" s="469" t="str">
        <f t="shared" si="98"/>
        <v>C69-R43</v>
      </c>
      <c r="V446">
        <v>69</v>
      </c>
      <c r="W446" s="470" t="s">
        <v>493</v>
      </c>
      <c r="X446" s="470" t="s">
        <v>494</v>
      </c>
      <c r="Y446">
        <v>43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C69-R45</v>
      </c>
      <c r="D447" s="405">
        <v>0.40435185185185185</v>
      </c>
      <c r="E447" s="405">
        <v>0.4045138888888889</v>
      </c>
      <c r="F447" s="406">
        <f t="shared" si="109"/>
        <v>1.54</v>
      </c>
      <c r="G447" s="468">
        <f t="shared" si="109"/>
        <v>11.98</v>
      </c>
      <c r="H447" s="407">
        <f t="shared" si="109"/>
        <v>1.2</v>
      </c>
      <c r="I447" s="407">
        <f t="shared" si="101"/>
        <v>13.52</v>
      </c>
      <c r="J447" s="407">
        <f t="shared" si="97"/>
        <v>13.629999999403953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14.02</v>
      </c>
      <c r="N447" s="410">
        <f t="shared" si="105"/>
        <v>14.129999999403953</v>
      </c>
      <c r="O447" s="411"/>
      <c r="P447" s="485">
        <f t="shared" ca="1" si="106"/>
        <v>0.47108796296296901</v>
      </c>
      <c r="Q447" s="484">
        <f t="shared" ca="1" si="107"/>
        <v>0.47126157407408015</v>
      </c>
      <c r="R447" s="486">
        <v>0.10999999940395355</v>
      </c>
      <c r="S447" s="486"/>
      <c r="T447">
        <v>20</v>
      </c>
      <c r="U447" s="469" t="str">
        <f t="shared" si="98"/>
        <v>C69-R45</v>
      </c>
      <c r="V447">
        <v>69</v>
      </c>
      <c r="W447" s="470" t="s">
        <v>493</v>
      </c>
      <c r="X447" s="470" t="s">
        <v>494</v>
      </c>
      <c r="Y447">
        <v>45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C69-R47</v>
      </c>
      <c r="D448" s="405">
        <v>0.40459490740740739</v>
      </c>
      <c r="E448" s="405">
        <v>0.40474537037037039</v>
      </c>
      <c r="F448" s="406">
        <f t="shared" si="109"/>
        <v>1.54</v>
      </c>
      <c r="G448" s="468">
        <f t="shared" si="109"/>
        <v>11.98</v>
      </c>
      <c r="H448" s="407">
        <f t="shared" si="109"/>
        <v>1.2</v>
      </c>
      <c r="I448" s="407">
        <f t="shared" si="101"/>
        <v>13.52</v>
      </c>
      <c r="J448" s="407">
        <f t="shared" si="97"/>
        <v>13.610000003576278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14.02</v>
      </c>
      <c r="N448" s="410">
        <f t="shared" si="105"/>
        <v>14.110000003576278</v>
      </c>
      <c r="O448" s="411"/>
      <c r="P448" s="485">
        <f t="shared" ca="1" si="106"/>
        <v>0.47153935185185791</v>
      </c>
      <c r="Q448" s="484">
        <f t="shared" ca="1" si="107"/>
        <v>0.47168981481482086</v>
      </c>
      <c r="R448" s="486">
        <v>9.0000003576278687E-2</v>
      </c>
      <c r="S448" s="486"/>
      <c r="T448">
        <v>20</v>
      </c>
      <c r="U448" s="469" t="str">
        <f t="shared" si="98"/>
        <v>C69-R47</v>
      </c>
      <c r="V448">
        <v>69</v>
      </c>
      <c r="W448" s="470" t="s">
        <v>493</v>
      </c>
      <c r="X448" s="470" t="s">
        <v>494</v>
      </c>
      <c r="Y448">
        <v>47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C69-R49</v>
      </c>
      <c r="D449" s="405">
        <v>0.40488425925925925</v>
      </c>
      <c r="E449" s="405">
        <v>0.40504629629629629</v>
      </c>
      <c r="F449" s="406">
        <f t="shared" si="109"/>
        <v>1.54</v>
      </c>
      <c r="G449" s="468">
        <f t="shared" si="109"/>
        <v>11.98</v>
      </c>
      <c r="H449" s="407">
        <f t="shared" si="109"/>
        <v>1.2</v>
      </c>
      <c r="I449" s="407">
        <f t="shared" si="101"/>
        <v>13.52</v>
      </c>
      <c r="J449" s="407">
        <f t="shared" si="97"/>
        <v>13.59999999821186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14.02</v>
      </c>
      <c r="N449" s="410">
        <f t="shared" si="105"/>
        <v>14.09999999821186</v>
      </c>
      <c r="O449" s="411"/>
      <c r="P449" s="485">
        <f t="shared" ca="1" si="106"/>
        <v>0.47197916666667272</v>
      </c>
      <c r="Q449" s="484">
        <f t="shared" ca="1" si="107"/>
        <v>0.47211805555556163</v>
      </c>
      <c r="R449" s="486">
        <v>7.9999998211860657E-2</v>
      </c>
      <c r="S449" s="486"/>
      <c r="T449">
        <v>20</v>
      </c>
      <c r="U449" s="469" t="str">
        <f t="shared" si="98"/>
        <v>C69-R49</v>
      </c>
      <c r="V449">
        <v>69</v>
      </c>
      <c r="W449" s="470" t="s">
        <v>493</v>
      </c>
      <c r="X449" s="470" t="s">
        <v>494</v>
      </c>
      <c r="Y449">
        <v>49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C69-R51</v>
      </c>
      <c r="D450" s="405">
        <v>0.40515046296296298</v>
      </c>
      <c r="E450" s="405">
        <v>0.40530092592592593</v>
      </c>
      <c r="F450" s="406">
        <f t="shared" si="109"/>
        <v>1.54</v>
      </c>
      <c r="G450" s="468">
        <f t="shared" si="109"/>
        <v>11.98</v>
      </c>
      <c r="H450" s="407">
        <f t="shared" si="109"/>
        <v>1.2</v>
      </c>
      <c r="I450" s="407">
        <f t="shared" si="101"/>
        <v>13.52</v>
      </c>
      <c r="J450" s="407">
        <f t="shared" si="97"/>
        <v>13.639999997317791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14.02</v>
      </c>
      <c r="N450" s="410">
        <f t="shared" si="105"/>
        <v>14.139999997317791</v>
      </c>
      <c r="O450" s="411"/>
      <c r="P450" s="485">
        <f t="shared" ca="1" si="106"/>
        <v>0.47240740740741349</v>
      </c>
      <c r="Q450" s="484">
        <f t="shared" ca="1" si="107"/>
        <v>0.4725462962963024</v>
      </c>
      <c r="R450" s="486">
        <v>0.11999999731779099</v>
      </c>
      <c r="S450" s="486"/>
      <c r="T450">
        <v>20</v>
      </c>
      <c r="U450" s="469" t="str">
        <f t="shared" si="98"/>
        <v>C69-R51</v>
      </c>
      <c r="V450">
        <v>69</v>
      </c>
      <c r="W450" s="470" t="s">
        <v>493</v>
      </c>
      <c r="X450" s="470" t="s">
        <v>494</v>
      </c>
      <c r="Y450">
        <v>51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C69-R53</v>
      </c>
      <c r="D451" s="405">
        <v>0.40539351851851851</v>
      </c>
      <c r="E451" s="405">
        <v>0.40554398148148146</v>
      </c>
      <c r="F451" s="406">
        <f t="shared" ref="F451:H466" si="110">F450</f>
        <v>1.54</v>
      </c>
      <c r="G451" s="468">
        <f t="shared" si="110"/>
        <v>11.98</v>
      </c>
      <c r="H451" s="407">
        <f t="shared" si="110"/>
        <v>1.2</v>
      </c>
      <c r="I451" s="407">
        <f t="shared" si="101"/>
        <v>13.52</v>
      </c>
      <c r="J451" s="407">
        <f t="shared" si="97"/>
        <v>13.529999999776482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14.02</v>
      </c>
      <c r="N451" s="410">
        <f t="shared" si="105"/>
        <v>14.029999999776482</v>
      </c>
      <c r="O451" s="411"/>
      <c r="P451" s="485">
        <f t="shared" ca="1" si="106"/>
        <v>0.47283564814815426</v>
      </c>
      <c r="Q451" s="484">
        <f t="shared" ca="1" si="107"/>
        <v>0.47298611111111721</v>
      </c>
      <c r="R451" s="486">
        <v>9.9999997764825821E-3</v>
      </c>
      <c r="S451" s="486"/>
      <c r="T451">
        <v>20</v>
      </c>
      <c r="U451" s="469" t="str">
        <f t="shared" si="98"/>
        <v>C69-R53</v>
      </c>
      <c r="V451">
        <v>69</v>
      </c>
      <c r="W451" s="470" t="s">
        <v>493</v>
      </c>
      <c r="X451" s="470" t="s">
        <v>494</v>
      </c>
      <c r="Y451">
        <v>53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C70-R56</v>
      </c>
      <c r="D452" s="405">
        <v>0.40565972222222224</v>
      </c>
      <c r="E452" s="405">
        <v>0.40582175925925928</v>
      </c>
      <c r="F452" s="406">
        <f t="shared" si="110"/>
        <v>1.54</v>
      </c>
      <c r="G452" s="468">
        <f t="shared" si="110"/>
        <v>11.98</v>
      </c>
      <c r="H452" s="407">
        <f t="shared" si="110"/>
        <v>1.2</v>
      </c>
      <c r="I452" s="407">
        <f t="shared" si="101"/>
        <v>13.52</v>
      </c>
      <c r="J452" s="407">
        <f t="shared" si="97"/>
        <v>13.539999999552965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14.02</v>
      </c>
      <c r="N452" s="410">
        <f t="shared" si="105"/>
        <v>14.039999999552965</v>
      </c>
      <c r="O452" s="411"/>
      <c r="P452" s="485">
        <f t="shared" ca="1" si="106"/>
        <v>0.47326388888889498</v>
      </c>
      <c r="Q452" s="484">
        <f t="shared" ca="1" si="107"/>
        <v>0.47341435185185793</v>
      </c>
      <c r="R452" s="486">
        <v>1.9999999552965164E-2</v>
      </c>
      <c r="S452" s="486"/>
      <c r="T452">
        <v>20</v>
      </c>
      <c r="U452" s="469" t="str">
        <f t="shared" si="98"/>
        <v>C70-R56</v>
      </c>
      <c r="V452">
        <v>70</v>
      </c>
      <c r="W452" s="470" t="s">
        <v>493</v>
      </c>
      <c r="X452" s="470" t="s">
        <v>494</v>
      </c>
      <c r="Y452">
        <v>56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C70-R54</v>
      </c>
      <c r="D453" s="405">
        <v>0.40591435185185187</v>
      </c>
      <c r="E453" s="405">
        <v>0.40605324074074073</v>
      </c>
      <c r="F453" s="406">
        <f t="shared" si="110"/>
        <v>1.54</v>
      </c>
      <c r="G453" s="468">
        <f t="shared" si="110"/>
        <v>11.98</v>
      </c>
      <c r="H453" s="407">
        <f t="shared" si="110"/>
        <v>1.2</v>
      </c>
      <c r="I453" s="407">
        <f t="shared" si="101"/>
        <v>13.52</v>
      </c>
      <c r="J453" s="407">
        <f t="shared" si="97"/>
        <v>13.59999999821186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14.02</v>
      </c>
      <c r="N453" s="410">
        <f t="shared" si="105"/>
        <v>14.09999999821186</v>
      </c>
      <c r="O453" s="411"/>
      <c r="P453" s="485">
        <f t="shared" ca="1" si="106"/>
        <v>0.47368055555556166</v>
      </c>
      <c r="Q453" s="484">
        <f t="shared" ca="1" si="107"/>
        <v>0.47381944444445057</v>
      </c>
      <c r="R453" s="486">
        <v>7.9999998211860657E-2</v>
      </c>
      <c r="S453" s="486"/>
      <c r="T453">
        <v>20</v>
      </c>
      <c r="U453" s="469" t="str">
        <f t="shared" si="98"/>
        <v>C70-R54</v>
      </c>
      <c r="V453">
        <v>70</v>
      </c>
      <c r="W453" s="470" t="s">
        <v>493</v>
      </c>
      <c r="X453" s="470" t="s">
        <v>494</v>
      </c>
      <c r="Y453">
        <v>54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C70-R52</v>
      </c>
      <c r="D454" s="405">
        <v>0.40618055555555554</v>
      </c>
      <c r="E454" s="405">
        <v>0.40631944444444446</v>
      </c>
      <c r="F454" s="406">
        <f t="shared" si="110"/>
        <v>1.54</v>
      </c>
      <c r="G454" s="468">
        <f t="shared" si="110"/>
        <v>11.98</v>
      </c>
      <c r="H454" s="407">
        <f t="shared" si="110"/>
        <v>1.2</v>
      </c>
      <c r="I454" s="407">
        <f t="shared" si="101"/>
        <v>13.52</v>
      </c>
      <c r="J454" s="407">
        <f t="shared" si="97"/>
        <v>13.59999999821186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14.02</v>
      </c>
      <c r="N454" s="410">
        <f t="shared" si="105"/>
        <v>14.09999999821186</v>
      </c>
      <c r="O454" s="411"/>
      <c r="P454" s="485">
        <f t="shared" ca="1" si="106"/>
        <v>0.47408564814815429</v>
      </c>
      <c r="Q454" s="484">
        <f t="shared" ca="1" si="107"/>
        <v>0.47425925925926543</v>
      </c>
      <c r="R454" s="486">
        <v>7.9999998211860657E-2</v>
      </c>
      <c r="S454" s="486"/>
      <c r="T454">
        <v>20</v>
      </c>
      <c r="U454" s="469" t="str">
        <f t="shared" si="98"/>
        <v>C70-R52</v>
      </c>
      <c r="V454">
        <v>70</v>
      </c>
      <c r="W454" s="470" t="s">
        <v>493</v>
      </c>
      <c r="X454" s="470" t="s">
        <v>494</v>
      </c>
      <c r="Y454">
        <v>52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C70-R50</v>
      </c>
      <c r="D455" s="405">
        <v>0.40642361111111114</v>
      </c>
      <c r="E455" s="405">
        <v>0.40656249999999999</v>
      </c>
      <c r="F455" s="406">
        <f t="shared" si="110"/>
        <v>1.54</v>
      </c>
      <c r="G455" s="468">
        <f t="shared" si="110"/>
        <v>11.98</v>
      </c>
      <c r="H455" s="407">
        <f t="shared" si="110"/>
        <v>1.2</v>
      </c>
      <c r="I455" s="407">
        <f t="shared" si="101"/>
        <v>13.52</v>
      </c>
      <c r="J455" s="407">
        <f t="shared" si="97"/>
        <v>13.55999999910593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14.02</v>
      </c>
      <c r="N455" s="410">
        <f t="shared" si="105"/>
        <v>14.05999999910593</v>
      </c>
      <c r="O455" s="411"/>
      <c r="P455" s="485">
        <f t="shared" ca="1" si="106"/>
        <v>0.47449074074074693</v>
      </c>
      <c r="Q455" s="484">
        <f t="shared" ca="1" si="107"/>
        <v>0.47466435185185807</v>
      </c>
      <c r="R455" s="486">
        <v>3.9999999105930328E-2</v>
      </c>
      <c r="S455" s="486"/>
      <c r="T455">
        <v>21</v>
      </c>
      <c r="U455" s="469" t="str">
        <f t="shared" si="98"/>
        <v>C70-R50</v>
      </c>
      <c r="V455">
        <v>70</v>
      </c>
      <c r="W455" s="470" t="s">
        <v>493</v>
      </c>
      <c r="X455" s="470" t="s">
        <v>494</v>
      </c>
      <c r="Y455">
        <v>50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C70-R48</v>
      </c>
      <c r="D456" s="405">
        <v>0.4067013888888889</v>
      </c>
      <c r="E456" s="405">
        <v>0.40687499999999999</v>
      </c>
      <c r="F456" s="406">
        <f t="shared" si="110"/>
        <v>1.54</v>
      </c>
      <c r="G456" s="468">
        <f t="shared" si="110"/>
        <v>11.98</v>
      </c>
      <c r="H456" s="407">
        <f t="shared" si="110"/>
        <v>1.2</v>
      </c>
      <c r="I456" s="407">
        <f t="shared" si="101"/>
        <v>13.52</v>
      </c>
      <c r="J456" s="407">
        <f t="shared" si="97"/>
        <v>13.629999999403953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14.02</v>
      </c>
      <c r="N456" s="410">
        <f t="shared" si="105"/>
        <v>14.129999999403953</v>
      </c>
      <c r="O456" s="411"/>
      <c r="P456" s="485">
        <f t="shared" ca="1" si="106"/>
        <v>0.4749189814814877</v>
      </c>
      <c r="Q456" s="484">
        <f t="shared" ca="1" si="107"/>
        <v>0.47509259259259884</v>
      </c>
      <c r="R456" s="486">
        <v>0.10999999940395355</v>
      </c>
      <c r="S456" s="486"/>
      <c r="T456">
        <v>21</v>
      </c>
      <c r="U456" s="469" t="str">
        <f t="shared" si="98"/>
        <v>C70-R48</v>
      </c>
      <c r="V456">
        <v>70</v>
      </c>
      <c r="W456" s="470" t="s">
        <v>493</v>
      </c>
      <c r="X456" s="470" t="s">
        <v>494</v>
      </c>
      <c r="Y456">
        <v>48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C70-R46</v>
      </c>
      <c r="D457" s="405">
        <v>0.40695601851851854</v>
      </c>
      <c r="E457" s="405">
        <v>0.40712962962962962</v>
      </c>
      <c r="F457" s="406">
        <f t="shared" si="110"/>
        <v>1.54</v>
      </c>
      <c r="G457" s="468">
        <f t="shared" si="110"/>
        <v>11.98</v>
      </c>
      <c r="H457" s="407">
        <f t="shared" si="110"/>
        <v>1.2</v>
      </c>
      <c r="I457" s="407">
        <f t="shared" si="101"/>
        <v>13.52</v>
      </c>
      <c r="J457" s="407">
        <f t="shared" si="97"/>
        <v>13.620000001490116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14.02</v>
      </c>
      <c r="N457" s="410">
        <f t="shared" si="105"/>
        <v>14.120000001490116</v>
      </c>
      <c r="O457" s="411"/>
      <c r="P457" s="485">
        <f t="shared" ca="1" si="106"/>
        <v>0.4753819444444507</v>
      </c>
      <c r="Q457" s="484">
        <f t="shared" ca="1" si="107"/>
        <v>0.47554398148148774</v>
      </c>
      <c r="R457" s="486">
        <v>0.10000000149011612</v>
      </c>
      <c r="S457" s="486"/>
      <c r="T457">
        <v>21</v>
      </c>
      <c r="U457" s="469" t="str">
        <f t="shared" si="98"/>
        <v>C70-R46</v>
      </c>
      <c r="V457">
        <v>70</v>
      </c>
      <c r="W457" s="470" t="s">
        <v>493</v>
      </c>
      <c r="X457" s="470" t="s">
        <v>494</v>
      </c>
      <c r="Y457">
        <v>46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C70-R44</v>
      </c>
      <c r="D458" s="405">
        <v>0.40719907407407407</v>
      </c>
      <c r="E458" s="405">
        <v>0.40736111111111112</v>
      </c>
      <c r="F458" s="406">
        <f t="shared" si="110"/>
        <v>1.54</v>
      </c>
      <c r="G458" s="468">
        <f t="shared" si="110"/>
        <v>11.98</v>
      </c>
      <c r="H458" s="407">
        <f t="shared" si="110"/>
        <v>1.2</v>
      </c>
      <c r="I458" s="407">
        <f t="shared" si="101"/>
        <v>13.52</v>
      </c>
      <c r="J458" s="407">
        <f t="shared" si="97"/>
        <v>13.670000005960464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14.02</v>
      </c>
      <c r="N458" s="410">
        <f t="shared" si="105"/>
        <v>14.170000005960464</v>
      </c>
      <c r="O458" s="411"/>
      <c r="P458" s="485">
        <f t="shared" ca="1" si="106"/>
        <v>0.47578703703704328</v>
      </c>
      <c r="Q458" s="484">
        <f t="shared" ca="1" si="107"/>
        <v>0.47592592592593219</v>
      </c>
      <c r="R458" s="486">
        <v>0.15000000596046448</v>
      </c>
      <c r="S458" s="486"/>
      <c r="T458">
        <v>21</v>
      </c>
      <c r="U458" s="469" t="str">
        <f t="shared" si="98"/>
        <v>C70-R44</v>
      </c>
      <c r="V458">
        <v>70</v>
      </c>
      <c r="W458" s="470" t="s">
        <v>493</v>
      </c>
      <c r="X458" s="470" t="s">
        <v>494</v>
      </c>
      <c r="Y458">
        <v>44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C70-R42</v>
      </c>
      <c r="D459" s="405">
        <v>0.40745370370370371</v>
      </c>
      <c r="E459" s="405">
        <v>0.40760416666666666</v>
      </c>
      <c r="F459" s="406">
        <f t="shared" si="110"/>
        <v>1.54</v>
      </c>
      <c r="G459" s="468">
        <f t="shared" si="110"/>
        <v>11.98</v>
      </c>
      <c r="H459" s="407">
        <f t="shared" si="110"/>
        <v>1.2</v>
      </c>
      <c r="I459" s="407">
        <f t="shared" si="101"/>
        <v>13.52</v>
      </c>
      <c r="J459" s="407">
        <f t="shared" si="97"/>
        <v>13.620000001490116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14.02</v>
      </c>
      <c r="N459" s="410">
        <f t="shared" si="105"/>
        <v>14.120000001490116</v>
      </c>
      <c r="O459" s="411"/>
      <c r="P459" s="485">
        <f t="shared" ca="1" si="106"/>
        <v>0.47620370370370996</v>
      </c>
      <c r="Q459" s="484">
        <f t="shared" ca="1" si="107"/>
        <v>0.4763773148148211</v>
      </c>
      <c r="R459" s="486">
        <v>0.10000000149011612</v>
      </c>
      <c r="S459" s="486"/>
      <c r="T459">
        <v>21</v>
      </c>
      <c r="U459" s="469" t="str">
        <f t="shared" si="98"/>
        <v>C70-R42</v>
      </c>
      <c r="V459">
        <v>70</v>
      </c>
      <c r="W459" s="470" t="s">
        <v>493</v>
      </c>
      <c r="X459" s="470" t="s">
        <v>494</v>
      </c>
      <c r="Y459">
        <v>42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C70-R40</v>
      </c>
      <c r="D460" s="405">
        <v>0.40771990740740743</v>
      </c>
      <c r="E460" s="405">
        <v>0.40785879629629629</v>
      </c>
      <c r="F460" s="406">
        <f t="shared" si="110"/>
        <v>1.54</v>
      </c>
      <c r="G460" s="468">
        <f t="shared" si="110"/>
        <v>11.98</v>
      </c>
      <c r="H460" s="407">
        <f t="shared" si="110"/>
        <v>1.2</v>
      </c>
      <c r="I460" s="407">
        <f t="shared" si="101"/>
        <v>13.52</v>
      </c>
      <c r="J460" s="407">
        <f t="shared" si="97"/>
        <v>13.610000003576278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14.02</v>
      </c>
      <c r="N460" s="410">
        <f t="shared" si="105"/>
        <v>14.110000003576278</v>
      </c>
      <c r="O460" s="411"/>
      <c r="P460" s="485">
        <f t="shared" ca="1" si="106"/>
        <v>0.47660879629630259</v>
      </c>
      <c r="Q460" s="484">
        <f t="shared" ca="1" si="107"/>
        <v>0.47678240740741373</v>
      </c>
      <c r="R460" s="486">
        <v>9.0000003576278687E-2</v>
      </c>
      <c r="S460" s="486"/>
      <c r="T460">
        <v>21</v>
      </c>
      <c r="U460" s="469" t="str">
        <f t="shared" si="98"/>
        <v>C70-R40</v>
      </c>
      <c r="V460">
        <v>70</v>
      </c>
      <c r="W460" s="470" t="s">
        <v>493</v>
      </c>
      <c r="X460" s="470" t="s">
        <v>494</v>
      </c>
      <c r="Y460">
        <v>40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C70-R38</v>
      </c>
      <c r="D461" s="405">
        <v>0.40797453703703701</v>
      </c>
      <c r="E461" s="405">
        <v>0.40811342592592592</v>
      </c>
      <c r="F461" s="406">
        <f t="shared" si="110"/>
        <v>1.54</v>
      </c>
      <c r="G461" s="468">
        <f t="shared" si="110"/>
        <v>11.98</v>
      </c>
      <c r="H461" s="407">
        <f t="shared" si="110"/>
        <v>1.2</v>
      </c>
      <c r="I461" s="407">
        <f t="shared" si="101"/>
        <v>13.52</v>
      </c>
      <c r="J461" s="407">
        <f t="shared" si="97"/>
        <v>13.55999999910593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14.02</v>
      </c>
      <c r="N461" s="410">
        <f t="shared" si="105"/>
        <v>14.05999999910593</v>
      </c>
      <c r="O461" s="411"/>
      <c r="P461" s="485">
        <f t="shared" ca="1" si="106"/>
        <v>0.4770601851851915</v>
      </c>
      <c r="Q461" s="484">
        <f t="shared" ca="1" si="107"/>
        <v>0.47723379629630264</v>
      </c>
      <c r="R461" s="486">
        <v>3.9999999105930328E-2</v>
      </c>
      <c r="S461" s="486"/>
      <c r="T461">
        <v>21</v>
      </c>
      <c r="U461" s="469" t="str">
        <f t="shared" si="98"/>
        <v>C70-R38</v>
      </c>
      <c r="V461">
        <v>70</v>
      </c>
      <c r="W461" s="470" t="s">
        <v>493</v>
      </c>
      <c r="X461" s="470" t="s">
        <v>494</v>
      </c>
      <c r="Y461">
        <v>38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C70-R36</v>
      </c>
      <c r="D462" s="405">
        <v>0.40822916666666664</v>
      </c>
      <c r="E462" s="405">
        <v>0.40836805555555555</v>
      </c>
      <c r="F462" s="406">
        <f t="shared" si="110"/>
        <v>1.54</v>
      </c>
      <c r="G462" s="468">
        <f t="shared" si="110"/>
        <v>11.98</v>
      </c>
      <c r="H462" s="407">
        <f t="shared" si="110"/>
        <v>1.2</v>
      </c>
      <c r="I462" s="407">
        <f t="shared" si="101"/>
        <v>13.52</v>
      </c>
      <c r="J462" s="407">
        <f t="shared" si="97"/>
        <v>13.620000001490116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14.02</v>
      </c>
      <c r="N462" s="410">
        <f t="shared" si="105"/>
        <v>14.120000001490116</v>
      </c>
      <c r="O462" s="411"/>
      <c r="P462" s="485">
        <f t="shared" ca="1" si="106"/>
        <v>0.47747685185185818</v>
      </c>
      <c r="Q462" s="484">
        <f t="shared" ca="1" si="107"/>
        <v>0.47763888888889522</v>
      </c>
      <c r="R462" s="486">
        <v>0.10000000149011612</v>
      </c>
      <c r="S462" s="486"/>
      <c r="T462">
        <v>21</v>
      </c>
      <c r="U462" s="469" t="str">
        <f t="shared" si="98"/>
        <v>C70-R36</v>
      </c>
      <c r="V462">
        <v>70</v>
      </c>
      <c r="W462" s="470" t="s">
        <v>493</v>
      </c>
      <c r="X462" s="470" t="s">
        <v>494</v>
      </c>
      <c r="Y462">
        <v>36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C70-R34</v>
      </c>
      <c r="D463" s="405">
        <v>0.40848379629629628</v>
      </c>
      <c r="E463" s="405">
        <v>0.40865740740740741</v>
      </c>
      <c r="F463" s="406">
        <f t="shared" si="110"/>
        <v>1.54</v>
      </c>
      <c r="G463" s="468">
        <f t="shared" si="110"/>
        <v>11.98</v>
      </c>
      <c r="H463" s="407">
        <f t="shared" si="110"/>
        <v>1.2</v>
      </c>
      <c r="I463" s="407">
        <f t="shared" si="101"/>
        <v>13.52</v>
      </c>
      <c r="J463" s="407">
        <f t="shared" si="97"/>
        <v>13.610000003576278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14.02</v>
      </c>
      <c r="N463" s="410">
        <f t="shared" si="105"/>
        <v>14.110000003576278</v>
      </c>
      <c r="O463" s="411"/>
      <c r="P463" s="485">
        <f t="shared" ca="1" si="106"/>
        <v>0.47787037037037672</v>
      </c>
      <c r="Q463" s="484">
        <f t="shared" ca="1" si="107"/>
        <v>0.47804398148148786</v>
      </c>
      <c r="R463" s="486">
        <v>9.0000003576278687E-2</v>
      </c>
      <c r="S463" s="486"/>
      <c r="T463">
        <v>21</v>
      </c>
      <c r="U463" s="469" t="str">
        <f t="shared" si="98"/>
        <v>C70-R34</v>
      </c>
      <c r="V463">
        <v>70</v>
      </c>
      <c r="W463" s="470" t="s">
        <v>493</v>
      </c>
      <c r="X463" s="470" t="s">
        <v>494</v>
      </c>
      <c r="Y463">
        <v>34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C70-R32</v>
      </c>
      <c r="D464" s="405">
        <v>0.4087615740740741</v>
      </c>
      <c r="E464" s="405">
        <v>0.40890046296296295</v>
      </c>
      <c r="F464" s="406">
        <f t="shared" si="110"/>
        <v>1.54</v>
      </c>
      <c r="G464" s="468">
        <f t="shared" si="110"/>
        <v>11.98</v>
      </c>
      <c r="H464" s="407">
        <f t="shared" si="110"/>
        <v>1.2</v>
      </c>
      <c r="I464" s="407">
        <f t="shared" si="101"/>
        <v>13.52</v>
      </c>
      <c r="J464" s="407">
        <f t="shared" si="97"/>
        <v>13.649999995231628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14.02</v>
      </c>
      <c r="N464" s="410">
        <f t="shared" si="105"/>
        <v>14.149999995231628</v>
      </c>
      <c r="O464" s="411"/>
      <c r="P464" s="485">
        <v>0.54516203703703703</v>
      </c>
      <c r="Q464" s="484">
        <f t="shared" ca="1" si="107"/>
        <v>0.54531249999999998</v>
      </c>
      <c r="R464" s="486">
        <v>0.12999999523162842</v>
      </c>
      <c r="S464" s="486"/>
      <c r="T464">
        <v>21</v>
      </c>
      <c r="U464" s="469" t="str">
        <f t="shared" si="98"/>
        <v>C70-R32</v>
      </c>
      <c r="V464">
        <v>70</v>
      </c>
      <c r="W464" s="470" t="s">
        <v>493</v>
      </c>
      <c r="X464" s="470" t="s">
        <v>494</v>
      </c>
      <c r="Y464">
        <v>32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C70-R30</v>
      </c>
      <c r="D465" s="405">
        <v>0.40903935185185186</v>
      </c>
      <c r="E465" s="405">
        <v>0.40917824074074072</v>
      </c>
      <c r="F465" s="406">
        <f t="shared" si="110"/>
        <v>1.54</v>
      </c>
      <c r="G465" s="468">
        <f t="shared" si="110"/>
        <v>11.98</v>
      </c>
      <c r="H465" s="407">
        <f t="shared" si="110"/>
        <v>1.2</v>
      </c>
      <c r="I465" s="407">
        <f t="shared" si="101"/>
        <v>13.52</v>
      </c>
      <c r="J465" s="407">
        <f t="shared" si="97"/>
        <v>13.59999999821186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14.02</v>
      </c>
      <c r="N465" s="410">
        <f t="shared" si="105"/>
        <v>14.09999999821186</v>
      </c>
      <c r="O465" s="411"/>
      <c r="P465" s="485">
        <f t="shared" ca="1" si="106"/>
        <v>0.54554398148148142</v>
      </c>
      <c r="Q465" s="484">
        <f t="shared" ca="1" si="107"/>
        <v>0.54570601851851841</v>
      </c>
      <c r="R465" s="486">
        <v>7.9999998211860657E-2</v>
      </c>
      <c r="S465" s="486"/>
      <c r="T465">
        <v>21</v>
      </c>
      <c r="U465" s="469" t="str">
        <f t="shared" si="98"/>
        <v>C70-R30</v>
      </c>
      <c r="V465">
        <v>70</v>
      </c>
      <c r="W465" s="470" t="s">
        <v>493</v>
      </c>
      <c r="X465" s="470" t="s">
        <v>494</v>
      </c>
      <c r="Y465">
        <v>30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C70-R28</v>
      </c>
      <c r="D466" s="405">
        <v>0.40929398148148149</v>
      </c>
      <c r="E466" s="405">
        <v>0.40943287037037035</v>
      </c>
      <c r="F466" s="406">
        <f t="shared" si="110"/>
        <v>1.54</v>
      </c>
      <c r="G466" s="468">
        <f t="shared" si="110"/>
        <v>11.98</v>
      </c>
      <c r="H466" s="407">
        <f t="shared" si="110"/>
        <v>1.2</v>
      </c>
      <c r="I466" s="407">
        <f t="shared" si="101"/>
        <v>13.52</v>
      </c>
      <c r="J466" s="407">
        <f t="shared" ref="J466:J529" si="112">I466+R466</f>
        <v>13.610000003576278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14.02</v>
      </c>
      <c r="N466" s="410">
        <f t="shared" si="105"/>
        <v>14.110000003576278</v>
      </c>
      <c r="O466" s="411"/>
      <c r="P466" s="485">
        <f t="shared" ca="1" si="106"/>
        <v>0.54596064814814804</v>
      </c>
      <c r="Q466" s="484">
        <f t="shared" ca="1" si="107"/>
        <v>0.54613425925925918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C70-R28</v>
      </c>
      <c r="V466">
        <v>70</v>
      </c>
      <c r="W466" s="470" t="s">
        <v>493</v>
      </c>
      <c r="X466" s="470" t="s">
        <v>494</v>
      </c>
      <c r="Y466">
        <v>28</v>
      </c>
      <c r="Z466" s="400">
        <v>450</v>
      </c>
      <c r="AA466" s="502">
        <v>450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C70-R26</v>
      </c>
      <c r="D467" s="405">
        <v>0.40956018518518517</v>
      </c>
      <c r="E467" s="405">
        <v>0.4097337962962963</v>
      </c>
      <c r="F467" s="406">
        <f t="shared" ref="F467:H482" si="115">F466</f>
        <v>1.54</v>
      </c>
      <c r="G467" s="468">
        <f t="shared" si="115"/>
        <v>11.98</v>
      </c>
      <c r="H467" s="407">
        <f t="shared" si="115"/>
        <v>1.2</v>
      </c>
      <c r="I467" s="407">
        <f t="shared" ref="I467:I530" si="116">F467+G467</f>
        <v>13.52</v>
      </c>
      <c r="J467" s="407">
        <f t="shared" si="112"/>
        <v>13.55999999910593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14.02</v>
      </c>
      <c r="N467" s="410">
        <f t="shared" ref="N467:N530" si="120">J467+L467</f>
        <v>14.05999999910593</v>
      </c>
      <c r="O467" s="411"/>
      <c r="P467" s="485">
        <f t="shared" ref="P467:P530" ca="1" si="121">Q466+TIME(0,0,RANDBETWEEN(20,25))</f>
        <v>0.546412037037037</v>
      </c>
      <c r="Q467" s="484">
        <f t="shared" ref="Q467:Q530" ca="1" si="122">P467+TIME(0,0,RANDBETWEEN(12,15))</f>
        <v>0.54658564814814814</v>
      </c>
      <c r="R467" s="486">
        <v>3.9999999105930328E-2</v>
      </c>
      <c r="S467" s="486"/>
      <c r="T467">
        <v>21</v>
      </c>
      <c r="U467" s="469" t="str">
        <f t="shared" si="113"/>
        <v>C70-R26</v>
      </c>
      <c r="V467">
        <v>70</v>
      </c>
      <c r="W467" s="470" t="s">
        <v>493</v>
      </c>
      <c r="X467" s="470" t="s">
        <v>494</v>
      </c>
      <c r="Y467">
        <v>26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C70-R24</v>
      </c>
      <c r="D468" s="405">
        <v>0.40979166666666667</v>
      </c>
      <c r="E468" s="405">
        <v>0.40994212962962961</v>
      </c>
      <c r="F468" s="406">
        <f t="shared" si="115"/>
        <v>1.54</v>
      </c>
      <c r="G468" s="468">
        <f t="shared" si="115"/>
        <v>11.98</v>
      </c>
      <c r="H468" s="407">
        <f t="shared" si="115"/>
        <v>1.2</v>
      </c>
      <c r="I468" s="407">
        <f t="shared" si="116"/>
        <v>13.52</v>
      </c>
      <c r="J468" s="407">
        <f t="shared" si="112"/>
        <v>13.539999999552965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14.02</v>
      </c>
      <c r="N468" s="410">
        <f t="shared" si="120"/>
        <v>14.039999999552965</v>
      </c>
      <c r="O468" s="411"/>
      <c r="P468" s="485">
        <f t="shared" ca="1" si="121"/>
        <v>0.54681712962962958</v>
      </c>
      <c r="Q468" s="484">
        <f t="shared" ca="1" si="122"/>
        <v>0.54699074074074072</v>
      </c>
      <c r="R468" s="486">
        <v>1.9999999552965164E-2</v>
      </c>
      <c r="S468" s="486"/>
      <c r="T468">
        <v>21</v>
      </c>
      <c r="U468" s="469" t="str">
        <f t="shared" si="113"/>
        <v>C70-R24</v>
      </c>
      <c r="V468">
        <v>70</v>
      </c>
      <c r="W468" s="470" t="s">
        <v>493</v>
      </c>
      <c r="X468" s="470" t="s">
        <v>494</v>
      </c>
      <c r="Y468">
        <v>24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C70-R22</v>
      </c>
      <c r="D469" s="405">
        <v>0.41005787037037039</v>
      </c>
      <c r="E469" s="405">
        <v>0.41020833333333334</v>
      </c>
      <c r="F469" s="406">
        <f t="shared" si="115"/>
        <v>1.54</v>
      </c>
      <c r="G469" s="468">
        <f t="shared" si="115"/>
        <v>11.98</v>
      </c>
      <c r="H469" s="407">
        <f t="shared" si="115"/>
        <v>1.2</v>
      </c>
      <c r="I469" s="407">
        <f t="shared" si="116"/>
        <v>13.52</v>
      </c>
      <c r="J469" s="407">
        <f t="shared" si="112"/>
        <v>13.629999999403953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14.02</v>
      </c>
      <c r="N469" s="410">
        <f t="shared" si="120"/>
        <v>14.129999999403953</v>
      </c>
      <c r="O469" s="411"/>
      <c r="P469" s="485">
        <f t="shared" ca="1" si="121"/>
        <v>0.54726851851851854</v>
      </c>
      <c r="Q469" s="484">
        <f t="shared" ca="1" si="122"/>
        <v>0.54740740740740745</v>
      </c>
      <c r="R469" s="486">
        <v>0.10999999940395355</v>
      </c>
      <c r="S469" s="486"/>
      <c r="T469">
        <v>21</v>
      </c>
      <c r="U469" s="469" t="str">
        <f t="shared" si="113"/>
        <v>C70-R22</v>
      </c>
      <c r="V469">
        <v>70</v>
      </c>
      <c r="W469" s="470" t="s">
        <v>493</v>
      </c>
      <c r="X469" s="470" t="s">
        <v>494</v>
      </c>
      <c r="Y469">
        <v>22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C70-R20</v>
      </c>
      <c r="D470" s="405">
        <v>0.4103472222222222</v>
      </c>
      <c r="E470" s="405">
        <v>0.41052083333333333</v>
      </c>
      <c r="F470" s="406">
        <f t="shared" si="115"/>
        <v>1.54</v>
      </c>
      <c r="G470" s="468">
        <f t="shared" si="115"/>
        <v>11.98</v>
      </c>
      <c r="H470" s="407">
        <f t="shared" si="115"/>
        <v>1.2</v>
      </c>
      <c r="I470" s="407">
        <f t="shared" si="116"/>
        <v>13.52</v>
      </c>
      <c r="J470" s="407">
        <f t="shared" si="112"/>
        <v>13.55999999910593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14.02</v>
      </c>
      <c r="N470" s="410">
        <f t="shared" si="120"/>
        <v>14.05999999910593</v>
      </c>
      <c r="O470" s="411"/>
      <c r="P470" s="485">
        <f t="shared" ca="1" si="121"/>
        <v>0.54765046296296305</v>
      </c>
      <c r="Q470" s="484">
        <f t="shared" ca="1" si="122"/>
        <v>0.54782407407407419</v>
      </c>
      <c r="R470" s="486">
        <v>3.9999999105930328E-2</v>
      </c>
      <c r="S470" s="486"/>
      <c r="T470">
        <v>21</v>
      </c>
      <c r="U470" s="469" t="str">
        <f t="shared" si="113"/>
        <v>C70-R20</v>
      </c>
      <c r="V470">
        <v>70</v>
      </c>
      <c r="W470" s="470" t="s">
        <v>493</v>
      </c>
      <c r="X470" s="470" t="s">
        <v>494</v>
      </c>
      <c r="Y470">
        <v>20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C70-R18</v>
      </c>
      <c r="D471" s="405">
        <v>0.41060185185185183</v>
      </c>
      <c r="E471" s="405">
        <v>0.41076388888888887</v>
      </c>
      <c r="F471" s="406">
        <f t="shared" si="115"/>
        <v>1.54</v>
      </c>
      <c r="G471" s="468">
        <f t="shared" si="115"/>
        <v>11.98</v>
      </c>
      <c r="H471" s="407">
        <f t="shared" si="115"/>
        <v>1.2</v>
      </c>
      <c r="I471" s="407">
        <f t="shared" si="116"/>
        <v>13.52</v>
      </c>
      <c r="J471" s="407">
        <f t="shared" si="112"/>
        <v>13.55999999910593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14.02</v>
      </c>
      <c r="N471" s="410">
        <f t="shared" si="120"/>
        <v>14.05999999910593</v>
      </c>
      <c r="O471" s="411"/>
      <c r="P471" s="485">
        <f t="shared" ca="1" si="121"/>
        <v>0.54811342592592605</v>
      </c>
      <c r="Q471" s="484">
        <f t="shared" ca="1" si="122"/>
        <v>0.54828703703703718</v>
      </c>
      <c r="R471" s="486">
        <v>3.9999999105930328E-2</v>
      </c>
      <c r="S471" s="486"/>
      <c r="T471">
        <v>21</v>
      </c>
      <c r="U471" s="469" t="str">
        <f t="shared" si="113"/>
        <v>C70-R18</v>
      </c>
      <c r="V471">
        <v>70</v>
      </c>
      <c r="W471" s="470" t="s">
        <v>493</v>
      </c>
      <c r="X471" s="470" t="s">
        <v>494</v>
      </c>
      <c r="Y471">
        <v>18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C70-R16</v>
      </c>
      <c r="D472" s="405">
        <v>0.41085648148148146</v>
      </c>
      <c r="E472" s="405">
        <v>0.41100694444444447</v>
      </c>
      <c r="F472" s="406">
        <f t="shared" si="115"/>
        <v>1.54</v>
      </c>
      <c r="G472" s="468">
        <f t="shared" si="115"/>
        <v>11.98</v>
      </c>
      <c r="H472" s="407">
        <f t="shared" si="115"/>
        <v>1.2</v>
      </c>
      <c r="I472" s="407">
        <f t="shared" si="116"/>
        <v>13.52</v>
      </c>
      <c r="J472" s="407">
        <f t="shared" si="112"/>
        <v>13.670000005960464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14.02</v>
      </c>
      <c r="N472" s="410">
        <f t="shared" si="120"/>
        <v>14.170000005960464</v>
      </c>
      <c r="O472" s="411"/>
      <c r="P472" s="485">
        <f t="shared" ca="1" si="121"/>
        <v>0.54853009259259278</v>
      </c>
      <c r="Q472" s="484">
        <f t="shared" ca="1" si="122"/>
        <v>0.54868055555555573</v>
      </c>
      <c r="R472" s="486">
        <v>0.15000000596046448</v>
      </c>
      <c r="S472" s="486"/>
      <c r="T472">
        <v>21</v>
      </c>
      <c r="U472" s="469" t="str">
        <f t="shared" si="113"/>
        <v>C70-R16</v>
      </c>
      <c r="V472">
        <v>70</v>
      </c>
      <c r="W472" s="470" t="s">
        <v>493</v>
      </c>
      <c r="X472" s="470" t="s">
        <v>494</v>
      </c>
      <c r="Y472">
        <v>16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C70-R14</v>
      </c>
      <c r="D473" s="405">
        <v>0.41112268518518519</v>
      </c>
      <c r="E473" s="405">
        <v>0.41127314814814814</v>
      </c>
      <c r="F473" s="406">
        <f t="shared" si="115"/>
        <v>1.54</v>
      </c>
      <c r="G473" s="468">
        <f t="shared" si="115"/>
        <v>11.98</v>
      </c>
      <c r="H473" s="407">
        <f t="shared" si="115"/>
        <v>1.2</v>
      </c>
      <c r="I473" s="407">
        <f t="shared" si="116"/>
        <v>13.52</v>
      </c>
      <c r="J473" s="407">
        <f t="shared" si="112"/>
        <v>13.590000000298023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14.02</v>
      </c>
      <c r="N473" s="410">
        <f t="shared" si="120"/>
        <v>14.090000000298023</v>
      </c>
      <c r="O473" s="411"/>
      <c r="P473" s="485">
        <f t="shared" ca="1" si="121"/>
        <v>0.54892361111111132</v>
      </c>
      <c r="Q473" s="484">
        <f t="shared" ca="1" si="122"/>
        <v>0.54906250000000023</v>
      </c>
      <c r="R473" s="486">
        <v>7.0000000298023224E-2</v>
      </c>
      <c r="S473" s="486"/>
      <c r="T473">
        <v>21</v>
      </c>
      <c r="U473" s="469" t="str">
        <f t="shared" si="113"/>
        <v>C70-R14</v>
      </c>
      <c r="V473">
        <v>70</v>
      </c>
      <c r="W473" s="470" t="s">
        <v>493</v>
      </c>
      <c r="X473" s="470" t="s">
        <v>494</v>
      </c>
      <c r="Y473">
        <v>14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C70-R12</v>
      </c>
      <c r="D474" s="405">
        <v>0.41141203703703705</v>
      </c>
      <c r="E474" s="405">
        <v>0.41158564814814813</v>
      </c>
      <c r="F474" s="406">
        <f t="shared" si="115"/>
        <v>1.54</v>
      </c>
      <c r="G474" s="468">
        <f t="shared" si="115"/>
        <v>11.98</v>
      </c>
      <c r="H474" s="407">
        <f t="shared" si="115"/>
        <v>1.2</v>
      </c>
      <c r="I474" s="407">
        <f t="shared" si="116"/>
        <v>13.52</v>
      </c>
      <c r="J474" s="407">
        <f t="shared" si="112"/>
        <v>13.55999999910593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14.02</v>
      </c>
      <c r="N474" s="410">
        <f t="shared" si="120"/>
        <v>14.05999999910593</v>
      </c>
      <c r="O474" s="411"/>
      <c r="P474" s="485">
        <f t="shared" ca="1" si="121"/>
        <v>0.54930555555555582</v>
      </c>
      <c r="Q474" s="484">
        <f t="shared" ca="1" si="122"/>
        <v>0.54947916666666696</v>
      </c>
      <c r="R474" s="486">
        <v>3.9999999105930328E-2</v>
      </c>
      <c r="S474" s="486"/>
      <c r="T474">
        <v>21</v>
      </c>
      <c r="U474" s="469" t="str">
        <f t="shared" si="113"/>
        <v>C70-R12</v>
      </c>
      <c r="V474">
        <v>70</v>
      </c>
      <c r="W474" s="470" t="s">
        <v>493</v>
      </c>
      <c r="X474" s="470" t="s">
        <v>494</v>
      </c>
      <c r="Y474">
        <v>12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C70-R10</v>
      </c>
      <c r="D475" s="405">
        <v>0.41165509259259259</v>
      </c>
      <c r="E475" s="405">
        <v>0.41181712962962963</v>
      </c>
      <c r="F475" s="406">
        <f t="shared" si="115"/>
        <v>1.54</v>
      </c>
      <c r="G475" s="468">
        <f t="shared" si="115"/>
        <v>11.98</v>
      </c>
      <c r="H475" s="407">
        <f t="shared" si="115"/>
        <v>1.2</v>
      </c>
      <c r="I475" s="407">
        <f t="shared" si="116"/>
        <v>13.52</v>
      </c>
      <c r="J475" s="407">
        <f t="shared" si="112"/>
        <v>13.620000001490116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14.02</v>
      </c>
      <c r="N475" s="410">
        <f t="shared" si="120"/>
        <v>14.120000001490116</v>
      </c>
      <c r="O475" s="411"/>
      <c r="P475" s="485">
        <f t="shared" ca="1" si="121"/>
        <v>0.54975694444444478</v>
      </c>
      <c r="Q475" s="484">
        <f t="shared" ca="1" si="122"/>
        <v>0.54993055555555592</v>
      </c>
      <c r="R475" s="486">
        <v>0.10000000149011612</v>
      </c>
      <c r="S475" s="486"/>
      <c r="T475">
        <v>21</v>
      </c>
      <c r="U475" s="469" t="str">
        <f t="shared" si="113"/>
        <v>C70-R10</v>
      </c>
      <c r="V475">
        <v>70</v>
      </c>
      <c r="W475" s="470" t="s">
        <v>493</v>
      </c>
      <c r="X475" s="470" t="s">
        <v>494</v>
      </c>
      <c r="Y475">
        <v>10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C70-R8</v>
      </c>
      <c r="D476" s="405">
        <v>0.41192129629629631</v>
      </c>
      <c r="E476" s="405">
        <v>0.41208333333333336</v>
      </c>
      <c r="F476" s="406">
        <f t="shared" si="115"/>
        <v>1.54</v>
      </c>
      <c r="G476" s="468">
        <f t="shared" si="115"/>
        <v>11.98</v>
      </c>
      <c r="H476" s="407">
        <f t="shared" si="115"/>
        <v>1.2</v>
      </c>
      <c r="I476" s="407">
        <f t="shared" si="116"/>
        <v>13.52</v>
      </c>
      <c r="J476" s="407">
        <f t="shared" si="112"/>
        <v>13.529999999776482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14.02</v>
      </c>
      <c r="N476" s="410">
        <f t="shared" si="120"/>
        <v>14.029999999776482</v>
      </c>
      <c r="O476" s="411"/>
      <c r="P476" s="485">
        <f t="shared" ca="1" si="121"/>
        <v>0.55021990740740778</v>
      </c>
      <c r="Q476" s="484">
        <f t="shared" ca="1" si="122"/>
        <v>0.55038194444444477</v>
      </c>
      <c r="R476" s="486">
        <v>9.9999997764825821E-3</v>
      </c>
      <c r="S476" s="486"/>
      <c r="T476">
        <v>22</v>
      </c>
      <c r="U476" s="469" t="str">
        <f t="shared" si="113"/>
        <v>C70-R8</v>
      </c>
      <c r="V476">
        <v>70</v>
      </c>
      <c r="W476" s="470" t="s">
        <v>493</v>
      </c>
      <c r="X476" s="470" t="s">
        <v>494</v>
      </c>
      <c r="Y476">
        <v>8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C70-R6</v>
      </c>
      <c r="D477" s="405">
        <v>0.41219907407407408</v>
      </c>
      <c r="E477" s="405">
        <v>0.41236111111111112</v>
      </c>
      <c r="F477" s="406">
        <f t="shared" si="115"/>
        <v>1.54</v>
      </c>
      <c r="G477" s="468">
        <f t="shared" si="115"/>
        <v>11.98</v>
      </c>
      <c r="H477" s="407">
        <f t="shared" si="115"/>
        <v>1.2</v>
      </c>
      <c r="I477" s="407">
        <f t="shared" si="116"/>
        <v>13.52</v>
      </c>
      <c r="J477" s="407">
        <f t="shared" si="112"/>
        <v>13.59999999821186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14.02</v>
      </c>
      <c r="N477" s="410">
        <f t="shared" si="120"/>
        <v>14.09999999821186</v>
      </c>
      <c r="O477" s="411"/>
      <c r="P477" s="485">
        <f t="shared" ca="1" si="121"/>
        <v>0.5506365740740744</v>
      </c>
      <c r="Q477" s="484">
        <f t="shared" ca="1" si="122"/>
        <v>0.55079861111111139</v>
      </c>
      <c r="R477" s="486">
        <v>7.9999998211860657E-2</v>
      </c>
      <c r="S477" s="486"/>
      <c r="T477">
        <v>22</v>
      </c>
      <c r="U477" s="469" t="str">
        <f t="shared" si="113"/>
        <v>C70-R6</v>
      </c>
      <c r="V477">
        <v>70</v>
      </c>
      <c r="W477" s="470" t="s">
        <v>493</v>
      </c>
      <c r="X477" s="470" t="s">
        <v>494</v>
      </c>
      <c r="Y477">
        <v>6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C70-R4</v>
      </c>
      <c r="D478" s="405">
        <v>0.41243055555555558</v>
      </c>
      <c r="E478" s="405">
        <v>0.41259259259259257</v>
      </c>
      <c r="F478" s="406">
        <f t="shared" si="115"/>
        <v>1.54</v>
      </c>
      <c r="G478" s="468">
        <f t="shared" si="115"/>
        <v>11.98</v>
      </c>
      <c r="H478" s="407">
        <f t="shared" si="115"/>
        <v>1.2</v>
      </c>
      <c r="I478" s="407">
        <f t="shared" si="116"/>
        <v>13.52</v>
      </c>
      <c r="J478" s="407">
        <f t="shared" si="112"/>
        <v>13.579999998658895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14.02</v>
      </c>
      <c r="N478" s="410">
        <f t="shared" si="120"/>
        <v>14.079999998658895</v>
      </c>
      <c r="O478" s="411"/>
      <c r="P478" s="485">
        <f t="shared" ca="1" si="121"/>
        <v>0.55108796296296325</v>
      </c>
      <c r="Q478" s="484">
        <f t="shared" ca="1" si="122"/>
        <v>0.55125000000000024</v>
      </c>
      <c r="R478" s="486">
        <v>5.9999998658895493E-2</v>
      </c>
      <c r="S478" s="486"/>
      <c r="T478">
        <v>22</v>
      </c>
      <c r="U478" s="469" t="str">
        <f t="shared" si="113"/>
        <v>C70-R4</v>
      </c>
      <c r="V478">
        <v>70</v>
      </c>
      <c r="W478" s="470" t="s">
        <v>493</v>
      </c>
      <c r="X478" s="470" t="s">
        <v>494</v>
      </c>
      <c r="Y478">
        <v>4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C70-R2</v>
      </c>
      <c r="D479" s="405">
        <v>0.41269675925925925</v>
      </c>
      <c r="E479" s="405">
        <v>0.41285879629629629</v>
      </c>
      <c r="F479" s="406">
        <f t="shared" si="115"/>
        <v>1.54</v>
      </c>
      <c r="G479" s="468">
        <f t="shared" si="115"/>
        <v>11.98</v>
      </c>
      <c r="H479" s="407">
        <f t="shared" si="115"/>
        <v>1.2</v>
      </c>
      <c r="I479" s="407">
        <f t="shared" si="116"/>
        <v>13.52</v>
      </c>
      <c r="J479" s="407">
        <f t="shared" si="112"/>
        <v>13.570000000745058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14.02</v>
      </c>
      <c r="N479" s="410">
        <f t="shared" si="120"/>
        <v>14.070000000745058</v>
      </c>
      <c r="O479" s="411"/>
      <c r="P479" s="485">
        <f t="shared" ca="1" si="121"/>
        <v>0.55151620370370391</v>
      </c>
      <c r="Q479" s="484">
        <f t="shared" ca="1" si="122"/>
        <v>0.55165509259259282</v>
      </c>
      <c r="R479" s="486">
        <v>5.000000074505806E-2</v>
      </c>
      <c r="S479" s="486"/>
      <c r="T479">
        <v>22</v>
      </c>
      <c r="U479" s="469" t="str">
        <f t="shared" si="113"/>
        <v>C70-R2</v>
      </c>
      <c r="V479">
        <v>70</v>
      </c>
      <c r="W479" s="470" t="s">
        <v>493</v>
      </c>
      <c r="X479" s="470" t="s">
        <v>494</v>
      </c>
      <c r="Y479">
        <v>2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C71-R1</v>
      </c>
      <c r="D480" s="405">
        <v>0.41292824074074075</v>
      </c>
      <c r="E480" s="405">
        <v>0.41310185185185183</v>
      </c>
      <c r="F480" s="406">
        <f t="shared" si="115"/>
        <v>1.54</v>
      </c>
      <c r="G480" s="468">
        <f t="shared" si="115"/>
        <v>11.98</v>
      </c>
      <c r="H480" s="407">
        <f t="shared" si="115"/>
        <v>1.2</v>
      </c>
      <c r="I480" s="407">
        <f t="shared" si="116"/>
        <v>13.52</v>
      </c>
      <c r="J480" s="407">
        <f t="shared" si="112"/>
        <v>13.549999999329447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14.02</v>
      </c>
      <c r="N480" s="410">
        <f t="shared" si="120"/>
        <v>14.049999999329447</v>
      </c>
      <c r="O480" s="411"/>
      <c r="P480" s="485">
        <f t="shared" ca="1" si="121"/>
        <v>0.55190972222222245</v>
      </c>
      <c r="Q480" s="484">
        <f t="shared" ca="1" si="122"/>
        <v>0.55204861111111136</v>
      </c>
      <c r="R480" s="486">
        <v>2.9999999329447746E-2</v>
      </c>
      <c r="S480" s="486"/>
      <c r="T480">
        <v>22</v>
      </c>
      <c r="U480" s="469" t="str">
        <f t="shared" si="113"/>
        <v>C71-R1</v>
      </c>
      <c r="V480">
        <v>71</v>
      </c>
      <c r="W480" s="470" t="s">
        <v>493</v>
      </c>
      <c r="X480" s="470" t="s">
        <v>494</v>
      </c>
      <c r="Y480">
        <v>1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C71-R3</v>
      </c>
      <c r="D481" s="405">
        <v>0.41315972222222225</v>
      </c>
      <c r="E481" s="405">
        <v>0.4133101851851852</v>
      </c>
      <c r="F481" s="406">
        <f t="shared" si="115"/>
        <v>1.54</v>
      </c>
      <c r="G481" s="468">
        <f t="shared" si="115"/>
        <v>11.98</v>
      </c>
      <c r="H481" s="407">
        <f t="shared" si="115"/>
        <v>1.2</v>
      </c>
      <c r="I481" s="407">
        <f t="shared" si="116"/>
        <v>13.52</v>
      </c>
      <c r="J481" s="407">
        <f t="shared" si="112"/>
        <v>13.59999999821186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14.02</v>
      </c>
      <c r="N481" s="410">
        <f t="shared" si="120"/>
        <v>14.09999999821186</v>
      </c>
      <c r="O481" s="411"/>
      <c r="P481" s="485">
        <f t="shared" ca="1" si="121"/>
        <v>0.55228009259259281</v>
      </c>
      <c r="Q481" s="484">
        <f t="shared" ca="1" si="122"/>
        <v>0.55245370370370395</v>
      </c>
      <c r="R481" s="486">
        <v>7.9999998211860657E-2</v>
      </c>
      <c r="S481" s="486"/>
      <c r="T481">
        <v>22</v>
      </c>
      <c r="U481" s="469" t="str">
        <f t="shared" si="113"/>
        <v>C71-R3</v>
      </c>
      <c r="V481">
        <v>71</v>
      </c>
      <c r="W481" s="470" t="s">
        <v>493</v>
      </c>
      <c r="X481" s="470" t="s">
        <v>494</v>
      </c>
      <c r="Y481">
        <v>3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C71-R5</v>
      </c>
      <c r="D482" s="405">
        <v>0.41339120370370369</v>
      </c>
      <c r="E482" s="405">
        <v>0.41355324074074074</v>
      </c>
      <c r="F482" s="406">
        <f t="shared" si="115"/>
        <v>1.54</v>
      </c>
      <c r="G482" s="468">
        <f t="shared" si="115"/>
        <v>11.98</v>
      </c>
      <c r="H482" s="407">
        <f t="shared" si="115"/>
        <v>1.2</v>
      </c>
      <c r="I482" s="407">
        <f t="shared" si="116"/>
        <v>13.52</v>
      </c>
      <c r="J482" s="407">
        <f t="shared" si="112"/>
        <v>13.639999997317791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14.02</v>
      </c>
      <c r="N482" s="410">
        <f t="shared" si="120"/>
        <v>14.139999997317791</v>
      </c>
      <c r="O482" s="411"/>
      <c r="P482" s="485">
        <f t="shared" ca="1" si="121"/>
        <v>0.55270833333333358</v>
      </c>
      <c r="Q482" s="484">
        <f t="shared" ca="1" si="122"/>
        <v>0.55284722222222249</v>
      </c>
      <c r="R482" s="486">
        <v>0.11999999731779099</v>
      </c>
      <c r="S482" s="486"/>
      <c r="T482">
        <v>22</v>
      </c>
      <c r="U482" s="469" t="str">
        <f t="shared" si="113"/>
        <v>C71-R5</v>
      </c>
      <c r="V482">
        <v>71</v>
      </c>
      <c r="W482" s="470" t="s">
        <v>493</v>
      </c>
      <c r="X482" s="470" t="s">
        <v>494</v>
      </c>
      <c r="Y482">
        <v>5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C71-R7</v>
      </c>
      <c r="D483" s="405">
        <v>0.41362268518518519</v>
      </c>
      <c r="E483" s="405">
        <v>0.41377314814814814</v>
      </c>
      <c r="F483" s="406">
        <f t="shared" ref="F483:H498" si="123">F482</f>
        <v>1.54</v>
      </c>
      <c r="G483" s="468">
        <f t="shared" si="123"/>
        <v>11.98</v>
      </c>
      <c r="H483" s="407">
        <f t="shared" si="123"/>
        <v>1.2</v>
      </c>
      <c r="I483" s="407">
        <f t="shared" si="116"/>
        <v>13.52</v>
      </c>
      <c r="J483" s="407">
        <f t="shared" si="112"/>
        <v>13.539999999552965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14.02</v>
      </c>
      <c r="N483" s="410">
        <f t="shared" si="120"/>
        <v>14.039999999552965</v>
      </c>
      <c r="O483" s="411"/>
      <c r="P483" s="485">
        <f t="shared" ca="1" si="121"/>
        <v>0.55310185185185212</v>
      </c>
      <c r="Q483" s="484">
        <f t="shared" ca="1" si="122"/>
        <v>0.55324074074074103</v>
      </c>
      <c r="R483" s="486">
        <v>1.9999999552965164E-2</v>
      </c>
      <c r="S483" s="486"/>
      <c r="T483">
        <v>22</v>
      </c>
      <c r="U483" s="469" t="str">
        <f t="shared" si="113"/>
        <v>C71-R7</v>
      </c>
      <c r="V483">
        <v>71</v>
      </c>
      <c r="W483" s="470" t="s">
        <v>493</v>
      </c>
      <c r="X483" s="470" t="s">
        <v>494</v>
      </c>
      <c r="Y483">
        <v>7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C71-R9</v>
      </c>
      <c r="D484" s="405">
        <v>0.41390046296296296</v>
      </c>
      <c r="E484" s="405">
        <v>0.4140625</v>
      </c>
      <c r="F484" s="406">
        <f t="shared" si="123"/>
        <v>1.54</v>
      </c>
      <c r="G484" s="468">
        <f t="shared" si="123"/>
        <v>11.98</v>
      </c>
      <c r="H484" s="407">
        <f t="shared" si="123"/>
        <v>1.2</v>
      </c>
      <c r="I484" s="407">
        <f t="shared" si="116"/>
        <v>13.52</v>
      </c>
      <c r="J484" s="407">
        <f t="shared" si="112"/>
        <v>13.620000001490116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14.02</v>
      </c>
      <c r="N484" s="410">
        <f t="shared" si="120"/>
        <v>14.120000001490116</v>
      </c>
      <c r="O484" s="411"/>
      <c r="P484" s="485">
        <f t="shared" ca="1" si="121"/>
        <v>0.55353009259259289</v>
      </c>
      <c r="Q484" s="484">
        <f t="shared" ca="1" si="122"/>
        <v>0.55370370370370403</v>
      </c>
      <c r="R484" s="486">
        <v>0.10000000149011612</v>
      </c>
      <c r="S484" s="486"/>
      <c r="T484">
        <v>22</v>
      </c>
      <c r="U484" s="469" t="str">
        <f t="shared" si="113"/>
        <v>C71-R9</v>
      </c>
      <c r="V484">
        <v>71</v>
      </c>
      <c r="W484" s="470" t="s">
        <v>493</v>
      </c>
      <c r="X484" s="470" t="s">
        <v>494</v>
      </c>
      <c r="Y484">
        <v>9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C71-R11</v>
      </c>
      <c r="D485" s="405">
        <v>0.41414351851851849</v>
      </c>
      <c r="E485" s="405">
        <v>0.41430555555555554</v>
      </c>
      <c r="F485" s="406">
        <f t="shared" si="123"/>
        <v>1.54</v>
      </c>
      <c r="G485" s="468">
        <f t="shared" si="123"/>
        <v>11.98</v>
      </c>
      <c r="H485" s="407">
        <f t="shared" si="123"/>
        <v>1.2</v>
      </c>
      <c r="I485" s="407">
        <f t="shared" si="116"/>
        <v>13.52</v>
      </c>
      <c r="J485" s="407">
        <f t="shared" si="112"/>
        <v>13.549999999329447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14.02</v>
      </c>
      <c r="N485" s="410">
        <f t="shared" si="120"/>
        <v>14.049999999329447</v>
      </c>
      <c r="O485" s="411"/>
      <c r="P485" s="485">
        <f t="shared" ca="1" si="121"/>
        <v>0.5539699074074077</v>
      </c>
      <c r="Q485" s="484">
        <f t="shared" ca="1" si="122"/>
        <v>0.55413194444444469</v>
      </c>
      <c r="R485" s="486">
        <v>2.9999999329447746E-2</v>
      </c>
      <c r="S485" s="486"/>
      <c r="T485">
        <v>22</v>
      </c>
      <c r="U485" s="469" t="str">
        <f t="shared" si="113"/>
        <v>C71-R11</v>
      </c>
      <c r="V485">
        <v>71</v>
      </c>
      <c r="W485" s="470" t="s">
        <v>493</v>
      </c>
      <c r="X485" s="470" t="s">
        <v>494</v>
      </c>
      <c r="Y485">
        <v>11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C71-R13</v>
      </c>
      <c r="D486" s="405">
        <v>0.41437499999999999</v>
      </c>
      <c r="E486" s="405">
        <v>0.4145138888888889</v>
      </c>
      <c r="F486" s="406">
        <f t="shared" si="123"/>
        <v>1.54</v>
      </c>
      <c r="G486" s="468">
        <f t="shared" si="123"/>
        <v>11.98</v>
      </c>
      <c r="H486" s="407">
        <f t="shared" si="123"/>
        <v>1.2</v>
      </c>
      <c r="I486" s="407">
        <f t="shared" si="116"/>
        <v>13.52</v>
      </c>
      <c r="J486" s="407">
        <f t="shared" si="112"/>
        <v>13.629999999403953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14.02</v>
      </c>
      <c r="N486" s="410">
        <f t="shared" si="120"/>
        <v>14.129999999403953</v>
      </c>
      <c r="O486" s="411"/>
      <c r="P486" s="485">
        <f t="shared" ca="1" si="121"/>
        <v>0.55439814814814836</v>
      </c>
      <c r="Q486" s="484">
        <f t="shared" ca="1" si="122"/>
        <v>0.55454861111111131</v>
      </c>
      <c r="R486" s="486">
        <v>0.10999999940395355</v>
      </c>
      <c r="S486" s="486"/>
      <c r="T486">
        <v>22</v>
      </c>
      <c r="U486" s="469" t="str">
        <f t="shared" si="113"/>
        <v>C71-R13</v>
      </c>
      <c r="V486">
        <v>71</v>
      </c>
      <c r="W486" s="470" t="s">
        <v>493</v>
      </c>
      <c r="X486" s="470" t="s">
        <v>494</v>
      </c>
      <c r="Y486">
        <v>13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C71-R15</v>
      </c>
      <c r="D487" s="405">
        <v>0.41466435185185185</v>
      </c>
      <c r="E487" s="405">
        <v>0.41480324074074076</v>
      </c>
      <c r="F487" s="406">
        <f t="shared" si="123"/>
        <v>1.54</v>
      </c>
      <c r="G487" s="468">
        <f t="shared" si="123"/>
        <v>11.98</v>
      </c>
      <c r="H487" s="407">
        <f t="shared" si="123"/>
        <v>1.2</v>
      </c>
      <c r="I487" s="407">
        <f t="shared" si="116"/>
        <v>13.52</v>
      </c>
      <c r="J487" s="407">
        <f t="shared" si="112"/>
        <v>13.649999995231628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14.02</v>
      </c>
      <c r="N487" s="410">
        <f t="shared" si="120"/>
        <v>14.149999995231628</v>
      </c>
      <c r="O487" s="411"/>
      <c r="P487" s="485">
        <f t="shared" ca="1" si="121"/>
        <v>0.55482638888888913</v>
      </c>
      <c r="Q487" s="484">
        <f t="shared" ca="1" si="122"/>
        <v>0.55498842592592612</v>
      </c>
      <c r="R487" s="486">
        <v>0.12999999523162842</v>
      </c>
      <c r="S487" s="486"/>
      <c r="T487">
        <v>22</v>
      </c>
      <c r="U487" s="469" t="str">
        <f t="shared" si="113"/>
        <v>C71-R15</v>
      </c>
      <c r="V487">
        <v>71</v>
      </c>
      <c r="W487" s="470" t="s">
        <v>493</v>
      </c>
      <c r="X487" s="470" t="s">
        <v>494</v>
      </c>
      <c r="Y487">
        <v>15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C71-R17</v>
      </c>
      <c r="D488" s="405">
        <v>0.41490740740740739</v>
      </c>
      <c r="E488" s="405">
        <v>0.4150578703703704</v>
      </c>
      <c r="F488" s="406">
        <f t="shared" si="123"/>
        <v>1.54</v>
      </c>
      <c r="G488" s="468">
        <f t="shared" si="123"/>
        <v>11.98</v>
      </c>
      <c r="H488" s="407">
        <f t="shared" si="123"/>
        <v>1.2</v>
      </c>
      <c r="I488" s="407">
        <f t="shared" si="116"/>
        <v>13.52</v>
      </c>
      <c r="J488" s="407">
        <f t="shared" si="112"/>
        <v>13.539999999552965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14.02</v>
      </c>
      <c r="N488" s="410">
        <f t="shared" si="120"/>
        <v>14.039999999552965</v>
      </c>
      <c r="O488" s="411"/>
      <c r="P488" s="485">
        <f t="shared" ca="1" si="121"/>
        <v>0.55527777777777798</v>
      </c>
      <c r="Q488" s="484">
        <f t="shared" ca="1" si="122"/>
        <v>0.55541666666666689</v>
      </c>
      <c r="R488" s="486">
        <v>1.9999999552965164E-2</v>
      </c>
      <c r="S488" s="486"/>
      <c r="T488">
        <v>22</v>
      </c>
      <c r="U488" s="469" t="str">
        <f t="shared" si="113"/>
        <v>C71-R17</v>
      </c>
      <c r="V488">
        <v>71</v>
      </c>
      <c r="W488" s="470" t="s">
        <v>493</v>
      </c>
      <c r="X488" s="470" t="s">
        <v>494</v>
      </c>
      <c r="Y488">
        <v>17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C71-R19</v>
      </c>
      <c r="D489" s="405">
        <v>0.41517361111111112</v>
      </c>
      <c r="E489" s="405">
        <v>0.41533564814814816</v>
      </c>
      <c r="F489" s="406">
        <f t="shared" si="123"/>
        <v>1.54</v>
      </c>
      <c r="G489" s="468">
        <f t="shared" si="123"/>
        <v>11.98</v>
      </c>
      <c r="H489" s="407">
        <f t="shared" si="123"/>
        <v>1.2</v>
      </c>
      <c r="I489" s="407">
        <f t="shared" si="116"/>
        <v>13.52</v>
      </c>
      <c r="J489" s="407">
        <f t="shared" si="112"/>
        <v>13.570000000745058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14.02</v>
      </c>
      <c r="N489" s="410">
        <f t="shared" si="120"/>
        <v>14.070000000745058</v>
      </c>
      <c r="O489" s="411"/>
      <c r="P489" s="485">
        <f t="shared" ca="1" si="121"/>
        <v>0.55564814814814834</v>
      </c>
      <c r="Q489" s="484">
        <f t="shared" ca="1" si="122"/>
        <v>0.55581018518518532</v>
      </c>
      <c r="R489" s="486">
        <v>5.000000074505806E-2</v>
      </c>
      <c r="S489" s="486"/>
      <c r="T489">
        <v>22</v>
      </c>
      <c r="U489" s="469" t="str">
        <f t="shared" si="113"/>
        <v>C71-R19</v>
      </c>
      <c r="V489">
        <v>71</v>
      </c>
      <c r="W489" s="470" t="s">
        <v>493</v>
      </c>
      <c r="X489" s="470" t="s">
        <v>494</v>
      </c>
      <c r="Y489">
        <v>19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C71-R21</v>
      </c>
      <c r="D490" s="405">
        <v>0.41543981481481479</v>
      </c>
      <c r="E490" s="405">
        <v>0.4155787037037037</v>
      </c>
      <c r="F490" s="406">
        <f t="shared" si="123"/>
        <v>1.54</v>
      </c>
      <c r="G490" s="468">
        <f t="shared" si="123"/>
        <v>11.98</v>
      </c>
      <c r="H490" s="407">
        <f t="shared" si="123"/>
        <v>1.2</v>
      </c>
      <c r="I490" s="407">
        <f t="shared" si="116"/>
        <v>13.52</v>
      </c>
      <c r="J490" s="407">
        <f t="shared" si="112"/>
        <v>13.55999999910593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14.02</v>
      </c>
      <c r="N490" s="410">
        <f t="shared" si="120"/>
        <v>14.05999999910593</v>
      </c>
      <c r="O490" s="411"/>
      <c r="P490" s="485">
        <f t="shared" ca="1" si="121"/>
        <v>0.55608796296296314</v>
      </c>
      <c r="Q490" s="484">
        <f t="shared" ca="1" si="122"/>
        <v>0.55622685185185206</v>
      </c>
      <c r="R490" s="486">
        <v>3.9999999105930328E-2</v>
      </c>
      <c r="S490" s="486"/>
      <c r="T490">
        <v>22</v>
      </c>
      <c r="U490" s="469" t="str">
        <f t="shared" si="113"/>
        <v>C71-R21</v>
      </c>
      <c r="V490">
        <v>71</v>
      </c>
      <c r="W490" s="470" t="s">
        <v>493</v>
      </c>
      <c r="X490" s="470" t="s">
        <v>494</v>
      </c>
      <c r="Y490">
        <v>21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C71-R23</v>
      </c>
      <c r="D491" s="405">
        <v>0.41571759259259261</v>
      </c>
      <c r="E491" s="405">
        <v>0.41586805555555556</v>
      </c>
      <c r="F491" s="406">
        <f t="shared" si="123"/>
        <v>1.54</v>
      </c>
      <c r="G491" s="468">
        <f t="shared" si="123"/>
        <v>11.98</v>
      </c>
      <c r="H491" s="407">
        <f t="shared" si="123"/>
        <v>1.2</v>
      </c>
      <c r="I491" s="407">
        <f t="shared" si="116"/>
        <v>13.52</v>
      </c>
      <c r="J491" s="407">
        <f t="shared" si="112"/>
        <v>13.590000000298023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14.02</v>
      </c>
      <c r="N491" s="410">
        <f t="shared" si="120"/>
        <v>14.090000000298023</v>
      </c>
      <c r="O491" s="411"/>
      <c r="P491" s="485">
        <f t="shared" ca="1" si="121"/>
        <v>0.55651620370370392</v>
      </c>
      <c r="Q491" s="484">
        <f t="shared" ca="1" si="122"/>
        <v>0.55665509259259283</v>
      </c>
      <c r="R491" s="486">
        <v>7.0000000298023224E-2</v>
      </c>
      <c r="S491" s="486"/>
      <c r="T491">
        <v>22</v>
      </c>
      <c r="U491" s="469" t="str">
        <f t="shared" si="113"/>
        <v>C71-R23</v>
      </c>
      <c r="V491">
        <v>71</v>
      </c>
      <c r="W491" s="470" t="s">
        <v>493</v>
      </c>
      <c r="X491" s="470" t="s">
        <v>494</v>
      </c>
      <c r="Y491">
        <v>23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C71-R25</v>
      </c>
      <c r="D492" s="405">
        <v>0.41600694444444447</v>
      </c>
      <c r="E492" s="405">
        <v>0.41615740740740742</v>
      </c>
      <c r="F492" s="406">
        <f t="shared" si="123"/>
        <v>1.54</v>
      </c>
      <c r="G492" s="468">
        <f t="shared" si="123"/>
        <v>11.98</v>
      </c>
      <c r="H492" s="407">
        <f t="shared" si="123"/>
        <v>1.2</v>
      </c>
      <c r="I492" s="407">
        <f t="shared" si="116"/>
        <v>13.52</v>
      </c>
      <c r="J492" s="407">
        <f t="shared" si="112"/>
        <v>13.590000000298023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14.02</v>
      </c>
      <c r="N492" s="410">
        <f t="shared" si="120"/>
        <v>14.090000000298023</v>
      </c>
      <c r="O492" s="411"/>
      <c r="P492" s="485">
        <f t="shared" ca="1" si="121"/>
        <v>0.55694444444444469</v>
      </c>
      <c r="Q492" s="484">
        <f t="shared" ca="1" si="122"/>
        <v>0.55710648148148167</v>
      </c>
      <c r="R492" s="486">
        <v>7.0000000298023224E-2</v>
      </c>
      <c r="S492" s="486"/>
      <c r="T492">
        <v>22</v>
      </c>
      <c r="U492" s="469" t="str">
        <f t="shared" si="113"/>
        <v>C71-R25</v>
      </c>
      <c r="V492">
        <v>71</v>
      </c>
      <c r="W492" s="470" t="s">
        <v>493</v>
      </c>
      <c r="X492" s="470" t="s">
        <v>494</v>
      </c>
      <c r="Y492">
        <v>25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C71-R27</v>
      </c>
      <c r="D493" s="405">
        <v>0.41629629629629628</v>
      </c>
      <c r="E493" s="405">
        <v>0.41645833333333332</v>
      </c>
      <c r="F493" s="406">
        <f t="shared" si="123"/>
        <v>1.54</v>
      </c>
      <c r="G493" s="468">
        <f t="shared" si="123"/>
        <v>11.98</v>
      </c>
      <c r="H493" s="407">
        <f t="shared" si="123"/>
        <v>1.2</v>
      </c>
      <c r="I493" s="407">
        <f t="shared" si="116"/>
        <v>13.52</v>
      </c>
      <c r="J493" s="407">
        <f t="shared" si="112"/>
        <v>13.539999999552965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14.02</v>
      </c>
      <c r="N493" s="410">
        <f t="shared" si="120"/>
        <v>14.039999999552965</v>
      </c>
      <c r="O493" s="411"/>
      <c r="P493" s="485">
        <f t="shared" ca="1" si="121"/>
        <v>0.55739583333333353</v>
      </c>
      <c r="Q493" s="484">
        <f t="shared" ca="1" si="122"/>
        <v>0.55753472222222245</v>
      </c>
      <c r="R493" s="486">
        <v>1.9999999552965164E-2</v>
      </c>
      <c r="S493" s="486"/>
      <c r="T493">
        <v>22</v>
      </c>
      <c r="U493" s="469" t="str">
        <f t="shared" si="113"/>
        <v>C71-R27</v>
      </c>
      <c r="V493">
        <v>71</v>
      </c>
      <c r="W493" s="470" t="s">
        <v>493</v>
      </c>
      <c r="X493" s="470" t="s">
        <v>494</v>
      </c>
      <c r="Y493">
        <v>27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C71-R29</v>
      </c>
      <c r="D494" s="405">
        <v>0.4165740740740741</v>
      </c>
      <c r="E494" s="405">
        <v>0.41671296296296295</v>
      </c>
      <c r="F494" s="406">
        <f t="shared" si="123"/>
        <v>1.54</v>
      </c>
      <c r="G494" s="468">
        <f t="shared" si="123"/>
        <v>11.98</v>
      </c>
      <c r="H494" s="407">
        <f t="shared" si="123"/>
        <v>1.2</v>
      </c>
      <c r="I494" s="407">
        <f t="shared" si="116"/>
        <v>13.52</v>
      </c>
      <c r="J494" s="407">
        <f t="shared" si="112"/>
        <v>13.570000000745058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14.02</v>
      </c>
      <c r="N494" s="410">
        <f t="shared" si="120"/>
        <v>14.070000000745058</v>
      </c>
      <c r="O494" s="411"/>
      <c r="P494" s="485">
        <f t="shared" ca="1" si="121"/>
        <v>0.55780092592592612</v>
      </c>
      <c r="Q494" s="484">
        <f t="shared" ca="1" si="122"/>
        <v>0.55795138888888907</v>
      </c>
      <c r="R494" s="486">
        <v>5.000000074505806E-2</v>
      </c>
      <c r="S494" s="486"/>
      <c r="T494">
        <v>22</v>
      </c>
      <c r="U494" s="469" t="str">
        <f t="shared" si="113"/>
        <v>C71-R29</v>
      </c>
      <c r="V494">
        <v>71</v>
      </c>
      <c r="W494" s="470" t="s">
        <v>493</v>
      </c>
      <c r="X494" s="470" t="s">
        <v>494</v>
      </c>
      <c r="Y494">
        <v>29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C71-R31</v>
      </c>
      <c r="D495" s="405">
        <v>0.41681712962962963</v>
      </c>
      <c r="E495" s="405">
        <v>0.41699074074074072</v>
      </c>
      <c r="F495" s="406">
        <f t="shared" si="123"/>
        <v>1.54</v>
      </c>
      <c r="G495" s="468">
        <f t="shared" si="123"/>
        <v>11.98</v>
      </c>
      <c r="H495" s="407">
        <f t="shared" si="123"/>
        <v>1.2</v>
      </c>
      <c r="I495" s="407">
        <f t="shared" si="116"/>
        <v>13.52</v>
      </c>
      <c r="J495" s="407">
        <f t="shared" si="112"/>
        <v>13.610000003576278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14.02</v>
      </c>
      <c r="N495" s="410">
        <f t="shared" si="120"/>
        <v>14.110000003576278</v>
      </c>
      <c r="O495" s="411"/>
      <c r="P495" s="485">
        <f t="shared" ca="1" si="121"/>
        <v>0.55824074074074093</v>
      </c>
      <c r="Q495" s="484">
        <f t="shared" ca="1" si="122"/>
        <v>0.55841435185185206</v>
      </c>
      <c r="R495" s="486">
        <v>9.0000003576278687E-2</v>
      </c>
      <c r="S495" s="486"/>
      <c r="T495">
        <v>22</v>
      </c>
      <c r="U495" s="469" t="str">
        <f t="shared" si="113"/>
        <v>C71-R31</v>
      </c>
      <c r="V495">
        <v>71</v>
      </c>
      <c r="W495" s="470" t="s">
        <v>493</v>
      </c>
      <c r="X495" s="470" t="s">
        <v>494</v>
      </c>
      <c r="Y495">
        <v>31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C71-R33</v>
      </c>
      <c r="D496" s="405">
        <v>0.41707175925925927</v>
      </c>
      <c r="E496" s="405">
        <v>0.41722222222222222</v>
      </c>
      <c r="F496" s="406">
        <f t="shared" si="123"/>
        <v>1.54</v>
      </c>
      <c r="G496" s="468">
        <f t="shared" si="123"/>
        <v>11.98</v>
      </c>
      <c r="H496" s="407">
        <f t="shared" si="123"/>
        <v>1.2</v>
      </c>
      <c r="I496" s="407">
        <f t="shared" si="116"/>
        <v>13.52</v>
      </c>
      <c r="J496" s="407">
        <f t="shared" si="112"/>
        <v>13.620000001490116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14.02</v>
      </c>
      <c r="N496" s="410">
        <f t="shared" si="120"/>
        <v>14.120000001490116</v>
      </c>
      <c r="O496" s="411"/>
      <c r="P496" s="485">
        <f t="shared" ca="1" si="121"/>
        <v>0.55869212962962989</v>
      </c>
      <c r="Q496" s="484">
        <f t="shared" ca="1" si="122"/>
        <v>0.5588310185185188</v>
      </c>
      <c r="R496" s="486">
        <v>0.10000000149011612</v>
      </c>
      <c r="S496" s="486"/>
      <c r="T496">
        <v>22</v>
      </c>
      <c r="U496" s="469" t="str">
        <f t="shared" si="113"/>
        <v>C71-R33</v>
      </c>
      <c r="V496">
        <v>71</v>
      </c>
      <c r="W496" s="470" t="s">
        <v>493</v>
      </c>
      <c r="X496" s="470" t="s">
        <v>494</v>
      </c>
      <c r="Y496">
        <v>33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C71-R35</v>
      </c>
      <c r="D497" s="405">
        <v>0.41734953703703703</v>
      </c>
      <c r="E497" s="405">
        <v>0.41748842592592594</v>
      </c>
      <c r="F497" s="406">
        <f t="shared" si="123"/>
        <v>1.54</v>
      </c>
      <c r="G497" s="468">
        <f t="shared" si="123"/>
        <v>11.98</v>
      </c>
      <c r="H497" s="407">
        <f t="shared" si="123"/>
        <v>1.2</v>
      </c>
      <c r="I497" s="407">
        <f t="shared" si="116"/>
        <v>13.52</v>
      </c>
      <c r="J497" s="407">
        <f t="shared" si="112"/>
        <v>13.55999999910593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14.02</v>
      </c>
      <c r="N497" s="410">
        <f t="shared" si="120"/>
        <v>14.05999999910593</v>
      </c>
      <c r="O497" s="411"/>
      <c r="P497" s="485">
        <f t="shared" ca="1" si="121"/>
        <v>0.55910879629629662</v>
      </c>
      <c r="Q497" s="484">
        <f t="shared" ca="1" si="122"/>
        <v>0.55925925925925957</v>
      </c>
      <c r="R497" s="486">
        <v>3.9999999105930328E-2</v>
      </c>
      <c r="S497" s="486"/>
      <c r="T497">
        <v>22</v>
      </c>
      <c r="U497" s="469" t="str">
        <f t="shared" si="113"/>
        <v>C71-R35</v>
      </c>
      <c r="V497">
        <v>71</v>
      </c>
      <c r="W497" s="470" t="s">
        <v>493</v>
      </c>
      <c r="X497" s="470" t="s">
        <v>494</v>
      </c>
      <c r="Y497">
        <v>35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C71-R37</v>
      </c>
      <c r="D498" s="405">
        <v>0.41758101851851853</v>
      </c>
      <c r="E498" s="405">
        <v>0.41775462962962961</v>
      </c>
      <c r="F498" s="406">
        <f t="shared" si="123"/>
        <v>1.54</v>
      </c>
      <c r="G498" s="468">
        <f t="shared" si="123"/>
        <v>11.98</v>
      </c>
      <c r="H498" s="407">
        <f t="shared" si="123"/>
        <v>1.2</v>
      </c>
      <c r="I498" s="407">
        <f t="shared" si="116"/>
        <v>13.52</v>
      </c>
      <c r="J498" s="407">
        <f t="shared" si="112"/>
        <v>13.649999995231628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14.02</v>
      </c>
      <c r="N498" s="410">
        <f t="shared" si="120"/>
        <v>14.149999995231628</v>
      </c>
      <c r="O498" s="411"/>
      <c r="P498" s="485">
        <f t="shared" ca="1" si="121"/>
        <v>0.55949074074074101</v>
      </c>
      <c r="Q498" s="484">
        <f t="shared" ca="1" si="122"/>
        <v>0.55964120370370396</v>
      </c>
      <c r="R498" s="486">
        <v>0.12999999523162842</v>
      </c>
      <c r="S498" s="486"/>
      <c r="T498">
        <v>23</v>
      </c>
      <c r="U498" s="469" t="str">
        <f t="shared" si="113"/>
        <v>C71-R37</v>
      </c>
      <c r="V498">
        <v>71</v>
      </c>
      <c r="W498" s="470" t="s">
        <v>493</v>
      </c>
      <c r="X498" s="470" t="s">
        <v>494</v>
      </c>
      <c r="Y498">
        <v>37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C71-R39</v>
      </c>
      <c r="D499" s="405">
        <v>0.41781249999999998</v>
      </c>
      <c r="E499" s="405">
        <v>0.41798611111111111</v>
      </c>
      <c r="F499" s="406">
        <f t="shared" ref="F499:H514" si="124">F498</f>
        <v>1.54</v>
      </c>
      <c r="G499" s="468">
        <f t="shared" si="124"/>
        <v>11.98</v>
      </c>
      <c r="H499" s="407">
        <f t="shared" si="124"/>
        <v>1.2</v>
      </c>
      <c r="I499" s="407">
        <f t="shared" si="116"/>
        <v>13.52</v>
      </c>
      <c r="J499" s="407">
        <f t="shared" si="112"/>
        <v>13.660000000596046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14.02</v>
      </c>
      <c r="N499" s="410">
        <f t="shared" si="120"/>
        <v>14.160000000596046</v>
      </c>
      <c r="O499" s="411"/>
      <c r="P499" s="485">
        <f t="shared" ca="1" si="121"/>
        <v>0.55988425925925955</v>
      </c>
      <c r="Q499" s="484">
        <f t="shared" ca="1" si="122"/>
        <v>0.56005787037037069</v>
      </c>
      <c r="R499" s="486">
        <v>0.14000000059604645</v>
      </c>
      <c r="S499" s="486"/>
      <c r="T499">
        <v>23</v>
      </c>
      <c r="U499" s="469" t="str">
        <f t="shared" si="113"/>
        <v>C71-R39</v>
      </c>
      <c r="V499">
        <v>71</v>
      </c>
      <c r="W499" s="470" t="s">
        <v>493</v>
      </c>
      <c r="X499" s="470" t="s">
        <v>494</v>
      </c>
      <c r="Y499">
        <v>39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C71-R41</v>
      </c>
      <c r="D500" s="405">
        <v>0.41810185185185184</v>
      </c>
      <c r="E500" s="405">
        <v>0.41824074074074075</v>
      </c>
      <c r="F500" s="406">
        <f t="shared" si="124"/>
        <v>1.54</v>
      </c>
      <c r="G500" s="468">
        <f t="shared" si="124"/>
        <v>11.98</v>
      </c>
      <c r="H500" s="407">
        <f t="shared" si="124"/>
        <v>1.2</v>
      </c>
      <c r="I500" s="407">
        <f t="shared" si="116"/>
        <v>13.52</v>
      </c>
      <c r="J500" s="407">
        <f t="shared" si="112"/>
        <v>13.620000001490116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14.02</v>
      </c>
      <c r="N500" s="410">
        <f t="shared" si="120"/>
        <v>14.120000001490116</v>
      </c>
      <c r="O500" s="411"/>
      <c r="P500" s="485">
        <f t="shared" ca="1" si="121"/>
        <v>0.56030092592592629</v>
      </c>
      <c r="Q500" s="484">
        <f t="shared" ca="1" si="122"/>
        <v>0.56045138888888923</v>
      </c>
      <c r="R500" s="486">
        <v>0.10000000149011612</v>
      </c>
      <c r="S500" s="486"/>
      <c r="T500">
        <v>23</v>
      </c>
      <c r="U500" s="469" t="str">
        <f t="shared" si="113"/>
        <v>C71-R41</v>
      </c>
      <c r="V500">
        <v>71</v>
      </c>
      <c r="W500" s="470" t="s">
        <v>493</v>
      </c>
      <c r="X500" s="470" t="s">
        <v>494</v>
      </c>
      <c r="Y500">
        <v>41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C71-R43</v>
      </c>
      <c r="D501" s="405">
        <v>0.41835648148148147</v>
      </c>
      <c r="E501" s="405">
        <v>0.41851851851851851</v>
      </c>
      <c r="F501" s="406">
        <f t="shared" si="124"/>
        <v>1.54</v>
      </c>
      <c r="G501" s="468">
        <f t="shared" si="124"/>
        <v>11.98</v>
      </c>
      <c r="H501" s="407">
        <f t="shared" si="124"/>
        <v>1.2</v>
      </c>
      <c r="I501" s="407">
        <f t="shared" si="116"/>
        <v>13.52</v>
      </c>
      <c r="J501" s="407">
        <f t="shared" si="112"/>
        <v>13.620000001490116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14.02</v>
      </c>
      <c r="N501" s="410">
        <f t="shared" si="120"/>
        <v>14.120000001490116</v>
      </c>
      <c r="O501" s="411"/>
      <c r="P501" s="485">
        <f t="shared" ca="1" si="121"/>
        <v>0.56071759259259291</v>
      </c>
      <c r="Q501" s="484">
        <f t="shared" ca="1" si="122"/>
        <v>0.56086805555555586</v>
      </c>
      <c r="R501" s="486">
        <v>0.10000000149011612</v>
      </c>
      <c r="S501" s="486"/>
      <c r="T501">
        <v>23</v>
      </c>
      <c r="U501" s="469" t="str">
        <f t="shared" si="113"/>
        <v>C71-R43</v>
      </c>
      <c r="V501">
        <v>71</v>
      </c>
      <c r="W501" s="470" t="s">
        <v>493</v>
      </c>
      <c r="X501" s="470" t="s">
        <v>494</v>
      </c>
      <c r="Y501">
        <v>43</v>
      </c>
      <c r="Z501" s="400">
        <v>484</v>
      </c>
      <c r="AA501" s="502">
        <v>484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C71-R45</v>
      </c>
      <c r="D502" s="405">
        <v>0.41862268518518519</v>
      </c>
      <c r="E502" s="405">
        <v>0.41878472222222224</v>
      </c>
      <c r="F502" s="406">
        <f t="shared" si="124"/>
        <v>1.54</v>
      </c>
      <c r="G502" s="468">
        <f t="shared" si="124"/>
        <v>11.98</v>
      </c>
      <c r="H502" s="407">
        <f t="shared" si="124"/>
        <v>1.2</v>
      </c>
      <c r="I502" s="407">
        <f t="shared" si="116"/>
        <v>13.52</v>
      </c>
      <c r="J502" s="407">
        <f t="shared" si="112"/>
        <v>13.620000001490116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14.02</v>
      </c>
      <c r="N502" s="410">
        <f t="shared" si="120"/>
        <v>14.120000001490116</v>
      </c>
      <c r="O502" s="411"/>
      <c r="P502" s="485">
        <f t="shared" ca="1" si="121"/>
        <v>0.56111111111111145</v>
      </c>
      <c r="Q502" s="484">
        <f t="shared" ca="1" si="122"/>
        <v>0.5612615740740744</v>
      </c>
      <c r="R502" s="486">
        <v>0.10000000149011612</v>
      </c>
      <c r="S502" s="486"/>
      <c r="T502">
        <v>23</v>
      </c>
      <c r="U502" s="469" t="str">
        <f t="shared" si="113"/>
        <v>C71-R45</v>
      </c>
      <c r="V502">
        <v>71</v>
      </c>
      <c r="W502" s="470" t="s">
        <v>493</v>
      </c>
      <c r="X502" s="470" t="s">
        <v>494</v>
      </c>
      <c r="Y502">
        <v>45</v>
      </c>
      <c r="Z502" s="400">
        <v>484</v>
      </c>
      <c r="AA502" s="502">
        <v>484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C71-R47</v>
      </c>
      <c r="D503" s="405">
        <v>0.41887731481481483</v>
      </c>
      <c r="E503" s="405">
        <v>0.41902777777777778</v>
      </c>
      <c r="F503" s="406">
        <f t="shared" si="124"/>
        <v>1.54</v>
      </c>
      <c r="G503" s="468">
        <f t="shared" si="124"/>
        <v>11.98</v>
      </c>
      <c r="H503" s="407">
        <f t="shared" si="124"/>
        <v>1.2</v>
      </c>
      <c r="I503" s="407">
        <f t="shared" si="116"/>
        <v>13.52</v>
      </c>
      <c r="J503" s="407">
        <f t="shared" si="112"/>
        <v>13.620000001490116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14.02</v>
      </c>
      <c r="N503" s="410">
        <f t="shared" si="120"/>
        <v>14.120000001490116</v>
      </c>
      <c r="O503" s="411"/>
      <c r="P503" s="485">
        <f t="shared" ca="1" si="121"/>
        <v>0.56152777777777807</v>
      </c>
      <c r="Q503" s="484">
        <f t="shared" ca="1" si="122"/>
        <v>0.56166666666666698</v>
      </c>
      <c r="R503" s="486">
        <v>0.10000000149011612</v>
      </c>
      <c r="S503" s="486"/>
      <c r="T503">
        <v>23</v>
      </c>
      <c r="U503" s="469" t="str">
        <f t="shared" si="113"/>
        <v>C71-R47</v>
      </c>
      <c r="V503">
        <v>71</v>
      </c>
      <c r="W503" s="470" t="s">
        <v>493</v>
      </c>
      <c r="X503" s="470" t="s">
        <v>494</v>
      </c>
      <c r="Y503">
        <v>47</v>
      </c>
      <c r="Z503" s="400">
        <v>484</v>
      </c>
      <c r="AA503" s="502">
        <v>484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C71-R49</v>
      </c>
      <c r="D504" s="405">
        <v>0.41913194444444446</v>
      </c>
      <c r="E504" s="405">
        <v>0.4192939814814815</v>
      </c>
      <c r="F504" s="406">
        <f t="shared" si="124"/>
        <v>1.54</v>
      </c>
      <c r="G504" s="468">
        <f t="shared" si="124"/>
        <v>11.98</v>
      </c>
      <c r="H504" s="407">
        <f t="shared" si="124"/>
        <v>1.2</v>
      </c>
      <c r="I504" s="407">
        <f t="shared" si="116"/>
        <v>13.52</v>
      </c>
      <c r="J504" s="407">
        <f t="shared" si="112"/>
        <v>13.620000001490116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14.02</v>
      </c>
      <c r="N504" s="410">
        <f t="shared" si="120"/>
        <v>14.120000001490116</v>
      </c>
      <c r="O504" s="411"/>
      <c r="P504" s="485">
        <f t="shared" ca="1" si="121"/>
        <v>0.56192129629629661</v>
      </c>
      <c r="Q504" s="484">
        <f t="shared" ca="1" si="122"/>
        <v>0.56209490740740775</v>
      </c>
      <c r="R504" s="486">
        <v>0.10000000149011612</v>
      </c>
      <c r="S504" s="486"/>
      <c r="T504">
        <v>23</v>
      </c>
      <c r="U504" s="469" t="str">
        <f t="shared" si="113"/>
        <v>C71-R49</v>
      </c>
      <c r="V504">
        <v>71</v>
      </c>
      <c r="W504" s="470" t="s">
        <v>493</v>
      </c>
      <c r="X504" s="470" t="s">
        <v>494</v>
      </c>
      <c r="Y504">
        <v>49</v>
      </c>
      <c r="Z504" s="400">
        <v>484</v>
      </c>
      <c r="AA504" s="502">
        <v>484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C71-R51</v>
      </c>
      <c r="D505" s="405">
        <v>0.419375</v>
      </c>
      <c r="E505" s="405">
        <v>0.41951388888888891</v>
      </c>
      <c r="F505" s="406">
        <f t="shared" si="124"/>
        <v>1.54</v>
      </c>
      <c r="G505" s="468">
        <f t="shared" si="124"/>
        <v>11.98</v>
      </c>
      <c r="H505" s="407">
        <f t="shared" si="124"/>
        <v>1.2</v>
      </c>
      <c r="I505" s="407">
        <f t="shared" si="116"/>
        <v>13.52</v>
      </c>
      <c r="J505" s="407">
        <f t="shared" si="112"/>
        <v>13.620000001490116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14.02</v>
      </c>
      <c r="N505" s="410">
        <f t="shared" si="120"/>
        <v>14.120000001490116</v>
      </c>
      <c r="O505" s="411"/>
      <c r="P505" s="485">
        <f t="shared" ca="1" si="121"/>
        <v>0.56236111111111142</v>
      </c>
      <c r="Q505" s="484">
        <f t="shared" ca="1" si="122"/>
        <v>0.56253472222222256</v>
      </c>
      <c r="R505" s="486">
        <v>0.10000000149011612</v>
      </c>
      <c r="S505" s="486"/>
      <c r="T505">
        <v>23</v>
      </c>
      <c r="U505" s="469" t="str">
        <f t="shared" si="113"/>
        <v>C71-R51</v>
      </c>
      <c r="V505">
        <v>71</v>
      </c>
      <c r="W505" s="470" t="s">
        <v>493</v>
      </c>
      <c r="X505" s="470" t="s">
        <v>494</v>
      </c>
      <c r="Y505">
        <v>51</v>
      </c>
      <c r="Z505" s="400">
        <v>484</v>
      </c>
      <c r="AA505" s="502">
        <v>484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C71-R53</v>
      </c>
      <c r="D506" s="405">
        <v>0.41962962962962963</v>
      </c>
      <c r="E506" s="405">
        <v>0.41976851851851854</v>
      </c>
      <c r="F506" s="406">
        <f t="shared" si="124"/>
        <v>1.54</v>
      </c>
      <c r="G506" s="468">
        <f t="shared" si="124"/>
        <v>11.98</v>
      </c>
      <c r="H506" s="407">
        <f t="shared" si="124"/>
        <v>1.2</v>
      </c>
      <c r="I506" s="407">
        <f t="shared" si="116"/>
        <v>13.52</v>
      </c>
      <c r="J506" s="407">
        <f t="shared" si="112"/>
        <v>13.620000001490116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14.02</v>
      </c>
      <c r="N506" s="410">
        <f t="shared" si="120"/>
        <v>14.120000001490116</v>
      </c>
      <c r="O506" s="411"/>
      <c r="P506" s="485">
        <f t="shared" ca="1" si="121"/>
        <v>0.56282407407407442</v>
      </c>
      <c r="Q506" s="484">
        <f t="shared" ca="1" si="122"/>
        <v>0.56297453703703737</v>
      </c>
      <c r="R506" s="486">
        <v>0.10000000149011612</v>
      </c>
      <c r="S506" s="486"/>
      <c r="T506">
        <v>23</v>
      </c>
      <c r="U506" s="469" t="str">
        <f t="shared" si="113"/>
        <v>C71-R53</v>
      </c>
      <c r="V506">
        <v>71</v>
      </c>
      <c r="W506" s="470" t="s">
        <v>493</v>
      </c>
      <c r="X506" s="470" t="s">
        <v>494</v>
      </c>
      <c r="Y506">
        <v>53</v>
      </c>
      <c r="Z506" s="400">
        <v>484</v>
      </c>
      <c r="AA506" s="502">
        <v>484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C72-R56</v>
      </c>
      <c r="D507" s="405">
        <v>0.4199074074074074</v>
      </c>
      <c r="E507" s="405">
        <v>0.42006944444444444</v>
      </c>
      <c r="F507" s="406">
        <f t="shared" si="124"/>
        <v>1.54</v>
      </c>
      <c r="G507" s="468">
        <f t="shared" si="124"/>
        <v>11.98</v>
      </c>
      <c r="H507" s="407">
        <f t="shared" si="124"/>
        <v>1.2</v>
      </c>
      <c r="I507" s="407">
        <f t="shared" si="116"/>
        <v>13.52</v>
      </c>
      <c r="J507" s="407">
        <f t="shared" si="112"/>
        <v>13.620000001490116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14.02</v>
      </c>
      <c r="N507" s="410">
        <f t="shared" si="120"/>
        <v>14.120000001490116</v>
      </c>
      <c r="O507" s="411"/>
      <c r="P507" s="485">
        <f t="shared" ca="1" si="121"/>
        <v>0.56325231481481519</v>
      </c>
      <c r="Q507" s="484">
        <f t="shared" ca="1" si="122"/>
        <v>0.5633912037037041</v>
      </c>
      <c r="R507" s="486">
        <v>0.10000000149011612</v>
      </c>
      <c r="S507" s="486"/>
      <c r="T507">
        <v>23</v>
      </c>
      <c r="U507" s="469" t="str">
        <f t="shared" si="113"/>
        <v>C72-R56</v>
      </c>
      <c r="V507">
        <v>72</v>
      </c>
      <c r="W507" s="470" t="s">
        <v>493</v>
      </c>
      <c r="X507" s="470" t="s">
        <v>494</v>
      </c>
      <c r="Y507">
        <v>56</v>
      </c>
      <c r="Z507" s="400">
        <v>484</v>
      </c>
      <c r="AA507" s="502">
        <v>484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C72-R54</v>
      </c>
      <c r="D508" s="405">
        <v>0.42015046296296299</v>
      </c>
      <c r="E508" s="405">
        <v>0.42028935185185184</v>
      </c>
      <c r="F508" s="406">
        <f t="shared" si="124"/>
        <v>1.54</v>
      </c>
      <c r="G508" s="468">
        <f t="shared" si="124"/>
        <v>11.98</v>
      </c>
      <c r="H508" s="407">
        <f t="shared" si="124"/>
        <v>1.2</v>
      </c>
      <c r="I508" s="407">
        <f t="shared" si="116"/>
        <v>13.52</v>
      </c>
      <c r="J508" s="407">
        <f t="shared" si="112"/>
        <v>13.620000001490116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14.02</v>
      </c>
      <c r="N508" s="410">
        <f t="shared" si="120"/>
        <v>14.120000001490116</v>
      </c>
      <c r="O508" s="411"/>
      <c r="P508" s="485">
        <f t="shared" ca="1" si="121"/>
        <v>0.56362268518518555</v>
      </c>
      <c r="Q508" s="484">
        <f t="shared" ca="1" si="122"/>
        <v>0.56376157407407446</v>
      </c>
      <c r="R508" s="486">
        <v>0.10000000149011612</v>
      </c>
      <c r="S508" s="486"/>
      <c r="T508">
        <v>23</v>
      </c>
      <c r="U508" s="469" t="str">
        <f t="shared" si="113"/>
        <v>C72-R54</v>
      </c>
      <c r="V508">
        <v>72</v>
      </c>
      <c r="W508" s="470" t="s">
        <v>493</v>
      </c>
      <c r="X508" s="470" t="s">
        <v>494</v>
      </c>
      <c r="Y508">
        <v>54</v>
      </c>
      <c r="Z508" s="400">
        <v>484</v>
      </c>
      <c r="AA508" s="502">
        <v>484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C72-R52</v>
      </c>
      <c r="D509" s="405">
        <v>0.42039351851851853</v>
      </c>
      <c r="E509" s="405">
        <v>0.42053240740740738</v>
      </c>
      <c r="F509" s="406">
        <f t="shared" si="124"/>
        <v>1.54</v>
      </c>
      <c r="G509" s="468">
        <f t="shared" si="124"/>
        <v>11.98</v>
      </c>
      <c r="H509" s="407">
        <f t="shared" si="124"/>
        <v>1.2</v>
      </c>
      <c r="I509" s="407">
        <f t="shared" si="116"/>
        <v>13.52</v>
      </c>
      <c r="J509" s="407">
        <f t="shared" si="112"/>
        <v>13.620000001490116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14.02</v>
      </c>
      <c r="N509" s="410">
        <f t="shared" si="120"/>
        <v>14.120000001490116</v>
      </c>
      <c r="O509" s="411"/>
      <c r="P509" s="485">
        <f t="shared" ca="1" si="121"/>
        <v>0.56402777777777813</v>
      </c>
      <c r="Q509" s="484">
        <f t="shared" ca="1" si="122"/>
        <v>0.56416666666666704</v>
      </c>
      <c r="R509" s="486">
        <v>0.10000000149011612</v>
      </c>
      <c r="S509" s="486"/>
      <c r="T509">
        <v>23</v>
      </c>
      <c r="U509" s="469" t="str">
        <f t="shared" si="113"/>
        <v>C72-R52</v>
      </c>
      <c r="V509">
        <v>72</v>
      </c>
      <c r="W509" s="470" t="s">
        <v>493</v>
      </c>
      <c r="X509" s="470" t="s">
        <v>494</v>
      </c>
      <c r="Y509">
        <v>52</v>
      </c>
      <c r="Z509" s="400">
        <v>484</v>
      </c>
      <c r="AA509" s="502">
        <v>484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C72-R50</v>
      </c>
      <c r="D510" s="405">
        <v>0.42068287037037039</v>
      </c>
      <c r="E510" s="405">
        <v>0.42085648148148147</v>
      </c>
      <c r="F510" s="406">
        <f t="shared" si="124"/>
        <v>1.54</v>
      </c>
      <c r="G510" s="468">
        <f t="shared" si="124"/>
        <v>11.98</v>
      </c>
      <c r="H510" s="407">
        <f t="shared" si="124"/>
        <v>1.2</v>
      </c>
      <c r="I510" s="407">
        <f t="shared" si="116"/>
        <v>13.52</v>
      </c>
      <c r="J510" s="407">
        <f t="shared" si="112"/>
        <v>13.620000001490116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14.02</v>
      </c>
      <c r="N510" s="410">
        <f t="shared" si="120"/>
        <v>14.120000001490116</v>
      </c>
      <c r="O510" s="411"/>
      <c r="P510" s="485">
        <f t="shared" ca="1" si="121"/>
        <v>0.56440972222222263</v>
      </c>
      <c r="Q510" s="484">
        <f t="shared" ca="1" si="122"/>
        <v>0.56458333333333377</v>
      </c>
      <c r="R510" s="486">
        <v>0.10000000149011612</v>
      </c>
      <c r="S510" s="486"/>
      <c r="T510">
        <v>23</v>
      </c>
      <c r="U510" s="469" t="str">
        <f t="shared" si="113"/>
        <v>C72-R50</v>
      </c>
      <c r="V510">
        <v>72</v>
      </c>
      <c r="W510" s="470" t="s">
        <v>493</v>
      </c>
      <c r="X510" s="470" t="s">
        <v>494</v>
      </c>
      <c r="Y510">
        <v>50</v>
      </c>
      <c r="Z510" s="400">
        <v>484</v>
      </c>
      <c r="AA510" s="502">
        <v>484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C72-R48</v>
      </c>
      <c r="D511" s="405">
        <v>0.42091435185185183</v>
      </c>
      <c r="E511" s="405">
        <v>0.42108796296296297</v>
      </c>
      <c r="F511" s="406">
        <f t="shared" si="124"/>
        <v>1.54</v>
      </c>
      <c r="G511" s="468">
        <f t="shared" si="124"/>
        <v>11.98</v>
      </c>
      <c r="H511" s="407">
        <f t="shared" si="124"/>
        <v>1.2</v>
      </c>
      <c r="I511" s="407">
        <f t="shared" si="116"/>
        <v>13.52</v>
      </c>
      <c r="J511" s="407">
        <f t="shared" si="112"/>
        <v>13.620000001490116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14.02</v>
      </c>
      <c r="N511" s="410">
        <f t="shared" si="120"/>
        <v>14.120000001490116</v>
      </c>
      <c r="O511" s="411"/>
      <c r="P511" s="485">
        <f t="shared" ca="1" si="121"/>
        <v>0.56487268518518563</v>
      </c>
      <c r="Q511" s="484">
        <f t="shared" ca="1" si="122"/>
        <v>0.56503472222222262</v>
      </c>
      <c r="R511" s="486">
        <v>0.10000000149011612</v>
      </c>
      <c r="S511" s="486"/>
      <c r="T511">
        <v>23</v>
      </c>
      <c r="U511" s="469" t="str">
        <f t="shared" si="113"/>
        <v>C72-R48</v>
      </c>
      <c r="V511">
        <v>72</v>
      </c>
      <c r="W511" s="470" t="s">
        <v>493</v>
      </c>
      <c r="X511" s="470" t="s">
        <v>494</v>
      </c>
      <c r="Y511">
        <v>48</v>
      </c>
      <c r="Z511" s="400">
        <v>484</v>
      </c>
      <c r="AA511" s="502">
        <v>484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C72-R46</v>
      </c>
      <c r="D512" s="405">
        <v>0.42114583333333333</v>
      </c>
      <c r="E512" s="405">
        <v>0.42129629629629628</v>
      </c>
      <c r="F512" s="406">
        <f t="shared" si="124"/>
        <v>1.54</v>
      </c>
      <c r="G512" s="468">
        <f t="shared" si="124"/>
        <v>11.98</v>
      </c>
      <c r="H512" s="407">
        <f t="shared" si="124"/>
        <v>1.2</v>
      </c>
      <c r="I512" s="407">
        <f t="shared" si="116"/>
        <v>13.52</v>
      </c>
      <c r="J512" s="407">
        <f t="shared" si="112"/>
        <v>13.620000001490116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14.02</v>
      </c>
      <c r="N512" s="410">
        <f t="shared" si="120"/>
        <v>14.120000001490116</v>
      </c>
      <c r="O512" s="411"/>
      <c r="P512" s="485">
        <f t="shared" ca="1" si="121"/>
        <v>0.56531250000000044</v>
      </c>
      <c r="Q512" s="484">
        <f t="shared" ca="1" si="122"/>
        <v>0.56547453703703743</v>
      </c>
      <c r="R512" s="486">
        <v>0.10000000149011612</v>
      </c>
      <c r="S512" s="486"/>
      <c r="T512">
        <v>23</v>
      </c>
      <c r="U512" s="469" t="str">
        <f t="shared" si="113"/>
        <v>C72-R46</v>
      </c>
      <c r="V512">
        <v>72</v>
      </c>
      <c r="W512" s="470" t="s">
        <v>493</v>
      </c>
      <c r="X512" s="470" t="s">
        <v>494</v>
      </c>
      <c r="Y512">
        <v>46</v>
      </c>
      <c r="Z512" s="400">
        <v>484</v>
      </c>
      <c r="AA512" s="502">
        <v>484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C72-R44</v>
      </c>
      <c r="D513" s="405">
        <v>0.42138888888888887</v>
      </c>
      <c r="E513" s="405">
        <v>0.42156250000000001</v>
      </c>
      <c r="F513" s="406">
        <f t="shared" si="124"/>
        <v>1.54</v>
      </c>
      <c r="G513" s="468">
        <f t="shared" si="124"/>
        <v>11.98</v>
      </c>
      <c r="H513" s="407">
        <f t="shared" si="124"/>
        <v>1.2</v>
      </c>
      <c r="I513" s="407">
        <f t="shared" si="116"/>
        <v>13.52</v>
      </c>
      <c r="J513" s="407">
        <f t="shared" si="112"/>
        <v>13.620000001490116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14.02</v>
      </c>
      <c r="N513" s="410">
        <f t="shared" si="120"/>
        <v>14.120000001490116</v>
      </c>
      <c r="O513" s="411"/>
      <c r="P513" s="485">
        <f t="shared" ca="1" si="121"/>
        <v>0.56571759259259302</v>
      </c>
      <c r="Q513" s="484">
        <f t="shared" ca="1" si="122"/>
        <v>0.56587962962963001</v>
      </c>
      <c r="R513" s="486">
        <v>0.10000000149011612</v>
      </c>
      <c r="S513" s="486"/>
      <c r="T513">
        <v>23</v>
      </c>
      <c r="U513" s="469" t="str">
        <f t="shared" si="113"/>
        <v>C72-R44</v>
      </c>
      <c r="V513">
        <v>72</v>
      </c>
      <c r="W513" s="470" t="s">
        <v>493</v>
      </c>
      <c r="X513" s="470" t="s">
        <v>494</v>
      </c>
      <c r="Y513">
        <v>44</v>
      </c>
      <c r="Z513" s="400">
        <v>484</v>
      </c>
      <c r="AA513" s="502">
        <v>484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C72-R42</v>
      </c>
      <c r="D514" s="405">
        <v>0.42166666666666669</v>
      </c>
      <c r="E514" s="405">
        <v>0.42180555555555554</v>
      </c>
      <c r="F514" s="406">
        <f t="shared" si="124"/>
        <v>1.54</v>
      </c>
      <c r="G514" s="468">
        <f t="shared" si="124"/>
        <v>11.98</v>
      </c>
      <c r="H514" s="407">
        <f t="shared" si="124"/>
        <v>1.2</v>
      </c>
      <c r="I514" s="407">
        <f t="shared" si="116"/>
        <v>13.52</v>
      </c>
      <c r="J514" s="407">
        <f t="shared" si="112"/>
        <v>13.620000001490116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14.02</v>
      </c>
      <c r="N514" s="410">
        <f t="shared" si="120"/>
        <v>14.120000001490116</v>
      </c>
      <c r="O514" s="411"/>
      <c r="P514" s="485">
        <f t="shared" ca="1" si="121"/>
        <v>0.5661226851851856</v>
      </c>
      <c r="Q514" s="484">
        <f t="shared" ca="1" si="122"/>
        <v>0.56627314814814855</v>
      </c>
      <c r="R514" s="486">
        <v>0.10000000149011612</v>
      </c>
      <c r="S514" s="486"/>
      <c r="T514">
        <v>23</v>
      </c>
      <c r="U514" s="469" t="str">
        <f t="shared" si="113"/>
        <v>C72-R42</v>
      </c>
      <c r="V514">
        <v>72</v>
      </c>
      <c r="W514" s="470" t="s">
        <v>493</v>
      </c>
      <c r="X514" s="470" t="s">
        <v>494</v>
      </c>
      <c r="Y514">
        <v>42</v>
      </c>
      <c r="Z514" s="400">
        <v>484</v>
      </c>
      <c r="AA514" s="502">
        <v>484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C72-R40</v>
      </c>
      <c r="D515" s="405">
        <v>0.42195601851851849</v>
      </c>
      <c r="E515" s="405">
        <v>0.42211805555555554</v>
      </c>
      <c r="F515" s="406">
        <f t="shared" ref="F515:H530" si="125">F514</f>
        <v>1.54</v>
      </c>
      <c r="G515" s="468">
        <f t="shared" si="125"/>
        <v>11.98</v>
      </c>
      <c r="H515" s="407">
        <f t="shared" si="125"/>
        <v>1.2</v>
      </c>
      <c r="I515" s="407">
        <f t="shared" si="116"/>
        <v>13.52</v>
      </c>
      <c r="J515" s="407">
        <f t="shared" si="112"/>
        <v>13.620000001490116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14.02</v>
      </c>
      <c r="N515" s="410">
        <f t="shared" si="120"/>
        <v>14.120000001490116</v>
      </c>
      <c r="O515" s="411"/>
      <c r="P515" s="485">
        <f t="shared" ca="1" si="121"/>
        <v>0.56652777777777819</v>
      </c>
      <c r="Q515" s="484">
        <f t="shared" ca="1" si="122"/>
        <v>0.5666666666666671</v>
      </c>
      <c r="R515" s="486">
        <v>0.10000000149011612</v>
      </c>
      <c r="S515" s="486"/>
      <c r="T515">
        <v>23</v>
      </c>
      <c r="U515" s="469" t="str">
        <f t="shared" si="113"/>
        <v>C72-R40</v>
      </c>
      <c r="V515">
        <v>72</v>
      </c>
      <c r="W515" s="470" t="s">
        <v>493</v>
      </c>
      <c r="X515" s="470" t="s">
        <v>494</v>
      </c>
      <c r="Y515">
        <v>40</v>
      </c>
      <c r="Z515" s="400">
        <v>484</v>
      </c>
      <c r="AA515" s="502">
        <v>484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C72-R38</v>
      </c>
      <c r="D516" s="405">
        <v>0.42223379629629632</v>
      </c>
      <c r="E516" s="405">
        <v>0.4224074074074074</v>
      </c>
      <c r="F516" s="406">
        <f t="shared" si="125"/>
        <v>1.54</v>
      </c>
      <c r="G516" s="468">
        <f t="shared" si="125"/>
        <v>11.98</v>
      </c>
      <c r="H516" s="407">
        <f t="shared" si="125"/>
        <v>1.2</v>
      </c>
      <c r="I516" s="407">
        <f t="shared" si="116"/>
        <v>13.52</v>
      </c>
      <c r="J516" s="407">
        <f t="shared" si="112"/>
        <v>13.620000001490116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14.02</v>
      </c>
      <c r="N516" s="410">
        <f t="shared" si="120"/>
        <v>14.120000001490116</v>
      </c>
      <c r="O516" s="411"/>
      <c r="P516" s="485">
        <f t="shared" ca="1" si="121"/>
        <v>0.56695601851851896</v>
      </c>
      <c r="Q516" s="484">
        <f t="shared" ca="1" si="122"/>
        <v>0.56709490740740787</v>
      </c>
      <c r="R516" s="486">
        <v>0.10000000149011612</v>
      </c>
      <c r="S516" s="486"/>
      <c r="T516">
        <v>23</v>
      </c>
      <c r="U516" s="469" t="str">
        <f t="shared" si="113"/>
        <v>C72-R38</v>
      </c>
      <c r="V516">
        <v>72</v>
      </c>
      <c r="W516" s="470" t="s">
        <v>493</v>
      </c>
      <c r="X516" s="470" t="s">
        <v>494</v>
      </c>
      <c r="Y516">
        <v>38</v>
      </c>
      <c r="Z516" s="400">
        <v>484</v>
      </c>
      <c r="AA516" s="502">
        <v>484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C72-R36</v>
      </c>
      <c r="D517" s="405">
        <v>0.42252314814814818</v>
      </c>
      <c r="E517" s="405">
        <v>0.42268518518518516</v>
      </c>
      <c r="F517" s="406">
        <f t="shared" si="125"/>
        <v>1.54</v>
      </c>
      <c r="G517" s="468">
        <f t="shared" si="125"/>
        <v>11.98</v>
      </c>
      <c r="H517" s="407">
        <f t="shared" si="125"/>
        <v>1.2</v>
      </c>
      <c r="I517" s="407">
        <f t="shared" si="116"/>
        <v>13.52</v>
      </c>
      <c r="J517" s="407">
        <f t="shared" si="112"/>
        <v>13.620000001490116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14.02</v>
      </c>
      <c r="N517" s="410">
        <f t="shared" si="120"/>
        <v>14.120000001490116</v>
      </c>
      <c r="O517" s="411"/>
      <c r="P517" s="485">
        <f t="shared" ca="1" si="121"/>
        <v>0.5673495370370375</v>
      </c>
      <c r="Q517" s="484">
        <f t="shared" ca="1" si="122"/>
        <v>0.56748842592592641</v>
      </c>
      <c r="R517" s="486">
        <v>0.10000000149011612</v>
      </c>
      <c r="S517" s="486"/>
      <c r="T517">
        <v>23</v>
      </c>
      <c r="U517" s="469" t="str">
        <f t="shared" si="113"/>
        <v>C72-R36</v>
      </c>
      <c r="V517">
        <v>72</v>
      </c>
      <c r="W517" s="470" t="s">
        <v>493</v>
      </c>
      <c r="X517" s="470" t="s">
        <v>494</v>
      </c>
      <c r="Y517">
        <v>36</v>
      </c>
      <c r="Z517" s="400">
        <v>484</v>
      </c>
      <c r="AA517" s="502">
        <v>484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C72-R34</v>
      </c>
      <c r="D518" s="405">
        <v>0.42275462962962962</v>
      </c>
      <c r="E518" s="405">
        <v>0.42291666666666666</v>
      </c>
      <c r="F518" s="406">
        <f t="shared" si="125"/>
        <v>1.54</v>
      </c>
      <c r="G518" s="468">
        <f t="shared" si="125"/>
        <v>11.98</v>
      </c>
      <c r="H518" s="407">
        <f t="shared" si="125"/>
        <v>1.2</v>
      </c>
      <c r="I518" s="407">
        <f t="shared" si="116"/>
        <v>13.52</v>
      </c>
      <c r="J518" s="407">
        <f t="shared" si="112"/>
        <v>13.620000001490116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14.02</v>
      </c>
      <c r="N518" s="410">
        <f t="shared" si="120"/>
        <v>14.120000001490116</v>
      </c>
      <c r="O518" s="411"/>
      <c r="P518" s="485">
        <f t="shared" ca="1" si="121"/>
        <v>0.56777777777777827</v>
      </c>
      <c r="Q518" s="484">
        <f t="shared" ca="1" si="122"/>
        <v>0.56791666666666718</v>
      </c>
      <c r="R518" s="486">
        <v>0.10000000149011612</v>
      </c>
      <c r="S518" s="486"/>
      <c r="T518">
        <v>23</v>
      </c>
      <c r="U518" s="469" t="str">
        <f t="shared" si="113"/>
        <v>C72-R34</v>
      </c>
      <c r="V518">
        <v>72</v>
      </c>
      <c r="W518" s="470" t="s">
        <v>493</v>
      </c>
      <c r="X518" s="470" t="s">
        <v>494</v>
      </c>
      <c r="Y518">
        <v>34</v>
      </c>
      <c r="Z518" s="400">
        <v>484</v>
      </c>
      <c r="AA518" s="502">
        <v>484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C72-R32</v>
      </c>
      <c r="D519" s="405">
        <v>0.42302083333333335</v>
      </c>
      <c r="E519" s="405">
        <v>0.4231597222222222</v>
      </c>
      <c r="F519" s="406">
        <f t="shared" si="125"/>
        <v>1.54</v>
      </c>
      <c r="G519" s="468">
        <f t="shared" si="125"/>
        <v>11.98</v>
      </c>
      <c r="H519" s="407">
        <f t="shared" si="125"/>
        <v>1.2</v>
      </c>
      <c r="I519" s="407">
        <f t="shared" si="116"/>
        <v>13.52</v>
      </c>
      <c r="J519" s="407">
        <f t="shared" si="112"/>
        <v>13.620000001490116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14.02</v>
      </c>
      <c r="N519" s="410">
        <f t="shared" si="120"/>
        <v>14.120000001490116</v>
      </c>
      <c r="O519" s="411"/>
      <c r="P519" s="485">
        <f t="shared" ca="1" si="121"/>
        <v>0.56814814814814862</v>
      </c>
      <c r="Q519" s="484">
        <f t="shared" ca="1" si="122"/>
        <v>0.56832175925925976</v>
      </c>
      <c r="R519" s="486">
        <v>0.10000000149011612</v>
      </c>
      <c r="S519" s="486"/>
      <c r="T519">
        <v>23</v>
      </c>
      <c r="U519" s="469" t="str">
        <f t="shared" si="113"/>
        <v>C72-R32</v>
      </c>
      <c r="V519">
        <v>72</v>
      </c>
      <c r="W519" s="470" t="s">
        <v>493</v>
      </c>
      <c r="X519" s="470" t="s">
        <v>494</v>
      </c>
      <c r="Y519">
        <v>32</v>
      </c>
      <c r="Z519" s="400">
        <v>484</v>
      </c>
      <c r="AA519" s="502">
        <v>484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C72-R30</v>
      </c>
      <c r="D520" s="405">
        <v>0.42328703703703702</v>
      </c>
      <c r="E520" s="405">
        <v>0.42343750000000002</v>
      </c>
      <c r="F520" s="406">
        <f t="shared" si="125"/>
        <v>1.54</v>
      </c>
      <c r="G520" s="468">
        <f t="shared" si="125"/>
        <v>11.98</v>
      </c>
      <c r="H520" s="407">
        <f t="shared" si="125"/>
        <v>1.2</v>
      </c>
      <c r="I520" s="407">
        <f t="shared" si="116"/>
        <v>13.52</v>
      </c>
      <c r="J520" s="407">
        <f t="shared" si="112"/>
        <v>13.620000001490116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14.02</v>
      </c>
      <c r="N520" s="410">
        <f t="shared" si="120"/>
        <v>14.120000001490116</v>
      </c>
      <c r="O520" s="411"/>
      <c r="P520" s="485">
        <f t="shared" ca="1" si="121"/>
        <v>0.56858796296296343</v>
      </c>
      <c r="Q520" s="484">
        <f t="shared" ca="1" si="122"/>
        <v>0.56876157407407457</v>
      </c>
      <c r="R520" s="486">
        <v>0.10000000149011612</v>
      </c>
      <c r="S520" s="486"/>
      <c r="T520">
        <v>23</v>
      </c>
      <c r="U520" s="469" t="str">
        <f t="shared" si="113"/>
        <v>C72-R30</v>
      </c>
      <c r="V520">
        <v>72</v>
      </c>
      <c r="W520" s="470" t="s">
        <v>493</v>
      </c>
      <c r="X520" s="470" t="s">
        <v>494</v>
      </c>
      <c r="Y520">
        <v>30</v>
      </c>
      <c r="Z520" s="400">
        <v>484</v>
      </c>
      <c r="AA520" s="502">
        <v>484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C72-R28</v>
      </c>
      <c r="D521" s="405">
        <v>0.42354166666666665</v>
      </c>
      <c r="E521" s="405">
        <v>0.42370370370370369</v>
      </c>
      <c r="F521" s="406">
        <f t="shared" si="125"/>
        <v>1.54</v>
      </c>
      <c r="G521" s="468">
        <f t="shared" si="125"/>
        <v>11.98</v>
      </c>
      <c r="H521" s="407">
        <f t="shared" si="125"/>
        <v>1.2</v>
      </c>
      <c r="I521" s="407">
        <f t="shared" si="116"/>
        <v>13.52</v>
      </c>
      <c r="J521" s="407">
        <f t="shared" si="112"/>
        <v>13.620000001490116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14.02</v>
      </c>
      <c r="N521" s="410">
        <f t="shared" si="120"/>
        <v>14.120000001490116</v>
      </c>
      <c r="O521" s="411"/>
      <c r="P521" s="485">
        <f t="shared" ca="1" si="121"/>
        <v>0.56900462962963017</v>
      </c>
      <c r="Q521" s="484">
        <f t="shared" ca="1" si="122"/>
        <v>0.56914351851851908</v>
      </c>
      <c r="R521" s="486">
        <v>0.10000000149011612</v>
      </c>
      <c r="S521" s="486"/>
      <c r="T521">
        <v>23</v>
      </c>
      <c r="U521" s="469" t="str">
        <f t="shared" si="113"/>
        <v>C72-R28</v>
      </c>
      <c r="V521">
        <v>72</v>
      </c>
      <c r="W521" s="470" t="s">
        <v>493</v>
      </c>
      <c r="X521" s="470" t="s">
        <v>494</v>
      </c>
      <c r="Y521">
        <v>28</v>
      </c>
      <c r="Z521" s="400">
        <v>484</v>
      </c>
      <c r="AA521" s="502">
        <v>484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C72-R26</v>
      </c>
      <c r="D522" s="405">
        <v>0.42379629629629628</v>
      </c>
      <c r="E522" s="405">
        <v>0.42395833333333333</v>
      </c>
      <c r="F522" s="406">
        <f t="shared" si="125"/>
        <v>1.54</v>
      </c>
      <c r="G522" s="468">
        <f t="shared" si="125"/>
        <v>11.98</v>
      </c>
      <c r="H522" s="407">
        <f t="shared" si="125"/>
        <v>1.2</v>
      </c>
      <c r="I522" s="407">
        <f t="shared" si="116"/>
        <v>13.52</v>
      </c>
      <c r="J522" s="407">
        <f t="shared" si="112"/>
        <v>13.620000001490116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14.02</v>
      </c>
      <c r="N522" s="410">
        <f t="shared" si="120"/>
        <v>14.120000001490116</v>
      </c>
      <c r="O522" s="411"/>
      <c r="P522" s="485">
        <f t="shared" ca="1" si="121"/>
        <v>0.56943287037037094</v>
      </c>
      <c r="Q522" s="484">
        <f t="shared" ca="1" si="122"/>
        <v>0.56958333333333389</v>
      </c>
      <c r="R522" s="486">
        <v>0.10000000149011612</v>
      </c>
      <c r="S522" s="486"/>
      <c r="T522">
        <v>23</v>
      </c>
      <c r="U522" s="469" t="str">
        <f t="shared" si="113"/>
        <v>C72-R26</v>
      </c>
      <c r="V522">
        <v>72</v>
      </c>
      <c r="W522" s="470" t="s">
        <v>493</v>
      </c>
      <c r="X522" s="470" t="s">
        <v>494</v>
      </c>
      <c r="Y522">
        <v>26</v>
      </c>
      <c r="Z522" s="400">
        <v>484</v>
      </c>
      <c r="AA522" s="502">
        <v>484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C72-R24</v>
      </c>
      <c r="D523" s="405">
        <v>0.42406250000000001</v>
      </c>
      <c r="E523" s="405">
        <v>0.42423611111111109</v>
      </c>
      <c r="F523" s="406">
        <f t="shared" si="125"/>
        <v>1.54</v>
      </c>
      <c r="G523" s="468">
        <f t="shared" si="125"/>
        <v>11.98</v>
      </c>
      <c r="H523" s="407">
        <f t="shared" si="125"/>
        <v>1.2</v>
      </c>
      <c r="I523" s="407">
        <f t="shared" si="116"/>
        <v>13.52</v>
      </c>
      <c r="J523" s="407">
        <f t="shared" si="112"/>
        <v>13.620000001490116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14.02</v>
      </c>
      <c r="N523" s="410">
        <f t="shared" si="120"/>
        <v>14.120000001490116</v>
      </c>
      <c r="O523" s="411"/>
      <c r="P523" s="485">
        <f t="shared" ca="1" si="121"/>
        <v>0.56982638888888948</v>
      </c>
      <c r="Q523" s="484">
        <f t="shared" ca="1" si="122"/>
        <v>0.56996527777777839</v>
      </c>
      <c r="R523" s="486">
        <v>0.10000000149011612</v>
      </c>
      <c r="S523" s="486"/>
      <c r="T523">
        <v>23</v>
      </c>
      <c r="U523" s="469" t="str">
        <f t="shared" si="113"/>
        <v>C72-R24</v>
      </c>
      <c r="V523">
        <v>72</v>
      </c>
      <c r="W523" s="470" t="s">
        <v>493</v>
      </c>
      <c r="X523" s="470" t="s">
        <v>494</v>
      </c>
      <c r="Y523">
        <v>24</v>
      </c>
      <c r="Z523" s="400">
        <v>484</v>
      </c>
      <c r="AA523" s="502">
        <v>484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C72-R22</v>
      </c>
      <c r="D524" s="405">
        <v>0.42435185185185187</v>
      </c>
      <c r="E524" s="405">
        <v>0.42449074074074072</v>
      </c>
      <c r="F524" s="406">
        <f t="shared" si="125"/>
        <v>1.54</v>
      </c>
      <c r="G524" s="468">
        <f t="shared" si="125"/>
        <v>11.98</v>
      </c>
      <c r="H524" s="407">
        <f t="shared" si="125"/>
        <v>1.2</v>
      </c>
      <c r="I524" s="407">
        <f t="shared" si="116"/>
        <v>13.52</v>
      </c>
      <c r="J524" s="407">
        <f t="shared" si="112"/>
        <v>13.620000001490116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14.02</v>
      </c>
      <c r="N524" s="410">
        <f t="shared" si="120"/>
        <v>14.120000001490116</v>
      </c>
      <c r="O524" s="411"/>
      <c r="P524" s="485">
        <f t="shared" ca="1" si="121"/>
        <v>0.57025462962963025</v>
      </c>
      <c r="Q524" s="484">
        <f t="shared" ca="1" si="122"/>
        <v>0.57041666666666724</v>
      </c>
      <c r="R524" s="486">
        <v>0.10000000149011612</v>
      </c>
      <c r="S524" s="486"/>
      <c r="T524">
        <v>23</v>
      </c>
      <c r="U524" s="469" t="str">
        <f t="shared" si="113"/>
        <v>C72-R22</v>
      </c>
      <c r="V524">
        <v>72</v>
      </c>
      <c r="W524" s="470" t="s">
        <v>493</v>
      </c>
      <c r="X524" s="470" t="s">
        <v>494</v>
      </c>
      <c r="Y524">
        <v>22</v>
      </c>
      <c r="Z524" s="400">
        <v>484</v>
      </c>
      <c r="AA524" s="502">
        <v>484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C72-R20</v>
      </c>
      <c r="D525" s="405">
        <v>0.42464120370370373</v>
      </c>
      <c r="E525" s="405">
        <v>0.42481481481481481</v>
      </c>
      <c r="F525" s="406">
        <f t="shared" si="125"/>
        <v>1.54</v>
      </c>
      <c r="G525" s="468">
        <f t="shared" si="125"/>
        <v>11.98</v>
      </c>
      <c r="H525" s="407">
        <f t="shared" si="125"/>
        <v>1.2</v>
      </c>
      <c r="I525" s="407">
        <f t="shared" si="116"/>
        <v>13.52</v>
      </c>
      <c r="J525" s="407">
        <f t="shared" si="112"/>
        <v>13.620000001490116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14.02</v>
      </c>
      <c r="N525" s="410">
        <f t="shared" si="120"/>
        <v>14.120000001490116</v>
      </c>
      <c r="O525" s="411"/>
      <c r="P525" s="485">
        <f t="shared" ca="1" si="121"/>
        <v>0.57067129629629687</v>
      </c>
      <c r="Q525" s="484">
        <f t="shared" ca="1" si="122"/>
        <v>0.57084490740740801</v>
      </c>
      <c r="R525" s="486">
        <v>0.10000000149011612</v>
      </c>
      <c r="S525" s="486"/>
      <c r="T525">
        <v>23</v>
      </c>
      <c r="U525" s="469" t="str">
        <f t="shared" si="113"/>
        <v>C72-R20</v>
      </c>
      <c r="V525">
        <v>72</v>
      </c>
      <c r="W525" s="470" t="s">
        <v>493</v>
      </c>
      <c r="X525" s="470" t="s">
        <v>494</v>
      </c>
      <c r="Y525">
        <v>20</v>
      </c>
      <c r="Z525" s="400">
        <v>484</v>
      </c>
      <c r="AA525" s="502">
        <v>484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C72-R18</v>
      </c>
      <c r="D526" s="405">
        <v>0.4249074074074074</v>
      </c>
      <c r="E526" s="405">
        <v>0.42508101851851854</v>
      </c>
      <c r="F526" s="406">
        <f t="shared" si="125"/>
        <v>1.54</v>
      </c>
      <c r="G526" s="468">
        <f t="shared" si="125"/>
        <v>11.98</v>
      </c>
      <c r="H526" s="407">
        <f t="shared" si="125"/>
        <v>1.2</v>
      </c>
      <c r="I526" s="407">
        <f t="shared" si="116"/>
        <v>13.52</v>
      </c>
      <c r="J526" s="407">
        <f t="shared" si="112"/>
        <v>13.620000001490116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14.02</v>
      </c>
      <c r="N526" s="410">
        <f t="shared" si="120"/>
        <v>14.120000001490116</v>
      </c>
      <c r="O526" s="411"/>
      <c r="P526" s="485">
        <f t="shared" ca="1" si="121"/>
        <v>0.57112268518518583</v>
      </c>
      <c r="Q526" s="484">
        <f t="shared" ca="1" si="122"/>
        <v>0.57129629629629697</v>
      </c>
      <c r="R526" s="486">
        <v>0.10000000149011612</v>
      </c>
      <c r="S526" s="486"/>
      <c r="T526">
        <v>23</v>
      </c>
      <c r="U526" s="469" t="str">
        <f t="shared" si="113"/>
        <v>C72-R18</v>
      </c>
      <c r="V526">
        <v>72</v>
      </c>
      <c r="W526" s="470" t="s">
        <v>493</v>
      </c>
      <c r="X526" s="470" t="s">
        <v>494</v>
      </c>
      <c r="Y526">
        <v>18</v>
      </c>
      <c r="Z526" s="400">
        <v>484</v>
      </c>
      <c r="AA526" s="502">
        <v>484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C72-R16</v>
      </c>
      <c r="D527" s="405">
        <v>0.42515046296296294</v>
      </c>
      <c r="E527" s="405">
        <v>0.42530092592592594</v>
      </c>
      <c r="F527" s="406">
        <f t="shared" si="125"/>
        <v>1.54</v>
      </c>
      <c r="G527" s="468">
        <f t="shared" si="125"/>
        <v>11.98</v>
      </c>
      <c r="H527" s="407">
        <f t="shared" si="125"/>
        <v>1.2</v>
      </c>
      <c r="I527" s="407">
        <f t="shared" si="116"/>
        <v>13.52</v>
      </c>
      <c r="J527" s="407">
        <f t="shared" si="112"/>
        <v>13.620000001490116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14.02</v>
      </c>
      <c r="N527" s="410">
        <f t="shared" si="120"/>
        <v>14.120000001490116</v>
      </c>
      <c r="O527" s="411"/>
      <c r="P527" s="485">
        <f t="shared" ca="1" si="121"/>
        <v>0.57156250000000064</v>
      </c>
      <c r="Q527" s="484">
        <f t="shared" ca="1" si="122"/>
        <v>0.57171296296296359</v>
      </c>
      <c r="R527" s="486">
        <v>0.10000000149011612</v>
      </c>
      <c r="S527" s="486"/>
      <c r="T527">
        <v>23</v>
      </c>
      <c r="U527" s="469" t="str">
        <f t="shared" si="113"/>
        <v>C72-R16</v>
      </c>
      <c r="V527">
        <v>72</v>
      </c>
      <c r="W527" s="470" t="s">
        <v>493</v>
      </c>
      <c r="X527" s="470" t="s">
        <v>494</v>
      </c>
      <c r="Y527">
        <v>16</v>
      </c>
      <c r="Z527" s="400">
        <v>484</v>
      </c>
      <c r="AA527" s="502">
        <v>484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C72-R14</v>
      </c>
      <c r="D528" s="405">
        <v>0.4254398148148148</v>
      </c>
      <c r="E528" s="405">
        <v>0.42560185185185184</v>
      </c>
      <c r="F528" s="406">
        <f t="shared" si="125"/>
        <v>1.54</v>
      </c>
      <c r="G528" s="468">
        <f t="shared" si="125"/>
        <v>11.98</v>
      </c>
      <c r="H528" s="407">
        <f t="shared" si="125"/>
        <v>1.2</v>
      </c>
      <c r="I528" s="407">
        <f t="shared" si="116"/>
        <v>13.52</v>
      </c>
      <c r="J528" s="407">
        <f t="shared" si="112"/>
        <v>13.620000001490116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14.02</v>
      </c>
      <c r="N528" s="410">
        <f t="shared" si="120"/>
        <v>14.120000001490116</v>
      </c>
      <c r="O528" s="411"/>
      <c r="P528" s="485">
        <f t="shared" ca="1" si="121"/>
        <v>0.57199074074074141</v>
      </c>
      <c r="Q528" s="484">
        <f t="shared" ca="1" si="122"/>
        <v>0.57212962962963032</v>
      </c>
      <c r="R528" s="486">
        <v>0.10000000149011612</v>
      </c>
      <c r="S528" s="486"/>
      <c r="T528">
        <v>23</v>
      </c>
      <c r="U528" s="469" t="str">
        <f t="shared" si="113"/>
        <v>C72-R14</v>
      </c>
      <c r="V528">
        <v>72</v>
      </c>
      <c r="W528" s="470" t="s">
        <v>493</v>
      </c>
      <c r="X528" s="470" t="s">
        <v>494</v>
      </c>
      <c r="Y528">
        <v>14</v>
      </c>
      <c r="Z528" s="400">
        <v>484</v>
      </c>
      <c r="AA528" s="502">
        <v>484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C72-R12</v>
      </c>
      <c r="D529" s="405">
        <v>0.42571759259259262</v>
      </c>
      <c r="E529" s="405">
        <v>0.42587962962962961</v>
      </c>
      <c r="F529" s="406">
        <f t="shared" si="125"/>
        <v>1.54</v>
      </c>
      <c r="G529" s="468">
        <f t="shared" si="125"/>
        <v>11.98</v>
      </c>
      <c r="H529" s="407">
        <f t="shared" si="125"/>
        <v>1.2</v>
      </c>
      <c r="I529" s="407">
        <f t="shared" si="116"/>
        <v>13.52</v>
      </c>
      <c r="J529" s="407">
        <f t="shared" si="112"/>
        <v>13.620000001490116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14.02</v>
      </c>
      <c r="N529" s="410">
        <f t="shared" si="120"/>
        <v>14.120000001490116</v>
      </c>
      <c r="O529" s="411"/>
      <c r="P529" s="485">
        <f t="shared" ca="1" si="121"/>
        <v>0.57239583333333399</v>
      </c>
      <c r="Q529" s="484">
        <f t="shared" ca="1" si="122"/>
        <v>0.57255787037037098</v>
      </c>
      <c r="R529" s="486">
        <v>0.10000000149011612</v>
      </c>
      <c r="S529" s="486"/>
      <c r="T529">
        <v>23</v>
      </c>
      <c r="U529" s="469" t="str">
        <f t="shared" si="113"/>
        <v>C72-R12</v>
      </c>
      <c r="V529">
        <v>72</v>
      </c>
      <c r="W529" s="470" t="s">
        <v>493</v>
      </c>
      <c r="X529" s="470" t="s">
        <v>494</v>
      </c>
      <c r="Y529">
        <v>12</v>
      </c>
      <c r="Z529" s="400">
        <v>484</v>
      </c>
      <c r="AA529" s="502">
        <v>484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C72-R10</v>
      </c>
      <c r="D530" s="405">
        <v>0.42598379629629629</v>
      </c>
      <c r="E530" s="405">
        <v>0.42614583333333333</v>
      </c>
      <c r="F530" s="406">
        <f t="shared" si="125"/>
        <v>1.54</v>
      </c>
      <c r="G530" s="468">
        <f t="shared" si="125"/>
        <v>11.98</v>
      </c>
      <c r="H530" s="407">
        <f t="shared" si="125"/>
        <v>1.2</v>
      </c>
      <c r="I530" s="407">
        <f t="shared" si="116"/>
        <v>13.52</v>
      </c>
      <c r="J530" s="407">
        <f t="shared" ref="J530:J593" si="127">I530+R530</f>
        <v>13.620000001490116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14.02</v>
      </c>
      <c r="N530" s="410">
        <f t="shared" si="120"/>
        <v>14.120000001490116</v>
      </c>
      <c r="O530" s="411"/>
      <c r="P530" s="485">
        <f t="shared" ca="1" si="121"/>
        <v>0.5728356481481488</v>
      </c>
      <c r="Q530" s="484">
        <f t="shared" ca="1" si="122"/>
        <v>0.57300925925925994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C72-R10</v>
      </c>
      <c r="V530">
        <v>72</v>
      </c>
      <c r="W530" s="470" t="s">
        <v>493</v>
      </c>
      <c r="X530" s="470" t="s">
        <v>494</v>
      </c>
      <c r="Y530">
        <v>10</v>
      </c>
      <c r="Z530" s="400">
        <v>484</v>
      </c>
      <c r="AA530" s="502">
        <v>484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C72-R8</v>
      </c>
      <c r="D531" s="405">
        <v>0.42626157407407406</v>
      </c>
      <c r="E531" s="405">
        <v>0.42640046296296297</v>
      </c>
      <c r="F531" s="406">
        <f t="shared" ref="F531:H546" si="130">F530</f>
        <v>1.54</v>
      </c>
      <c r="G531" s="468">
        <f t="shared" si="130"/>
        <v>11.98</v>
      </c>
      <c r="H531" s="407">
        <f t="shared" si="130"/>
        <v>1.2</v>
      </c>
      <c r="I531" s="407">
        <f t="shared" ref="I531:I594" si="131">F531+G531</f>
        <v>13.52</v>
      </c>
      <c r="J531" s="407">
        <f t="shared" si="127"/>
        <v>13.620000001490116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14.02</v>
      </c>
      <c r="N531" s="410">
        <f t="shared" ref="N531:N594" si="135">J531+L531</f>
        <v>14.120000001490116</v>
      </c>
      <c r="O531" s="411"/>
      <c r="P531" s="485">
        <f t="shared" ref="P531:P594" ca="1" si="136">Q530+TIME(0,0,RANDBETWEEN(20,25))</f>
        <v>0.57325231481481553</v>
      </c>
      <c r="Q531" s="484">
        <f t="shared" ref="Q531:Q594" ca="1" si="137">P531+TIME(0,0,RANDBETWEEN(12,15))</f>
        <v>0.57342592592592667</v>
      </c>
      <c r="R531" s="486">
        <v>0.10000000149011612</v>
      </c>
      <c r="S531" s="486"/>
      <c r="T531">
        <v>23</v>
      </c>
      <c r="U531" s="469" t="str">
        <f t="shared" si="128"/>
        <v>C72-R8</v>
      </c>
      <c r="V531">
        <v>72</v>
      </c>
      <c r="W531" s="470" t="s">
        <v>493</v>
      </c>
      <c r="X531" s="470" t="s">
        <v>494</v>
      </c>
      <c r="Y531">
        <v>8</v>
      </c>
      <c r="Z531" s="400">
        <v>484</v>
      </c>
      <c r="AA531" s="502">
        <v>484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C72-R6</v>
      </c>
      <c r="D532" s="405">
        <v>0.42650462962962965</v>
      </c>
      <c r="E532" s="405">
        <v>0.4266550925925926</v>
      </c>
      <c r="F532" s="406">
        <f t="shared" si="130"/>
        <v>1.54</v>
      </c>
      <c r="G532" s="468">
        <f t="shared" si="130"/>
        <v>11.98</v>
      </c>
      <c r="H532" s="407">
        <f t="shared" si="130"/>
        <v>1.2</v>
      </c>
      <c r="I532" s="407">
        <f t="shared" si="131"/>
        <v>13.52</v>
      </c>
      <c r="J532" s="407">
        <f t="shared" si="127"/>
        <v>13.620000001490116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14.02</v>
      </c>
      <c r="N532" s="410">
        <f t="shared" si="135"/>
        <v>14.120000001490116</v>
      </c>
      <c r="O532" s="411"/>
      <c r="P532" s="485">
        <f t="shared" ca="1" si="136"/>
        <v>0.57366898148148227</v>
      </c>
      <c r="Q532" s="484">
        <f t="shared" ca="1" si="137"/>
        <v>0.57381944444444521</v>
      </c>
      <c r="R532" s="486">
        <v>0.10000000149011612</v>
      </c>
      <c r="S532" s="486"/>
      <c r="T532">
        <v>23</v>
      </c>
      <c r="U532" s="469" t="str">
        <f t="shared" si="128"/>
        <v>C72-R6</v>
      </c>
      <c r="V532">
        <v>72</v>
      </c>
      <c r="W532" s="470" t="s">
        <v>493</v>
      </c>
      <c r="X532" s="470" t="s">
        <v>494</v>
      </c>
      <c r="Y532">
        <v>6</v>
      </c>
      <c r="Z532" s="400">
        <v>484</v>
      </c>
      <c r="AA532" s="502">
        <v>484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C72-R4</v>
      </c>
      <c r="D533" s="405">
        <v>0.42677083333333332</v>
      </c>
      <c r="E533" s="405">
        <v>0.42692129629629627</v>
      </c>
      <c r="F533" s="406">
        <f t="shared" si="130"/>
        <v>1.54</v>
      </c>
      <c r="G533" s="468">
        <f t="shared" si="130"/>
        <v>11.98</v>
      </c>
      <c r="H533" s="407">
        <f t="shared" si="130"/>
        <v>1.2</v>
      </c>
      <c r="I533" s="407">
        <f t="shared" si="131"/>
        <v>13.52</v>
      </c>
      <c r="J533" s="407">
        <f t="shared" si="127"/>
        <v>13.620000001490116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14.02</v>
      </c>
      <c r="N533" s="410">
        <f t="shared" si="135"/>
        <v>14.120000001490116</v>
      </c>
      <c r="O533" s="411"/>
      <c r="P533" s="485">
        <f t="shared" ca="1" si="136"/>
        <v>0.57407407407407485</v>
      </c>
      <c r="Q533" s="484">
        <f t="shared" ca="1" si="137"/>
        <v>0.57424768518518599</v>
      </c>
      <c r="R533" s="486">
        <v>0.10000000149011612</v>
      </c>
      <c r="S533" s="486"/>
      <c r="T533">
        <v>23</v>
      </c>
      <c r="U533" s="469" t="str">
        <f t="shared" si="128"/>
        <v>C72-R4</v>
      </c>
      <c r="V533">
        <v>72</v>
      </c>
      <c r="W533" s="470" t="s">
        <v>493</v>
      </c>
      <c r="X533" s="470" t="s">
        <v>494</v>
      </c>
      <c r="Y533">
        <v>4</v>
      </c>
      <c r="Z533" s="400">
        <v>484</v>
      </c>
      <c r="AA533" s="502">
        <v>484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C72-R2</v>
      </c>
      <c r="D534" s="405">
        <v>0.42701388888888892</v>
      </c>
      <c r="E534" s="405">
        <v>0.4271875</v>
      </c>
      <c r="F534" s="406">
        <f t="shared" si="130"/>
        <v>1.54</v>
      </c>
      <c r="G534" s="468">
        <f t="shared" si="130"/>
        <v>11.98</v>
      </c>
      <c r="H534" s="407">
        <f t="shared" si="130"/>
        <v>1.2</v>
      </c>
      <c r="I534" s="407">
        <f t="shared" si="131"/>
        <v>13.52</v>
      </c>
      <c r="J534" s="407">
        <f t="shared" si="127"/>
        <v>13.620000001490116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14.02</v>
      </c>
      <c r="N534" s="410">
        <f t="shared" si="135"/>
        <v>14.120000001490116</v>
      </c>
      <c r="O534" s="411"/>
      <c r="P534" s="485">
        <f t="shared" ca="1" si="136"/>
        <v>0.57447916666666743</v>
      </c>
      <c r="Q534" s="484">
        <f t="shared" ca="1" si="137"/>
        <v>0.57465277777777857</v>
      </c>
      <c r="R534" s="486">
        <v>0.10000000149011612</v>
      </c>
      <c r="S534" s="486"/>
      <c r="T534">
        <v>23</v>
      </c>
      <c r="U534" s="469" t="str">
        <f t="shared" si="128"/>
        <v>C72-R2</v>
      </c>
      <c r="V534">
        <v>72</v>
      </c>
      <c r="W534" s="470" t="s">
        <v>493</v>
      </c>
      <c r="X534" s="470" t="s">
        <v>494</v>
      </c>
      <c r="Y534">
        <v>2</v>
      </c>
      <c r="Z534" s="400">
        <v>484</v>
      </c>
      <c r="AA534" s="502">
        <v>484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C73-R1</v>
      </c>
      <c r="D535" s="405">
        <v>0.42724537037037036</v>
      </c>
      <c r="E535" s="405">
        <v>0.42739583333333331</v>
      </c>
      <c r="F535" s="406">
        <f t="shared" si="130"/>
        <v>1.54</v>
      </c>
      <c r="G535" s="468">
        <f t="shared" si="130"/>
        <v>11.98</v>
      </c>
      <c r="H535" s="407">
        <f t="shared" si="130"/>
        <v>1.2</v>
      </c>
      <c r="I535" s="407">
        <f t="shared" si="131"/>
        <v>13.52</v>
      </c>
      <c r="J535" s="407">
        <f t="shared" si="127"/>
        <v>13.620000001490116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14.02</v>
      </c>
      <c r="N535" s="410">
        <f t="shared" si="135"/>
        <v>14.120000001490116</v>
      </c>
      <c r="O535" s="411"/>
      <c r="P535" s="485">
        <f t="shared" ca="1" si="136"/>
        <v>0.5749074074074082</v>
      </c>
      <c r="Q535" s="484">
        <f t="shared" ca="1" si="137"/>
        <v>0.57505787037037115</v>
      </c>
      <c r="R535" s="486">
        <v>0.10000000149011612</v>
      </c>
      <c r="S535" s="486"/>
      <c r="T535">
        <v>23</v>
      </c>
      <c r="U535" s="469" t="str">
        <f t="shared" si="128"/>
        <v>C73-R1</v>
      </c>
      <c r="V535">
        <v>73</v>
      </c>
      <c r="W535" s="470" t="s">
        <v>493</v>
      </c>
      <c r="X535" s="470" t="s">
        <v>494</v>
      </c>
      <c r="Y535">
        <v>1</v>
      </c>
      <c r="Z535" s="400">
        <v>484</v>
      </c>
      <c r="AA535" s="502">
        <v>484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C73-R3</v>
      </c>
      <c r="D536" s="405">
        <v>0.42749999999999999</v>
      </c>
      <c r="E536" s="405">
        <v>0.42766203703703703</v>
      </c>
      <c r="F536" s="406">
        <f t="shared" si="130"/>
        <v>1.54</v>
      </c>
      <c r="G536" s="468">
        <f t="shared" si="130"/>
        <v>11.98</v>
      </c>
      <c r="H536" s="407">
        <f t="shared" si="130"/>
        <v>1.2</v>
      </c>
      <c r="I536" s="407">
        <f t="shared" si="131"/>
        <v>13.52</v>
      </c>
      <c r="J536" s="407">
        <f t="shared" si="127"/>
        <v>13.620000001490116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14.02</v>
      </c>
      <c r="N536" s="410">
        <f t="shared" si="135"/>
        <v>14.120000001490116</v>
      </c>
      <c r="O536" s="411"/>
      <c r="P536" s="485">
        <f t="shared" ca="1" si="136"/>
        <v>0.57532407407407482</v>
      </c>
      <c r="Q536" s="484">
        <f t="shared" ca="1" si="137"/>
        <v>0.57549768518518596</v>
      </c>
      <c r="R536" s="486">
        <v>0.10000000149011612</v>
      </c>
      <c r="S536" s="486"/>
      <c r="T536">
        <v>23</v>
      </c>
      <c r="U536" s="469" t="str">
        <f t="shared" si="128"/>
        <v>C73-R3</v>
      </c>
      <c r="V536">
        <v>73</v>
      </c>
      <c r="W536" s="470" t="s">
        <v>493</v>
      </c>
      <c r="X536" s="470" t="s">
        <v>494</v>
      </c>
      <c r="Y536">
        <v>3</v>
      </c>
      <c r="Z536" s="400">
        <v>484</v>
      </c>
      <c r="AA536" s="502">
        <v>484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C73-R5</v>
      </c>
      <c r="D537" s="405">
        <v>0.42775462962962962</v>
      </c>
      <c r="E537" s="405">
        <v>0.42792824074074076</v>
      </c>
      <c r="F537" s="406">
        <f t="shared" si="130"/>
        <v>1.54</v>
      </c>
      <c r="G537" s="468">
        <f t="shared" si="130"/>
        <v>11.98</v>
      </c>
      <c r="H537" s="407">
        <f t="shared" si="130"/>
        <v>1.2</v>
      </c>
      <c r="I537" s="407">
        <f t="shared" si="131"/>
        <v>13.52</v>
      </c>
      <c r="J537" s="407">
        <f t="shared" si="127"/>
        <v>13.620000001490116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14.02</v>
      </c>
      <c r="N537" s="410">
        <f t="shared" si="135"/>
        <v>14.120000001490116</v>
      </c>
      <c r="O537" s="411"/>
      <c r="P537" s="485">
        <f t="shared" ca="1" si="136"/>
        <v>0.57577546296296378</v>
      </c>
      <c r="Q537" s="484">
        <f t="shared" ca="1" si="137"/>
        <v>0.57592592592592673</v>
      </c>
      <c r="R537" s="486">
        <v>0.10000000149011612</v>
      </c>
      <c r="S537" s="486"/>
      <c r="T537">
        <v>23</v>
      </c>
      <c r="U537" s="469" t="str">
        <f t="shared" si="128"/>
        <v>C73-R5</v>
      </c>
      <c r="V537">
        <v>73</v>
      </c>
      <c r="W537" s="470" t="s">
        <v>493</v>
      </c>
      <c r="X537" s="470" t="s">
        <v>494</v>
      </c>
      <c r="Y537">
        <v>5</v>
      </c>
      <c r="Z537" s="400">
        <v>484</v>
      </c>
      <c r="AA537" s="502">
        <v>484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C73-R7</v>
      </c>
      <c r="D538" s="405">
        <v>0.42798611111111112</v>
      </c>
      <c r="E538" s="405">
        <v>0.42812499999999998</v>
      </c>
      <c r="F538" s="406">
        <f t="shared" si="130"/>
        <v>1.54</v>
      </c>
      <c r="G538" s="468">
        <f t="shared" si="130"/>
        <v>11.98</v>
      </c>
      <c r="H538" s="407">
        <f t="shared" si="130"/>
        <v>1.2</v>
      </c>
      <c r="I538" s="407">
        <f t="shared" si="131"/>
        <v>13.52</v>
      </c>
      <c r="J538" s="407">
        <f t="shared" si="127"/>
        <v>13.620000001490116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14.02</v>
      </c>
      <c r="N538" s="410">
        <f t="shared" si="135"/>
        <v>14.120000001490116</v>
      </c>
      <c r="O538" s="411"/>
      <c r="P538" s="485">
        <f t="shared" ca="1" si="136"/>
        <v>0.57620370370370455</v>
      </c>
      <c r="Q538" s="484">
        <f t="shared" ca="1" si="137"/>
        <v>0.5763541666666675</v>
      </c>
      <c r="R538" s="486">
        <v>0.10000000149011612</v>
      </c>
      <c r="S538" s="486"/>
      <c r="T538">
        <v>23</v>
      </c>
      <c r="U538" s="469" t="str">
        <f t="shared" si="128"/>
        <v>C73-R7</v>
      </c>
      <c r="V538">
        <v>73</v>
      </c>
      <c r="W538" s="470" t="s">
        <v>493</v>
      </c>
      <c r="X538" s="470" t="s">
        <v>494</v>
      </c>
      <c r="Y538">
        <v>7</v>
      </c>
      <c r="Z538" s="400">
        <v>484</v>
      </c>
      <c r="AA538" s="502">
        <v>484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C73-R9</v>
      </c>
      <c r="D539" s="405">
        <v>0.42826388888888889</v>
      </c>
      <c r="E539" s="405">
        <v>0.42843750000000003</v>
      </c>
      <c r="F539" s="406">
        <f t="shared" si="130"/>
        <v>1.54</v>
      </c>
      <c r="G539" s="468">
        <f t="shared" si="130"/>
        <v>11.98</v>
      </c>
      <c r="H539" s="407">
        <f t="shared" si="130"/>
        <v>1.2</v>
      </c>
      <c r="I539" s="407">
        <f t="shared" si="131"/>
        <v>13.52</v>
      </c>
      <c r="J539" s="407">
        <f t="shared" si="127"/>
        <v>13.620000001490116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14.02</v>
      </c>
      <c r="N539" s="410">
        <f t="shared" si="135"/>
        <v>14.120000001490116</v>
      </c>
      <c r="O539" s="411"/>
      <c r="P539" s="485">
        <f t="shared" ca="1" si="136"/>
        <v>0.57662037037037117</v>
      </c>
      <c r="Q539" s="484">
        <f t="shared" ca="1" si="137"/>
        <v>0.57677083333333412</v>
      </c>
      <c r="R539" s="486">
        <v>0.10000000149011612</v>
      </c>
      <c r="S539" s="486"/>
      <c r="T539">
        <v>23</v>
      </c>
      <c r="U539" s="469" t="str">
        <f t="shared" si="128"/>
        <v>C73-R9</v>
      </c>
      <c r="V539">
        <v>73</v>
      </c>
      <c r="W539" s="470" t="s">
        <v>493</v>
      </c>
      <c r="X539" s="470" t="s">
        <v>494</v>
      </c>
      <c r="Y539">
        <v>9</v>
      </c>
      <c r="Z539" s="400">
        <v>484</v>
      </c>
      <c r="AA539" s="502">
        <v>484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C73-R11</v>
      </c>
      <c r="D540" s="405">
        <v>0.42855324074074075</v>
      </c>
      <c r="E540" s="405">
        <v>0.42871527777777779</v>
      </c>
      <c r="F540" s="406">
        <f t="shared" si="130"/>
        <v>1.54</v>
      </c>
      <c r="G540" s="468">
        <f t="shared" si="130"/>
        <v>11.98</v>
      </c>
      <c r="H540" s="407">
        <f t="shared" si="130"/>
        <v>1.2</v>
      </c>
      <c r="I540" s="407">
        <f t="shared" si="131"/>
        <v>13.52</v>
      </c>
      <c r="J540" s="407">
        <f t="shared" si="127"/>
        <v>13.620000001490116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14.02</v>
      </c>
      <c r="N540" s="410">
        <f t="shared" si="135"/>
        <v>14.120000001490116</v>
      </c>
      <c r="O540" s="411"/>
      <c r="P540" s="485">
        <f t="shared" ca="1" si="136"/>
        <v>0.57701388888888971</v>
      </c>
      <c r="Q540" s="484">
        <f t="shared" ca="1" si="137"/>
        <v>0.57716435185185266</v>
      </c>
      <c r="R540" s="486">
        <v>0.10000000149011612</v>
      </c>
      <c r="S540" s="486"/>
      <c r="T540">
        <v>23</v>
      </c>
      <c r="U540" s="469" t="str">
        <f t="shared" si="128"/>
        <v>C73-R11</v>
      </c>
      <c r="V540">
        <v>73</v>
      </c>
      <c r="W540" s="470" t="s">
        <v>493</v>
      </c>
      <c r="X540" s="470" t="s">
        <v>494</v>
      </c>
      <c r="Y540">
        <v>11</v>
      </c>
      <c r="Z540" s="400">
        <v>484</v>
      </c>
      <c r="AA540" s="502">
        <v>484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C73-R13</v>
      </c>
      <c r="D541" s="405">
        <v>0.42879629629629629</v>
      </c>
      <c r="E541" s="405">
        <v>0.4289351851851852</v>
      </c>
      <c r="F541" s="406">
        <f t="shared" si="130"/>
        <v>1.54</v>
      </c>
      <c r="G541" s="468">
        <f t="shared" si="130"/>
        <v>11.98</v>
      </c>
      <c r="H541" s="407">
        <f t="shared" si="130"/>
        <v>1.2</v>
      </c>
      <c r="I541" s="407">
        <f t="shared" si="131"/>
        <v>13.52</v>
      </c>
      <c r="J541" s="407">
        <f t="shared" si="127"/>
        <v>13.620000001490116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14.02</v>
      </c>
      <c r="N541" s="410">
        <f t="shared" si="135"/>
        <v>14.120000001490116</v>
      </c>
      <c r="O541" s="411"/>
      <c r="P541" s="485">
        <f t="shared" ca="1" si="136"/>
        <v>0.57740740740740826</v>
      </c>
      <c r="Q541" s="484">
        <f t="shared" ca="1" si="137"/>
        <v>0.57754629629629717</v>
      </c>
      <c r="R541" s="486">
        <v>0.10000000149011612</v>
      </c>
      <c r="S541" s="486"/>
      <c r="T541">
        <v>23</v>
      </c>
      <c r="U541" s="469" t="str">
        <f t="shared" si="128"/>
        <v>C73-R13</v>
      </c>
      <c r="V541">
        <v>73</v>
      </c>
      <c r="W541" s="470" t="s">
        <v>493</v>
      </c>
      <c r="X541" s="470" t="s">
        <v>494</v>
      </c>
      <c r="Y541">
        <v>13</v>
      </c>
      <c r="Z541" s="400">
        <v>484</v>
      </c>
      <c r="AA541" s="502">
        <v>484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C73-R15</v>
      </c>
      <c r="D542" s="405">
        <v>0.42906250000000001</v>
      </c>
      <c r="E542" s="405">
        <v>0.42922453703703706</v>
      </c>
      <c r="F542" s="406">
        <f t="shared" si="130"/>
        <v>1.54</v>
      </c>
      <c r="G542" s="468">
        <f t="shared" si="130"/>
        <v>11.98</v>
      </c>
      <c r="H542" s="407">
        <f t="shared" si="130"/>
        <v>1.2</v>
      </c>
      <c r="I542" s="407">
        <f t="shared" si="131"/>
        <v>13.52</v>
      </c>
      <c r="J542" s="407">
        <f t="shared" si="127"/>
        <v>13.620000001490116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14.02</v>
      </c>
      <c r="N542" s="410">
        <f t="shared" si="135"/>
        <v>14.120000001490116</v>
      </c>
      <c r="O542" s="411"/>
      <c r="P542" s="485">
        <f t="shared" ca="1" si="136"/>
        <v>0.57781250000000084</v>
      </c>
      <c r="Q542" s="484">
        <f t="shared" ca="1" si="137"/>
        <v>0.57797453703703783</v>
      </c>
      <c r="R542" s="486">
        <v>0.10000000149011612</v>
      </c>
      <c r="S542" s="486"/>
      <c r="T542">
        <v>23</v>
      </c>
      <c r="U542" s="469" t="str">
        <f t="shared" si="128"/>
        <v>C73-R15</v>
      </c>
      <c r="V542">
        <v>73</v>
      </c>
      <c r="W542" s="470" t="s">
        <v>493</v>
      </c>
      <c r="X542" s="470" t="s">
        <v>494</v>
      </c>
      <c r="Y542">
        <v>15</v>
      </c>
      <c r="Z542" s="400">
        <v>484</v>
      </c>
      <c r="AA542" s="502">
        <v>484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C73-R17</v>
      </c>
      <c r="D543" s="405">
        <v>0.42929398148148146</v>
      </c>
      <c r="E543" s="405">
        <v>0.42944444444444446</v>
      </c>
      <c r="F543" s="406">
        <f t="shared" si="130"/>
        <v>1.54</v>
      </c>
      <c r="G543" s="468">
        <f t="shared" si="130"/>
        <v>11.98</v>
      </c>
      <c r="H543" s="407">
        <f t="shared" si="130"/>
        <v>1.2</v>
      </c>
      <c r="I543" s="407">
        <f t="shared" si="131"/>
        <v>13.52</v>
      </c>
      <c r="J543" s="407">
        <f t="shared" si="127"/>
        <v>13.620000001490116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14.02</v>
      </c>
      <c r="N543" s="410">
        <f t="shared" si="135"/>
        <v>14.120000001490116</v>
      </c>
      <c r="O543" s="411"/>
      <c r="P543" s="485">
        <f t="shared" ca="1" si="136"/>
        <v>0.5782407407407415</v>
      </c>
      <c r="Q543" s="484">
        <f t="shared" ca="1" si="137"/>
        <v>0.57839120370370445</v>
      </c>
      <c r="R543" s="486">
        <v>0.10000000149011612</v>
      </c>
      <c r="S543" s="486"/>
      <c r="T543">
        <v>23</v>
      </c>
      <c r="U543" s="469" t="str">
        <f t="shared" si="128"/>
        <v>C73-R17</v>
      </c>
      <c r="V543">
        <v>73</v>
      </c>
      <c r="W543" s="470" t="s">
        <v>493</v>
      </c>
      <c r="X543" s="470" t="s">
        <v>494</v>
      </c>
      <c r="Y543">
        <v>17</v>
      </c>
      <c r="Z543" s="400">
        <v>484</v>
      </c>
      <c r="AA543" s="502">
        <v>484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C73-R19</v>
      </c>
      <c r="D544" s="405">
        <v>0.42957175925925928</v>
      </c>
      <c r="E544" s="405">
        <v>0.42972222222222223</v>
      </c>
      <c r="F544" s="406">
        <f t="shared" si="130"/>
        <v>1.54</v>
      </c>
      <c r="G544" s="468">
        <f t="shared" si="130"/>
        <v>11.98</v>
      </c>
      <c r="H544" s="407">
        <f t="shared" si="130"/>
        <v>1.2</v>
      </c>
      <c r="I544" s="407">
        <f t="shared" si="131"/>
        <v>13.52</v>
      </c>
      <c r="J544" s="407">
        <f t="shared" si="127"/>
        <v>13.620000001490116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14.02</v>
      </c>
      <c r="N544" s="410">
        <f t="shared" si="135"/>
        <v>14.120000001490116</v>
      </c>
      <c r="O544" s="411"/>
      <c r="P544" s="485">
        <f t="shared" ca="1" si="136"/>
        <v>0.57868055555555631</v>
      </c>
      <c r="Q544" s="484">
        <f t="shared" ca="1" si="137"/>
        <v>0.57885416666666745</v>
      </c>
      <c r="R544" s="486">
        <v>0.10000000149011612</v>
      </c>
      <c r="S544" s="486"/>
      <c r="T544">
        <v>23</v>
      </c>
      <c r="U544" s="469" t="str">
        <f t="shared" si="128"/>
        <v>C73-R19</v>
      </c>
      <c r="V544">
        <v>73</v>
      </c>
      <c r="W544" s="470" t="s">
        <v>493</v>
      </c>
      <c r="X544" s="470" t="s">
        <v>494</v>
      </c>
      <c r="Y544">
        <v>19</v>
      </c>
      <c r="Z544" s="400">
        <v>484</v>
      </c>
      <c r="AA544" s="502">
        <v>484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C73-R21</v>
      </c>
      <c r="D545" s="405">
        <v>0.42982638888888891</v>
      </c>
      <c r="E545" s="405">
        <v>0.42997685185185186</v>
      </c>
      <c r="F545" s="406">
        <f t="shared" si="130"/>
        <v>1.54</v>
      </c>
      <c r="G545" s="468">
        <f t="shared" si="130"/>
        <v>11.98</v>
      </c>
      <c r="H545" s="407">
        <f t="shared" si="130"/>
        <v>1.2</v>
      </c>
      <c r="I545" s="407">
        <f t="shared" si="131"/>
        <v>13.52</v>
      </c>
      <c r="J545" s="407">
        <f t="shared" si="127"/>
        <v>13.620000001490116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14.02</v>
      </c>
      <c r="N545" s="410">
        <f t="shared" si="135"/>
        <v>14.120000001490116</v>
      </c>
      <c r="O545" s="411"/>
      <c r="P545" s="485">
        <f t="shared" ca="1" si="136"/>
        <v>0.57913194444444527</v>
      </c>
      <c r="Q545" s="484">
        <f t="shared" ca="1" si="137"/>
        <v>0.57928240740740822</v>
      </c>
      <c r="R545" s="486">
        <v>0.10000000149011612</v>
      </c>
      <c r="S545" s="486"/>
      <c r="T545">
        <v>23</v>
      </c>
      <c r="U545" s="469" t="str">
        <f t="shared" si="128"/>
        <v>C73-R21</v>
      </c>
      <c r="V545">
        <v>73</v>
      </c>
      <c r="W545" s="470" t="s">
        <v>493</v>
      </c>
      <c r="X545" s="470" t="s">
        <v>494</v>
      </c>
      <c r="Y545">
        <v>21</v>
      </c>
      <c r="Z545" s="400">
        <v>484</v>
      </c>
      <c r="AA545" s="502">
        <v>484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C73-R23</v>
      </c>
      <c r="D546" s="405">
        <v>0.43010416666666668</v>
      </c>
      <c r="E546" s="405">
        <v>0.43025462962962963</v>
      </c>
      <c r="F546" s="406">
        <f t="shared" si="130"/>
        <v>1.54</v>
      </c>
      <c r="G546" s="468">
        <f t="shared" si="130"/>
        <v>11.98</v>
      </c>
      <c r="H546" s="407">
        <f t="shared" si="130"/>
        <v>1.2</v>
      </c>
      <c r="I546" s="407">
        <f t="shared" si="131"/>
        <v>13.52</v>
      </c>
      <c r="J546" s="407">
        <f t="shared" si="127"/>
        <v>13.620000001490116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14.02</v>
      </c>
      <c r="N546" s="410">
        <f t="shared" si="135"/>
        <v>14.120000001490116</v>
      </c>
      <c r="O546" s="411"/>
      <c r="P546" s="485">
        <f t="shared" ca="1" si="136"/>
        <v>0.57953703703703785</v>
      </c>
      <c r="Q546" s="484">
        <f t="shared" ca="1" si="137"/>
        <v>0.57971064814814899</v>
      </c>
      <c r="R546" s="486">
        <v>0.10000000149011612</v>
      </c>
      <c r="S546" s="486"/>
      <c r="T546">
        <v>23</v>
      </c>
      <c r="U546" s="469" t="str">
        <f t="shared" si="128"/>
        <v>C73-R23</v>
      </c>
      <c r="V546">
        <v>73</v>
      </c>
      <c r="W546" s="470" t="s">
        <v>493</v>
      </c>
      <c r="X546" s="470" t="s">
        <v>494</v>
      </c>
      <c r="Y546">
        <v>23</v>
      </c>
      <c r="Z546" s="400">
        <v>484</v>
      </c>
      <c r="AA546" s="502">
        <v>484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C73-R25</v>
      </c>
      <c r="D547" s="405">
        <v>0.43035879629629631</v>
      </c>
      <c r="E547" s="405">
        <v>0.43049768518518516</v>
      </c>
      <c r="F547" s="406">
        <f t="shared" ref="F547:H562" si="138">F546</f>
        <v>1.54</v>
      </c>
      <c r="G547" s="468">
        <f t="shared" si="138"/>
        <v>11.98</v>
      </c>
      <c r="H547" s="407">
        <f t="shared" si="138"/>
        <v>1.2</v>
      </c>
      <c r="I547" s="407">
        <f t="shared" si="131"/>
        <v>13.52</v>
      </c>
      <c r="J547" s="407">
        <f t="shared" si="127"/>
        <v>13.620000001490116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14.02</v>
      </c>
      <c r="N547" s="410">
        <f t="shared" si="135"/>
        <v>14.120000001490116</v>
      </c>
      <c r="O547" s="411"/>
      <c r="P547" s="485">
        <f t="shared" ca="1" si="136"/>
        <v>0.57994212962963043</v>
      </c>
      <c r="Q547" s="484">
        <f t="shared" ca="1" si="137"/>
        <v>0.58010416666666742</v>
      </c>
      <c r="R547" s="486">
        <v>0.10000000149011612</v>
      </c>
      <c r="S547" s="486"/>
      <c r="T547">
        <v>23</v>
      </c>
      <c r="U547" s="469" t="str">
        <f t="shared" si="128"/>
        <v>C73-R25</v>
      </c>
      <c r="V547">
        <v>73</v>
      </c>
      <c r="W547" s="470" t="s">
        <v>493</v>
      </c>
      <c r="X547" s="470" t="s">
        <v>494</v>
      </c>
      <c r="Y547">
        <v>25</v>
      </c>
      <c r="Z547" s="400">
        <v>484</v>
      </c>
      <c r="AA547" s="502">
        <v>484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C73-R27</v>
      </c>
      <c r="D548" s="405">
        <v>0.43060185185185185</v>
      </c>
      <c r="E548" s="405">
        <v>0.43076388888888889</v>
      </c>
      <c r="F548" s="406">
        <f t="shared" si="138"/>
        <v>1.54</v>
      </c>
      <c r="G548" s="468">
        <f t="shared" si="138"/>
        <v>11.98</v>
      </c>
      <c r="H548" s="407">
        <f t="shared" si="138"/>
        <v>1.2</v>
      </c>
      <c r="I548" s="407">
        <f t="shared" si="131"/>
        <v>13.52</v>
      </c>
      <c r="J548" s="407">
        <f t="shared" si="127"/>
        <v>13.620000001490116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14.02</v>
      </c>
      <c r="N548" s="410">
        <f t="shared" si="135"/>
        <v>14.120000001490116</v>
      </c>
      <c r="O548" s="411"/>
      <c r="P548" s="485">
        <f t="shared" ca="1" si="136"/>
        <v>0.58037037037037109</v>
      </c>
      <c r="Q548" s="484">
        <f t="shared" ca="1" si="137"/>
        <v>0.58054398148148223</v>
      </c>
      <c r="R548" s="486">
        <v>0.10000000149011612</v>
      </c>
      <c r="S548" s="486"/>
      <c r="T548">
        <v>23</v>
      </c>
      <c r="U548" s="469" t="str">
        <f t="shared" si="128"/>
        <v>C73-R27</v>
      </c>
      <c r="V548">
        <v>73</v>
      </c>
      <c r="W548" s="470" t="s">
        <v>493</v>
      </c>
      <c r="X548" s="470" t="s">
        <v>494</v>
      </c>
      <c r="Y548">
        <v>27</v>
      </c>
      <c r="Z548" s="400">
        <v>484</v>
      </c>
      <c r="AA548" s="502">
        <v>484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C73-R29</v>
      </c>
      <c r="D549" s="405">
        <v>0.43085648148148148</v>
      </c>
      <c r="E549" s="405">
        <v>0.43099537037037039</v>
      </c>
      <c r="F549" s="406">
        <f t="shared" si="138"/>
        <v>1.54</v>
      </c>
      <c r="G549" s="468">
        <f t="shared" si="138"/>
        <v>11.98</v>
      </c>
      <c r="H549" s="407">
        <f t="shared" si="138"/>
        <v>1.2</v>
      </c>
      <c r="I549" s="407">
        <f t="shared" si="131"/>
        <v>13.52</v>
      </c>
      <c r="J549" s="407">
        <f t="shared" si="127"/>
        <v>13.620000001490116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14.02</v>
      </c>
      <c r="N549" s="410">
        <f t="shared" si="135"/>
        <v>14.120000001490116</v>
      </c>
      <c r="O549" s="411"/>
      <c r="P549" s="485">
        <f t="shared" ca="1" si="136"/>
        <v>0.58083333333333409</v>
      </c>
      <c r="Q549" s="484">
        <f t="shared" ca="1" si="137"/>
        <v>0.58100694444444523</v>
      </c>
      <c r="R549" s="486">
        <v>0.10000000149011612</v>
      </c>
      <c r="S549" s="486"/>
      <c r="T549">
        <v>23</v>
      </c>
      <c r="U549" s="469" t="str">
        <f t="shared" si="128"/>
        <v>C73-R29</v>
      </c>
      <c r="V549">
        <v>73</v>
      </c>
      <c r="W549" s="470" t="s">
        <v>493</v>
      </c>
      <c r="X549" s="470" t="s">
        <v>494</v>
      </c>
      <c r="Y549">
        <v>29</v>
      </c>
      <c r="Z549" s="400">
        <v>484</v>
      </c>
      <c r="AA549" s="502">
        <v>484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C73-R31</v>
      </c>
      <c r="D550" s="405">
        <v>0.43112268518518521</v>
      </c>
      <c r="E550" s="405">
        <v>0.43127314814814816</v>
      </c>
      <c r="F550" s="406">
        <f t="shared" si="138"/>
        <v>1.54</v>
      </c>
      <c r="G550" s="468">
        <f t="shared" si="138"/>
        <v>11.98</v>
      </c>
      <c r="H550" s="407">
        <f t="shared" si="138"/>
        <v>1.2</v>
      </c>
      <c r="I550" s="407">
        <f t="shared" si="131"/>
        <v>13.52</v>
      </c>
      <c r="J550" s="407">
        <f t="shared" si="127"/>
        <v>13.620000001490116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14.02</v>
      </c>
      <c r="N550" s="410">
        <f t="shared" si="135"/>
        <v>14.120000001490116</v>
      </c>
      <c r="O550" s="411"/>
      <c r="P550" s="485">
        <f t="shared" ca="1" si="136"/>
        <v>0.58126157407407486</v>
      </c>
      <c r="Q550" s="484">
        <f t="shared" ca="1" si="137"/>
        <v>0.58142361111111185</v>
      </c>
      <c r="R550" s="486">
        <v>0.10000000149011612</v>
      </c>
      <c r="S550" s="486"/>
      <c r="T550">
        <v>23</v>
      </c>
      <c r="U550" s="469" t="str">
        <f t="shared" si="128"/>
        <v>C73-R31</v>
      </c>
      <c r="V550">
        <v>73</v>
      </c>
      <c r="W550" s="470" t="s">
        <v>493</v>
      </c>
      <c r="X550" s="470" t="s">
        <v>494</v>
      </c>
      <c r="Y550">
        <v>31</v>
      </c>
      <c r="Z550" s="400">
        <v>484</v>
      </c>
      <c r="AA550" s="502">
        <v>484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C73-R33</v>
      </c>
      <c r="D551" s="405">
        <v>0.43140046296296297</v>
      </c>
      <c r="E551" s="405">
        <v>0.43155092592592592</v>
      </c>
      <c r="F551" s="406">
        <f t="shared" si="138"/>
        <v>1.54</v>
      </c>
      <c r="G551" s="468">
        <f t="shared" si="138"/>
        <v>11.98</v>
      </c>
      <c r="H551" s="407">
        <f t="shared" si="138"/>
        <v>1.2</v>
      </c>
      <c r="I551" s="407">
        <f t="shared" si="131"/>
        <v>13.52</v>
      </c>
      <c r="J551" s="407">
        <f t="shared" si="127"/>
        <v>13.620000001490116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14.02</v>
      </c>
      <c r="N551" s="410">
        <f t="shared" si="135"/>
        <v>14.120000001490116</v>
      </c>
      <c r="O551" s="411"/>
      <c r="P551" s="485">
        <f t="shared" ca="1" si="136"/>
        <v>0.58165509259259329</v>
      </c>
      <c r="Q551" s="484">
        <f t="shared" ca="1" si="137"/>
        <v>0.58182870370370443</v>
      </c>
      <c r="R551" s="486">
        <v>0.10000000149011612</v>
      </c>
      <c r="S551" s="486"/>
      <c r="T551">
        <v>23</v>
      </c>
      <c r="U551" s="469" t="str">
        <f t="shared" si="128"/>
        <v>C73-R33</v>
      </c>
      <c r="V551">
        <v>73</v>
      </c>
      <c r="W551" s="470" t="s">
        <v>493</v>
      </c>
      <c r="X551" s="470" t="s">
        <v>494</v>
      </c>
      <c r="Y551">
        <v>33</v>
      </c>
      <c r="Z551" s="400">
        <v>484</v>
      </c>
      <c r="AA551" s="502">
        <v>484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C73-R35</v>
      </c>
      <c r="D552" s="405">
        <v>0.43163194444444447</v>
      </c>
      <c r="E552" s="405">
        <v>0.43180555555555555</v>
      </c>
      <c r="F552" s="406">
        <f t="shared" si="138"/>
        <v>1.54</v>
      </c>
      <c r="G552" s="468">
        <f t="shared" si="138"/>
        <v>11.98</v>
      </c>
      <c r="H552" s="407">
        <f t="shared" si="138"/>
        <v>1.2</v>
      </c>
      <c r="I552" s="407">
        <f t="shared" si="131"/>
        <v>13.52</v>
      </c>
      <c r="J552" s="407">
        <f t="shared" si="127"/>
        <v>13.620000001490116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14.02</v>
      </c>
      <c r="N552" s="410">
        <f t="shared" si="135"/>
        <v>14.120000001490116</v>
      </c>
      <c r="O552" s="411"/>
      <c r="P552" s="485">
        <f t="shared" ca="1" si="136"/>
        <v>0.58206018518518587</v>
      </c>
      <c r="Q552" s="484">
        <f t="shared" ca="1" si="137"/>
        <v>0.58221064814814882</v>
      </c>
      <c r="R552" s="486">
        <v>0.10000000149011612</v>
      </c>
      <c r="S552" s="486"/>
      <c r="T552">
        <v>23</v>
      </c>
      <c r="U552" s="469" t="str">
        <f t="shared" si="128"/>
        <v>C73-R35</v>
      </c>
      <c r="V552">
        <v>73</v>
      </c>
      <c r="W552" s="470" t="s">
        <v>493</v>
      </c>
      <c r="X552" s="470" t="s">
        <v>494</v>
      </c>
      <c r="Y552">
        <v>35</v>
      </c>
      <c r="Z552" s="400">
        <v>484</v>
      </c>
      <c r="AA552" s="502">
        <v>484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C73-R37</v>
      </c>
      <c r="D553" s="405">
        <v>0.43188657407407405</v>
      </c>
      <c r="E553" s="405">
        <v>0.43204861111111109</v>
      </c>
      <c r="F553" s="406">
        <f t="shared" si="138"/>
        <v>1.54</v>
      </c>
      <c r="G553" s="468">
        <f t="shared" si="138"/>
        <v>11.98</v>
      </c>
      <c r="H553" s="407">
        <f t="shared" si="138"/>
        <v>1.2</v>
      </c>
      <c r="I553" s="407">
        <f t="shared" si="131"/>
        <v>13.52</v>
      </c>
      <c r="J553" s="407">
        <f t="shared" si="127"/>
        <v>13.620000001490116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14.02</v>
      </c>
      <c r="N553" s="410">
        <f t="shared" si="135"/>
        <v>14.120000001490116</v>
      </c>
      <c r="O553" s="411"/>
      <c r="P553" s="485">
        <f t="shared" ca="1" si="136"/>
        <v>0.5824768518518525</v>
      </c>
      <c r="Q553" s="484">
        <f t="shared" ca="1" si="137"/>
        <v>0.58265046296296363</v>
      </c>
      <c r="R553" s="486">
        <v>0.10000000149011612</v>
      </c>
      <c r="S553" s="486"/>
      <c r="T553">
        <v>23</v>
      </c>
      <c r="U553" s="469" t="str">
        <f t="shared" si="128"/>
        <v>C73-R37</v>
      </c>
      <c r="V553">
        <v>73</v>
      </c>
      <c r="W553" s="470" t="s">
        <v>493</v>
      </c>
      <c r="X553" s="470" t="s">
        <v>494</v>
      </c>
      <c r="Y553">
        <v>37</v>
      </c>
      <c r="Z553" s="400">
        <v>484</v>
      </c>
      <c r="AA553" s="502">
        <v>484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C73-R39</v>
      </c>
      <c r="D554" s="405">
        <v>0.43212962962962964</v>
      </c>
      <c r="E554" s="405">
        <v>0.4322685185185185</v>
      </c>
      <c r="F554" s="406">
        <f t="shared" si="138"/>
        <v>1.54</v>
      </c>
      <c r="G554" s="468">
        <f t="shared" si="138"/>
        <v>11.98</v>
      </c>
      <c r="H554" s="407">
        <f t="shared" si="138"/>
        <v>1.2</v>
      </c>
      <c r="I554" s="407">
        <f t="shared" si="131"/>
        <v>13.52</v>
      </c>
      <c r="J554" s="407">
        <f t="shared" si="127"/>
        <v>13.620000001490116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14.02</v>
      </c>
      <c r="N554" s="410">
        <f t="shared" si="135"/>
        <v>14.120000001490116</v>
      </c>
      <c r="O554" s="411"/>
      <c r="P554" s="485">
        <f t="shared" ca="1" si="136"/>
        <v>0.58290509259259327</v>
      </c>
      <c r="Q554" s="484">
        <f t="shared" ca="1" si="137"/>
        <v>0.58306712962963025</v>
      </c>
      <c r="R554" s="486">
        <v>0.10000000149011612</v>
      </c>
      <c r="S554" s="486"/>
      <c r="T554">
        <v>23</v>
      </c>
      <c r="U554" s="469" t="str">
        <f t="shared" si="128"/>
        <v>C73-R39</v>
      </c>
      <c r="V554">
        <v>73</v>
      </c>
      <c r="W554" s="470" t="s">
        <v>493</v>
      </c>
      <c r="X554" s="470" t="s">
        <v>494</v>
      </c>
      <c r="Y554">
        <v>39</v>
      </c>
      <c r="Z554" s="400">
        <v>484</v>
      </c>
      <c r="AA554" s="502">
        <v>484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C73-R41</v>
      </c>
      <c r="D555" s="405">
        <v>0.43239583333333331</v>
      </c>
      <c r="E555" s="405">
        <v>0.43253472222222222</v>
      </c>
      <c r="F555" s="406">
        <f t="shared" si="138"/>
        <v>1.54</v>
      </c>
      <c r="G555" s="468">
        <f t="shared" si="138"/>
        <v>11.98</v>
      </c>
      <c r="H555" s="407">
        <f t="shared" si="138"/>
        <v>1.2</v>
      </c>
      <c r="I555" s="407">
        <f t="shared" si="131"/>
        <v>13.52</v>
      </c>
      <c r="J555" s="407">
        <f t="shared" si="127"/>
        <v>13.620000001490116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14.02</v>
      </c>
      <c r="N555" s="410">
        <f t="shared" si="135"/>
        <v>14.120000001490116</v>
      </c>
      <c r="O555" s="411"/>
      <c r="P555" s="485">
        <f t="shared" ca="1" si="136"/>
        <v>0.58331018518518585</v>
      </c>
      <c r="Q555" s="484">
        <f t="shared" ca="1" si="137"/>
        <v>0.58344907407407476</v>
      </c>
      <c r="R555" s="486">
        <v>0.10000000149011612</v>
      </c>
      <c r="S555" s="486"/>
      <c r="T555">
        <v>23</v>
      </c>
      <c r="U555" s="469" t="str">
        <f t="shared" si="128"/>
        <v>C73-R41</v>
      </c>
      <c r="V555">
        <v>73</v>
      </c>
      <c r="W555" s="470" t="s">
        <v>493</v>
      </c>
      <c r="X555" s="470" t="s">
        <v>494</v>
      </c>
      <c r="Y555">
        <v>41</v>
      </c>
      <c r="Z555" s="400">
        <v>484</v>
      </c>
      <c r="AA555" s="502">
        <v>484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C73-R43</v>
      </c>
      <c r="D556" s="405">
        <v>0.43265046296296295</v>
      </c>
      <c r="E556" s="405">
        <v>0.43281249999999999</v>
      </c>
      <c r="F556" s="406">
        <f t="shared" si="138"/>
        <v>1.54</v>
      </c>
      <c r="G556" s="468">
        <f t="shared" si="138"/>
        <v>11.98</v>
      </c>
      <c r="H556" s="407">
        <f t="shared" si="138"/>
        <v>1.2</v>
      </c>
      <c r="I556" s="407">
        <f t="shared" si="131"/>
        <v>13.52</v>
      </c>
      <c r="J556" s="407">
        <f t="shared" si="127"/>
        <v>13.620000001490116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14.02</v>
      </c>
      <c r="N556" s="410">
        <f t="shared" si="135"/>
        <v>14.120000001490116</v>
      </c>
      <c r="O556" s="411"/>
      <c r="P556" s="485">
        <f t="shared" ca="1" si="136"/>
        <v>0.58370370370370439</v>
      </c>
      <c r="Q556" s="484">
        <f t="shared" ca="1" si="137"/>
        <v>0.58387731481481553</v>
      </c>
      <c r="R556" s="486">
        <v>0.10000000149011612</v>
      </c>
      <c r="S556" s="486"/>
      <c r="T556">
        <v>23</v>
      </c>
      <c r="U556" s="469" t="str">
        <f t="shared" si="128"/>
        <v>C73-R43</v>
      </c>
      <c r="V556">
        <v>73</v>
      </c>
      <c r="W556" s="470" t="s">
        <v>493</v>
      </c>
      <c r="X556" s="470" t="s">
        <v>494</v>
      </c>
      <c r="Y556">
        <v>43</v>
      </c>
      <c r="Z556" s="400">
        <v>484</v>
      </c>
      <c r="AA556" s="502">
        <v>484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C73-R45</v>
      </c>
      <c r="D557" s="405">
        <v>0.43289351851851854</v>
      </c>
      <c r="E557" s="405">
        <v>0.43305555555555558</v>
      </c>
      <c r="F557" s="406">
        <f t="shared" si="138"/>
        <v>1.54</v>
      </c>
      <c r="G557" s="468">
        <f t="shared" si="138"/>
        <v>11.98</v>
      </c>
      <c r="H557" s="407">
        <f t="shared" si="138"/>
        <v>1.2</v>
      </c>
      <c r="I557" s="407">
        <f t="shared" si="131"/>
        <v>13.52</v>
      </c>
      <c r="J557" s="407">
        <f t="shared" si="127"/>
        <v>13.620000001490116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14.02</v>
      </c>
      <c r="N557" s="410">
        <f t="shared" si="135"/>
        <v>14.120000001490116</v>
      </c>
      <c r="O557" s="411"/>
      <c r="P557" s="485">
        <f t="shared" ca="1" si="136"/>
        <v>0.58416666666666739</v>
      </c>
      <c r="Q557" s="484">
        <f t="shared" ca="1" si="137"/>
        <v>0.58434027777777853</v>
      </c>
      <c r="R557" s="486">
        <v>0.10000000149011612</v>
      </c>
      <c r="S557" s="486"/>
      <c r="T557">
        <v>23</v>
      </c>
      <c r="U557" s="469" t="str">
        <f t="shared" si="128"/>
        <v>C73-R45</v>
      </c>
      <c r="V557">
        <v>73</v>
      </c>
      <c r="W557" s="470" t="s">
        <v>493</v>
      </c>
      <c r="X557" s="470" t="s">
        <v>494</v>
      </c>
      <c r="Y557">
        <v>45</v>
      </c>
      <c r="Z557" s="400">
        <v>484</v>
      </c>
      <c r="AA557" s="502">
        <v>484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C73-R47</v>
      </c>
      <c r="D558" s="405">
        <v>0.43312499999999998</v>
      </c>
      <c r="E558" s="405">
        <v>0.43328703703703703</v>
      </c>
      <c r="F558" s="406">
        <f t="shared" si="138"/>
        <v>1.54</v>
      </c>
      <c r="G558" s="468">
        <f t="shared" si="138"/>
        <v>11.98</v>
      </c>
      <c r="H558" s="407">
        <f t="shared" si="138"/>
        <v>1.2</v>
      </c>
      <c r="I558" s="407">
        <f t="shared" si="131"/>
        <v>13.52</v>
      </c>
      <c r="J558" s="407">
        <f t="shared" si="127"/>
        <v>13.620000001490116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14.02</v>
      </c>
      <c r="N558" s="410">
        <f t="shared" si="135"/>
        <v>14.120000001490116</v>
      </c>
      <c r="O558" s="411"/>
      <c r="P558" s="485">
        <f t="shared" ca="1" si="136"/>
        <v>0.58459490740740816</v>
      </c>
      <c r="Q558" s="484">
        <f t="shared" ca="1" si="137"/>
        <v>0.58473379629629707</v>
      </c>
      <c r="R558" s="486">
        <v>0.10000000149011612</v>
      </c>
      <c r="S558" s="486"/>
      <c r="T558">
        <v>23</v>
      </c>
      <c r="U558" s="469" t="str">
        <f t="shared" si="128"/>
        <v>C73-R47</v>
      </c>
      <c r="V558">
        <v>73</v>
      </c>
      <c r="W558" s="470" t="s">
        <v>493</v>
      </c>
      <c r="X558" s="470" t="s">
        <v>494</v>
      </c>
      <c r="Y558">
        <v>47</v>
      </c>
      <c r="Z558" s="400">
        <v>484</v>
      </c>
      <c r="AA558" s="502">
        <v>484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C73-R49</v>
      </c>
      <c r="D559" s="405">
        <v>0.4334027777777778</v>
      </c>
      <c r="E559" s="405">
        <v>0.43357638888888889</v>
      </c>
      <c r="F559" s="406">
        <f t="shared" si="138"/>
        <v>1.54</v>
      </c>
      <c r="G559" s="468">
        <f t="shared" si="138"/>
        <v>11.98</v>
      </c>
      <c r="H559" s="407">
        <f t="shared" si="138"/>
        <v>1.2</v>
      </c>
      <c r="I559" s="407">
        <f t="shared" si="131"/>
        <v>13.52</v>
      </c>
      <c r="J559" s="407">
        <f t="shared" si="127"/>
        <v>13.620000001490116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14.02</v>
      </c>
      <c r="N559" s="410">
        <f t="shared" si="135"/>
        <v>14.120000001490116</v>
      </c>
      <c r="O559" s="411"/>
      <c r="P559" s="485">
        <f t="shared" ca="1" si="136"/>
        <v>0.58497685185185266</v>
      </c>
      <c r="Q559" s="484">
        <f t="shared" ca="1" si="137"/>
        <v>0.58513888888888965</v>
      </c>
      <c r="R559" s="486">
        <v>0.10000000149011612</v>
      </c>
      <c r="S559" s="486"/>
      <c r="T559">
        <v>23</v>
      </c>
      <c r="U559" s="469" t="str">
        <f t="shared" si="128"/>
        <v>C73-R49</v>
      </c>
      <c r="V559">
        <v>73</v>
      </c>
      <c r="W559" s="470" t="s">
        <v>493</v>
      </c>
      <c r="X559" s="470" t="s">
        <v>494</v>
      </c>
      <c r="Y559">
        <v>49</v>
      </c>
      <c r="Z559" s="400">
        <v>484</v>
      </c>
      <c r="AA559" s="502">
        <v>484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C73-R51</v>
      </c>
      <c r="D560" s="405">
        <v>0.43368055555555557</v>
      </c>
      <c r="E560" s="405">
        <v>0.43383101851851852</v>
      </c>
      <c r="F560" s="406">
        <f t="shared" si="138"/>
        <v>1.54</v>
      </c>
      <c r="G560" s="468">
        <f t="shared" si="138"/>
        <v>11.98</v>
      </c>
      <c r="H560" s="407">
        <f t="shared" si="138"/>
        <v>1.2</v>
      </c>
      <c r="I560" s="407">
        <f t="shared" si="131"/>
        <v>13.52</v>
      </c>
      <c r="J560" s="407">
        <f t="shared" si="127"/>
        <v>13.620000001490116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14.02</v>
      </c>
      <c r="N560" s="410">
        <f t="shared" si="135"/>
        <v>14.120000001490116</v>
      </c>
      <c r="O560" s="411"/>
      <c r="P560" s="485">
        <f t="shared" ca="1" si="136"/>
        <v>0.58538194444444525</v>
      </c>
      <c r="Q560" s="484">
        <f t="shared" ca="1" si="137"/>
        <v>0.58552083333333416</v>
      </c>
      <c r="R560" s="486">
        <v>0.10000000149011612</v>
      </c>
      <c r="S560" s="486"/>
      <c r="T560">
        <v>23</v>
      </c>
      <c r="U560" s="469" t="str">
        <f t="shared" si="128"/>
        <v>C73-R51</v>
      </c>
      <c r="V560">
        <v>73</v>
      </c>
      <c r="W560" s="470" t="s">
        <v>493</v>
      </c>
      <c r="X560" s="470" t="s">
        <v>494</v>
      </c>
      <c r="Y560">
        <v>51</v>
      </c>
      <c r="Z560" s="400">
        <v>484</v>
      </c>
      <c r="AA560" s="502">
        <v>484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C73-R53</v>
      </c>
      <c r="D561" s="405">
        <v>0.43391203703703701</v>
      </c>
      <c r="E561" s="405">
        <v>0.43407407407407406</v>
      </c>
      <c r="F561" s="406">
        <f t="shared" si="138"/>
        <v>1.54</v>
      </c>
      <c r="G561" s="468">
        <f t="shared" si="138"/>
        <v>11.98</v>
      </c>
      <c r="H561" s="407">
        <f t="shared" si="138"/>
        <v>1.2</v>
      </c>
      <c r="I561" s="407">
        <f t="shared" si="131"/>
        <v>13.52</v>
      </c>
      <c r="J561" s="407">
        <f t="shared" si="127"/>
        <v>13.620000001490116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14.02</v>
      </c>
      <c r="N561" s="410">
        <f t="shared" si="135"/>
        <v>14.120000001490116</v>
      </c>
      <c r="O561" s="411"/>
      <c r="P561" s="485">
        <f t="shared" ca="1" si="136"/>
        <v>0.58579861111111198</v>
      </c>
      <c r="Q561" s="484">
        <f t="shared" ca="1" si="137"/>
        <v>0.58594907407407493</v>
      </c>
      <c r="R561" s="486">
        <v>0.10000000149011612</v>
      </c>
      <c r="S561" s="486"/>
      <c r="T561">
        <v>23</v>
      </c>
      <c r="U561" s="469" t="str">
        <f t="shared" si="128"/>
        <v>C73-R53</v>
      </c>
      <c r="V561">
        <v>73</v>
      </c>
      <c r="W561" s="470" t="s">
        <v>493</v>
      </c>
      <c r="X561" s="470" t="s">
        <v>494</v>
      </c>
      <c r="Y561">
        <v>53</v>
      </c>
      <c r="Z561" s="400">
        <v>484</v>
      </c>
      <c r="AA561" s="502">
        <v>484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C74-R54</v>
      </c>
      <c r="D562" s="405">
        <v>0.43416666666666665</v>
      </c>
      <c r="E562" s="405">
        <v>0.43431712962962965</v>
      </c>
      <c r="F562" s="406">
        <f t="shared" si="138"/>
        <v>1.54</v>
      </c>
      <c r="G562" s="468">
        <f t="shared" si="138"/>
        <v>11.98</v>
      </c>
      <c r="H562" s="407">
        <f t="shared" si="138"/>
        <v>1.2</v>
      </c>
      <c r="I562" s="407">
        <f t="shared" si="131"/>
        <v>13.52</v>
      </c>
      <c r="J562" s="407">
        <f t="shared" si="127"/>
        <v>13.620000001490116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14.02</v>
      </c>
      <c r="N562" s="410">
        <f t="shared" si="135"/>
        <v>14.120000001490116</v>
      </c>
      <c r="O562" s="411"/>
      <c r="P562" s="485">
        <f t="shared" ca="1" si="136"/>
        <v>0.58623842592592679</v>
      </c>
      <c r="Q562" s="484">
        <f t="shared" ca="1" si="137"/>
        <v>0.58641203703703793</v>
      </c>
      <c r="R562" s="486">
        <v>0.10000000149011612</v>
      </c>
      <c r="S562" s="486"/>
      <c r="T562">
        <v>23</v>
      </c>
      <c r="U562" s="469" t="str">
        <f t="shared" si="128"/>
        <v>C74-R54</v>
      </c>
      <c r="V562">
        <v>74</v>
      </c>
      <c r="W562" s="470" t="s">
        <v>493</v>
      </c>
      <c r="X562" s="470" t="s">
        <v>494</v>
      </c>
      <c r="Y562">
        <v>54</v>
      </c>
      <c r="Z562" s="400">
        <v>484</v>
      </c>
      <c r="AA562" s="502">
        <v>484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C74-R52</v>
      </c>
      <c r="D563" s="405">
        <v>0.43442129629629628</v>
      </c>
      <c r="E563" s="405">
        <v>0.43459490740740742</v>
      </c>
      <c r="F563" s="406">
        <f t="shared" ref="F563:H578" si="139">F562</f>
        <v>1.54</v>
      </c>
      <c r="G563" s="468">
        <f t="shared" si="139"/>
        <v>11.98</v>
      </c>
      <c r="H563" s="407">
        <f t="shared" si="139"/>
        <v>1.2</v>
      </c>
      <c r="I563" s="407">
        <f t="shared" si="131"/>
        <v>13.52</v>
      </c>
      <c r="J563" s="407">
        <f t="shared" si="127"/>
        <v>13.620000001490116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14.02</v>
      </c>
      <c r="N563" s="410">
        <f t="shared" si="135"/>
        <v>14.120000001490116</v>
      </c>
      <c r="O563" s="411"/>
      <c r="P563" s="485">
        <f t="shared" ca="1" si="136"/>
        <v>0.58664351851851937</v>
      </c>
      <c r="Q563" s="484">
        <f t="shared" ca="1" si="137"/>
        <v>0.58678240740740828</v>
      </c>
      <c r="R563" s="486">
        <v>0.10000000149011612</v>
      </c>
      <c r="S563" s="486"/>
      <c r="T563">
        <v>23</v>
      </c>
      <c r="U563" s="469" t="str">
        <f t="shared" si="128"/>
        <v>C74-R52</v>
      </c>
      <c r="V563">
        <v>74</v>
      </c>
      <c r="W563" s="470" t="s">
        <v>493</v>
      </c>
      <c r="X563" s="470" t="s">
        <v>494</v>
      </c>
      <c r="Y563">
        <v>52</v>
      </c>
      <c r="Z563" s="400">
        <v>484</v>
      </c>
      <c r="AA563" s="502">
        <v>484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C74-R50</v>
      </c>
      <c r="D564" s="405">
        <v>0.43466435185185187</v>
      </c>
      <c r="E564" s="405">
        <v>0.43483796296296295</v>
      </c>
      <c r="F564" s="406">
        <f t="shared" si="139"/>
        <v>1.54</v>
      </c>
      <c r="G564" s="468">
        <f t="shared" si="139"/>
        <v>11.98</v>
      </c>
      <c r="H564" s="407">
        <f t="shared" si="139"/>
        <v>1.2</v>
      </c>
      <c r="I564" s="407">
        <f t="shared" si="131"/>
        <v>13.52</v>
      </c>
      <c r="J564" s="407">
        <f t="shared" si="127"/>
        <v>13.620000001490116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14.02</v>
      </c>
      <c r="N564" s="410">
        <f t="shared" si="135"/>
        <v>14.120000001490116</v>
      </c>
      <c r="O564" s="411"/>
      <c r="P564" s="485">
        <f t="shared" ca="1" si="136"/>
        <v>0.58704861111111195</v>
      </c>
      <c r="Q564" s="484">
        <f t="shared" ca="1" si="137"/>
        <v>0.58718750000000086</v>
      </c>
      <c r="R564" s="486">
        <v>0.10000000149011612</v>
      </c>
      <c r="S564" s="486"/>
      <c r="T564">
        <v>23</v>
      </c>
      <c r="U564" s="469" t="str">
        <f t="shared" si="128"/>
        <v>C74-R50</v>
      </c>
      <c r="V564">
        <v>74</v>
      </c>
      <c r="W564" s="470" t="s">
        <v>493</v>
      </c>
      <c r="X564" s="470" t="s">
        <v>494</v>
      </c>
      <c r="Y564">
        <v>50</v>
      </c>
      <c r="Z564" s="400">
        <v>484</v>
      </c>
      <c r="AA564" s="502">
        <v>484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C74-R48</v>
      </c>
      <c r="D565" s="405">
        <v>0.43494212962962964</v>
      </c>
      <c r="E565" s="405">
        <v>0.43511574074074072</v>
      </c>
      <c r="F565" s="406">
        <f t="shared" si="139"/>
        <v>1.54</v>
      </c>
      <c r="G565" s="468">
        <f t="shared" si="139"/>
        <v>11.98</v>
      </c>
      <c r="H565" s="407">
        <f t="shared" si="139"/>
        <v>1.2</v>
      </c>
      <c r="I565" s="407">
        <f t="shared" si="131"/>
        <v>13.52</v>
      </c>
      <c r="J565" s="407">
        <f t="shared" si="127"/>
        <v>13.620000001490116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14.02</v>
      </c>
      <c r="N565" s="410">
        <f t="shared" si="135"/>
        <v>14.120000001490116</v>
      </c>
      <c r="O565" s="411"/>
      <c r="P565" s="485">
        <f t="shared" ca="1" si="136"/>
        <v>0.58743055555555646</v>
      </c>
      <c r="Q565" s="484">
        <f t="shared" ca="1" si="137"/>
        <v>0.58756944444444537</v>
      </c>
      <c r="R565" s="486">
        <v>0.10000000149011612</v>
      </c>
      <c r="S565" s="486"/>
      <c r="T565">
        <v>23</v>
      </c>
      <c r="U565" s="469" t="str">
        <f t="shared" si="128"/>
        <v>C74-R48</v>
      </c>
      <c r="V565">
        <v>74</v>
      </c>
      <c r="W565" s="470" t="s">
        <v>493</v>
      </c>
      <c r="X565" s="470" t="s">
        <v>494</v>
      </c>
      <c r="Y565">
        <v>48</v>
      </c>
      <c r="Z565" s="400">
        <v>484</v>
      </c>
      <c r="AA565" s="502">
        <v>484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C74-R46</v>
      </c>
      <c r="D566" s="405">
        <v>0.43517361111111114</v>
      </c>
      <c r="E566" s="405">
        <v>0.43534722222222222</v>
      </c>
      <c r="F566" s="406">
        <f t="shared" si="139"/>
        <v>1.54</v>
      </c>
      <c r="G566" s="468">
        <f t="shared" si="139"/>
        <v>11.98</v>
      </c>
      <c r="H566" s="407">
        <f t="shared" si="139"/>
        <v>1.2</v>
      </c>
      <c r="I566" s="407">
        <f t="shared" si="131"/>
        <v>13.52</v>
      </c>
      <c r="J566" s="407">
        <f t="shared" si="127"/>
        <v>13.620000001490116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14.02</v>
      </c>
      <c r="N566" s="410">
        <f t="shared" si="135"/>
        <v>14.120000001490116</v>
      </c>
      <c r="O566" s="411"/>
      <c r="P566" s="485">
        <f t="shared" ca="1" si="136"/>
        <v>0.58781250000000096</v>
      </c>
      <c r="Q566" s="484">
        <f t="shared" ca="1" si="137"/>
        <v>0.58795138888888987</v>
      </c>
      <c r="R566" s="486">
        <v>0.10000000149011612</v>
      </c>
      <c r="S566" s="486"/>
      <c r="T566">
        <v>23</v>
      </c>
      <c r="U566" s="469" t="str">
        <f t="shared" si="128"/>
        <v>C74-R46</v>
      </c>
      <c r="V566">
        <v>74</v>
      </c>
      <c r="W566" s="470" t="s">
        <v>493</v>
      </c>
      <c r="X566" s="470" t="s">
        <v>494</v>
      </c>
      <c r="Y566">
        <v>46</v>
      </c>
      <c r="Z566" s="400">
        <v>484</v>
      </c>
      <c r="AA566" s="502">
        <v>484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C74-R44</v>
      </c>
      <c r="D567" s="405">
        <v>0.43543981481481481</v>
      </c>
      <c r="E567" s="405">
        <v>0.43557870370370372</v>
      </c>
      <c r="F567" s="406">
        <f t="shared" si="139"/>
        <v>1.54</v>
      </c>
      <c r="G567" s="468">
        <f t="shared" si="139"/>
        <v>11.98</v>
      </c>
      <c r="H567" s="407">
        <f t="shared" si="139"/>
        <v>1.2</v>
      </c>
      <c r="I567" s="407">
        <f t="shared" si="131"/>
        <v>13.52</v>
      </c>
      <c r="J567" s="407">
        <f t="shared" si="127"/>
        <v>13.620000001490116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14.02</v>
      </c>
      <c r="N567" s="410">
        <f t="shared" si="135"/>
        <v>14.120000001490116</v>
      </c>
      <c r="O567" s="411"/>
      <c r="P567" s="485">
        <f t="shared" ca="1" si="136"/>
        <v>0.58818287037037131</v>
      </c>
      <c r="Q567" s="484">
        <f t="shared" ca="1" si="137"/>
        <v>0.58833333333333426</v>
      </c>
      <c r="R567" s="486">
        <v>0.10000000149011612</v>
      </c>
      <c r="S567" s="486"/>
      <c r="T567">
        <v>23</v>
      </c>
      <c r="U567" s="469" t="str">
        <f t="shared" si="128"/>
        <v>C74-R44</v>
      </c>
      <c r="V567">
        <v>74</v>
      </c>
      <c r="W567" s="470" t="s">
        <v>493</v>
      </c>
      <c r="X567" s="470" t="s">
        <v>494</v>
      </c>
      <c r="Y567">
        <v>44</v>
      </c>
      <c r="Z567" s="400">
        <v>484</v>
      </c>
      <c r="AA567" s="502">
        <v>484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C74-R42</v>
      </c>
      <c r="D568" s="405">
        <v>0.43572916666666667</v>
      </c>
      <c r="E568" s="405">
        <v>0.43587962962962962</v>
      </c>
      <c r="F568" s="406">
        <f t="shared" si="139"/>
        <v>1.54</v>
      </c>
      <c r="G568" s="468">
        <f t="shared" si="139"/>
        <v>11.98</v>
      </c>
      <c r="H568" s="407">
        <f t="shared" si="139"/>
        <v>1.2</v>
      </c>
      <c r="I568" s="407">
        <f t="shared" si="131"/>
        <v>13.52</v>
      </c>
      <c r="J568" s="407">
        <f t="shared" si="127"/>
        <v>13.620000001490116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14.02</v>
      </c>
      <c r="N568" s="410">
        <f t="shared" si="135"/>
        <v>14.120000001490116</v>
      </c>
      <c r="O568" s="411"/>
      <c r="P568" s="485">
        <f t="shared" ca="1" si="136"/>
        <v>0.58862268518518612</v>
      </c>
      <c r="Q568" s="484">
        <f t="shared" ca="1" si="137"/>
        <v>0.58876157407407503</v>
      </c>
      <c r="R568" s="486">
        <v>0.10000000149011612</v>
      </c>
      <c r="S568" s="486"/>
      <c r="T568">
        <v>23</v>
      </c>
      <c r="U568" s="469" t="str">
        <f t="shared" si="128"/>
        <v>C74-R42</v>
      </c>
      <c r="V568">
        <v>74</v>
      </c>
      <c r="W568" s="470" t="s">
        <v>493</v>
      </c>
      <c r="X568" s="470" t="s">
        <v>494</v>
      </c>
      <c r="Y568">
        <v>42</v>
      </c>
      <c r="Z568" s="400">
        <v>484</v>
      </c>
      <c r="AA568" s="502">
        <v>484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C74-R40</v>
      </c>
      <c r="D569" s="405">
        <v>0.43597222222222221</v>
      </c>
      <c r="E569" s="405">
        <v>0.43613425925925925</v>
      </c>
      <c r="F569" s="406">
        <f t="shared" si="139"/>
        <v>1.54</v>
      </c>
      <c r="G569" s="468">
        <f t="shared" si="139"/>
        <v>11.98</v>
      </c>
      <c r="H569" s="407">
        <f t="shared" si="139"/>
        <v>1.2</v>
      </c>
      <c r="I569" s="407">
        <f t="shared" si="131"/>
        <v>13.52</v>
      </c>
      <c r="J569" s="407">
        <f t="shared" si="127"/>
        <v>13.620000001490116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14.02</v>
      </c>
      <c r="N569" s="410">
        <f t="shared" si="135"/>
        <v>14.120000001490116</v>
      </c>
      <c r="O569" s="411"/>
      <c r="P569" s="485">
        <f t="shared" ca="1" si="136"/>
        <v>0.58899305555555648</v>
      </c>
      <c r="Q569" s="484">
        <f t="shared" ca="1" si="137"/>
        <v>0.58916666666666762</v>
      </c>
      <c r="R569" s="486">
        <v>0.10000000149011612</v>
      </c>
      <c r="S569" s="486"/>
      <c r="T569">
        <v>23</v>
      </c>
      <c r="U569" s="469" t="str">
        <f t="shared" si="128"/>
        <v>C74-R40</v>
      </c>
      <c r="V569">
        <v>74</v>
      </c>
      <c r="W569" s="470" t="s">
        <v>493</v>
      </c>
      <c r="X569" s="470" t="s">
        <v>494</v>
      </c>
      <c r="Y569">
        <v>40</v>
      </c>
      <c r="Z569" s="400">
        <v>484</v>
      </c>
      <c r="AA569" s="502">
        <v>484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C74-R38</v>
      </c>
      <c r="D570" s="405">
        <v>0.43626157407407407</v>
      </c>
      <c r="E570" s="405">
        <v>0.43640046296296298</v>
      </c>
      <c r="F570" s="406">
        <f t="shared" si="139"/>
        <v>1.54</v>
      </c>
      <c r="G570" s="468">
        <f t="shared" si="139"/>
        <v>11.98</v>
      </c>
      <c r="H570" s="407">
        <f t="shared" si="139"/>
        <v>1.2</v>
      </c>
      <c r="I570" s="407">
        <f t="shared" si="131"/>
        <v>13.52</v>
      </c>
      <c r="J570" s="407">
        <f t="shared" si="127"/>
        <v>13.620000001490116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14.02</v>
      </c>
      <c r="N570" s="410">
        <f t="shared" si="135"/>
        <v>14.120000001490116</v>
      </c>
      <c r="O570" s="411"/>
      <c r="P570" s="485">
        <f t="shared" ca="1" si="136"/>
        <v>0.58942129629629725</v>
      </c>
      <c r="Q570" s="484">
        <f t="shared" ca="1" si="137"/>
        <v>0.58958333333333424</v>
      </c>
      <c r="R570" s="486">
        <v>0.10000000149011612</v>
      </c>
      <c r="S570" s="486"/>
      <c r="T570">
        <v>23</v>
      </c>
      <c r="U570" s="469" t="str">
        <f t="shared" si="128"/>
        <v>C74-R38</v>
      </c>
      <c r="V570">
        <v>74</v>
      </c>
      <c r="W570" s="470" t="s">
        <v>493</v>
      </c>
      <c r="X570" s="470" t="s">
        <v>494</v>
      </c>
      <c r="Y570">
        <v>38</v>
      </c>
      <c r="Z570" s="400">
        <v>484</v>
      </c>
      <c r="AA570" s="502">
        <v>484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C74-R36</v>
      </c>
      <c r="D571" s="405">
        <v>0.43652777777777779</v>
      </c>
      <c r="E571" s="405">
        <v>0.43667824074074074</v>
      </c>
      <c r="F571" s="406">
        <f t="shared" si="139"/>
        <v>1.54</v>
      </c>
      <c r="G571" s="468">
        <f t="shared" si="139"/>
        <v>11.98</v>
      </c>
      <c r="H571" s="407">
        <f t="shared" si="139"/>
        <v>1.2</v>
      </c>
      <c r="I571" s="407">
        <f t="shared" si="131"/>
        <v>13.52</v>
      </c>
      <c r="J571" s="407">
        <f t="shared" si="127"/>
        <v>13.620000001490116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14.02</v>
      </c>
      <c r="N571" s="410">
        <f t="shared" si="135"/>
        <v>14.120000001490116</v>
      </c>
      <c r="O571" s="411"/>
      <c r="P571" s="485">
        <f t="shared" ca="1" si="136"/>
        <v>0.5898726851851861</v>
      </c>
      <c r="Q571" s="484">
        <f t="shared" ca="1" si="137"/>
        <v>0.59001157407407501</v>
      </c>
      <c r="R571" s="486">
        <v>0.10000000149011612</v>
      </c>
      <c r="S571" s="486"/>
      <c r="T571">
        <v>23</v>
      </c>
      <c r="U571" s="469" t="str">
        <f t="shared" si="128"/>
        <v>C74-R36</v>
      </c>
      <c r="V571">
        <v>74</v>
      </c>
      <c r="W571" s="470" t="s">
        <v>493</v>
      </c>
      <c r="X571" s="470" t="s">
        <v>494</v>
      </c>
      <c r="Y571">
        <v>36</v>
      </c>
      <c r="Z571" s="400">
        <v>484</v>
      </c>
      <c r="AA571" s="502">
        <v>484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C74-R34</v>
      </c>
      <c r="D572" s="405">
        <v>0.43679398148148146</v>
      </c>
      <c r="E572" s="405">
        <v>0.43695601851851851</v>
      </c>
      <c r="F572" s="406">
        <f t="shared" si="139"/>
        <v>1.54</v>
      </c>
      <c r="G572" s="468">
        <f t="shared" si="139"/>
        <v>11.98</v>
      </c>
      <c r="H572" s="407">
        <f t="shared" si="139"/>
        <v>1.2</v>
      </c>
      <c r="I572" s="407">
        <f t="shared" si="131"/>
        <v>13.52</v>
      </c>
      <c r="J572" s="407">
        <f t="shared" si="127"/>
        <v>13.620000001490116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14.02</v>
      </c>
      <c r="N572" s="410">
        <f t="shared" si="135"/>
        <v>14.120000001490116</v>
      </c>
      <c r="O572" s="411"/>
      <c r="P572" s="485">
        <f t="shared" ca="1" si="136"/>
        <v>0.59024305555555645</v>
      </c>
      <c r="Q572" s="484">
        <f t="shared" ca="1" si="137"/>
        <v>0.5903935185185194</v>
      </c>
      <c r="R572" s="486">
        <v>0.10000000149011612</v>
      </c>
      <c r="S572" s="486"/>
      <c r="T572">
        <v>23</v>
      </c>
      <c r="U572" s="469" t="str">
        <f t="shared" si="128"/>
        <v>C74-R34</v>
      </c>
      <c r="V572">
        <v>74</v>
      </c>
      <c r="W572" s="470" t="s">
        <v>493</v>
      </c>
      <c r="X572" s="470" t="s">
        <v>494</v>
      </c>
      <c r="Y572">
        <v>34</v>
      </c>
      <c r="Z572" s="400">
        <v>484</v>
      </c>
      <c r="AA572" s="502">
        <v>484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C74-R32</v>
      </c>
      <c r="D573" s="405">
        <v>0.43706018518518519</v>
      </c>
      <c r="E573" s="405">
        <v>0.43721064814814814</v>
      </c>
      <c r="F573" s="406">
        <f t="shared" si="139"/>
        <v>1.54</v>
      </c>
      <c r="G573" s="468">
        <f t="shared" si="139"/>
        <v>11.98</v>
      </c>
      <c r="H573" s="407">
        <f t="shared" si="139"/>
        <v>1.2</v>
      </c>
      <c r="I573" s="407">
        <f t="shared" si="131"/>
        <v>13.52</v>
      </c>
      <c r="J573" s="407">
        <f t="shared" si="127"/>
        <v>13.620000001490116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14.02</v>
      </c>
      <c r="N573" s="410">
        <f t="shared" si="135"/>
        <v>14.120000001490116</v>
      </c>
      <c r="O573" s="411"/>
      <c r="P573" s="485">
        <f t="shared" ca="1" si="136"/>
        <v>0.59067129629629722</v>
      </c>
      <c r="Q573" s="484">
        <f t="shared" ca="1" si="137"/>
        <v>0.59082175925926017</v>
      </c>
      <c r="R573" s="486">
        <v>0.10000000149011612</v>
      </c>
      <c r="S573" s="486"/>
      <c r="T573">
        <v>23</v>
      </c>
      <c r="U573" s="469" t="str">
        <f t="shared" si="128"/>
        <v>C74-R32</v>
      </c>
      <c r="V573">
        <v>74</v>
      </c>
      <c r="W573" s="470" t="s">
        <v>493</v>
      </c>
      <c r="X573" s="470" t="s">
        <v>494</v>
      </c>
      <c r="Y573">
        <v>32</v>
      </c>
      <c r="Z573" s="400">
        <v>484</v>
      </c>
      <c r="AA573" s="502">
        <v>484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C74-R30</v>
      </c>
      <c r="D574" s="405">
        <v>0.43734953703703705</v>
      </c>
      <c r="E574" s="405">
        <v>0.43752314814814813</v>
      </c>
      <c r="F574" s="406">
        <f t="shared" si="139"/>
        <v>1.54</v>
      </c>
      <c r="G574" s="468">
        <f t="shared" si="139"/>
        <v>11.98</v>
      </c>
      <c r="H574" s="407">
        <f t="shared" si="139"/>
        <v>1.2</v>
      </c>
      <c r="I574" s="407">
        <f t="shared" si="131"/>
        <v>13.52</v>
      </c>
      <c r="J574" s="407">
        <f t="shared" si="127"/>
        <v>13.620000001490116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14.02</v>
      </c>
      <c r="N574" s="410">
        <f t="shared" si="135"/>
        <v>14.120000001490116</v>
      </c>
      <c r="O574" s="411"/>
      <c r="P574" s="485">
        <f t="shared" ca="1" si="136"/>
        <v>0.59105324074074161</v>
      </c>
      <c r="Q574" s="484">
        <f t="shared" ca="1" si="137"/>
        <v>0.59119212962963053</v>
      </c>
      <c r="R574" s="486">
        <v>0.10000000149011612</v>
      </c>
      <c r="S574" s="486"/>
      <c r="T574">
        <v>23</v>
      </c>
      <c r="U574" s="469" t="str">
        <f t="shared" si="128"/>
        <v>C74-R30</v>
      </c>
      <c r="V574">
        <v>74</v>
      </c>
      <c r="W574" s="470" t="s">
        <v>493</v>
      </c>
      <c r="X574" s="470" t="s">
        <v>494</v>
      </c>
      <c r="Y574">
        <v>30</v>
      </c>
      <c r="Z574" s="400">
        <v>484</v>
      </c>
      <c r="AA574" s="502">
        <v>484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C74-R28</v>
      </c>
      <c r="D575" s="405">
        <v>0.43760416666666668</v>
      </c>
      <c r="E575" s="405">
        <v>0.43777777777777777</v>
      </c>
      <c r="F575" s="406">
        <f t="shared" si="139"/>
        <v>1.54</v>
      </c>
      <c r="G575" s="468">
        <f t="shared" si="139"/>
        <v>11.98</v>
      </c>
      <c r="H575" s="407">
        <f t="shared" si="139"/>
        <v>1.2</v>
      </c>
      <c r="I575" s="407">
        <f t="shared" si="131"/>
        <v>13.52</v>
      </c>
      <c r="J575" s="407">
        <f t="shared" si="127"/>
        <v>13.620000001490116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14.02</v>
      </c>
      <c r="N575" s="410">
        <f t="shared" si="135"/>
        <v>14.120000001490116</v>
      </c>
      <c r="O575" s="411"/>
      <c r="P575" s="485">
        <f t="shared" ca="1" si="136"/>
        <v>0.59143518518518612</v>
      </c>
      <c r="Q575" s="484">
        <f t="shared" ca="1" si="137"/>
        <v>0.59158564814814907</v>
      </c>
      <c r="R575" s="486">
        <v>0.10000000149011612</v>
      </c>
      <c r="S575" s="486"/>
      <c r="T575">
        <v>23</v>
      </c>
      <c r="U575" s="469" t="str">
        <f t="shared" si="128"/>
        <v>C74-R28</v>
      </c>
      <c r="V575">
        <v>74</v>
      </c>
      <c r="W575" s="470" t="s">
        <v>493</v>
      </c>
      <c r="X575" s="470" t="s">
        <v>494</v>
      </c>
      <c r="Y575">
        <v>28</v>
      </c>
      <c r="Z575" s="400">
        <v>484</v>
      </c>
      <c r="AA575" s="502">
        <v>484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C74-R26</v>
      </c>
      <c r="D576" s="405">
        <v>0.43784722222222222</v>
      </c>
      <c r="E576" s="405">
        <v>0.43802083333333336</v>
      </c>
      <c r="F576" s="406">
        <f t="shared" si="139"/>
        <v>1.54</v>
      </c>
      <c r="G576" s="468">
        <f t="shared" si="139"/>
        <v>11.98</v>
      </c>
      <c r="H576" s="407">
        <f t="shared" si="139"/>
        <v>1.2</v>
      </c>
      <c r="I576" s="407">
        <f t="shared" si="131"/>
        <v>13.52</v>
      </c>
      <c r="J576" s="407">
        <f t="shared" si="127"/>
        <v>13.620000001490116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14.02</v>
      </c>
      <c r="N576" s="410">
        <f t="shared" si="135"/>
        <v>14.120000001490116</v>
      </c>
      <c r="O576" s="411"/>
      <c r="P576" s="485">
        <f t="shared" ca="1" si="136"/>
        <v>0.59186342592592689</v>
      </c>
      <c r="Q576" s="484">
        <f t="shared" ca="1" si="137"/>
        <v>0.59202546296296388</v>
      </c>
      <c r="R576" s="486">
        <v>0.10000000149011612</v>
      </c>
      <c r="S576" s="486"/>
      <c r="T576">
        <v>23</v>
      </c>
      <c r="U576" s="469" t="str">
        <f t="shared" si="128"/>
        <v>C74-R26</v>
      </c>
      <c r="V576">
        <v>74</v>
      </c>
      <c r="W576" s="470" t="s">
        <v>493</v>
      </c>
      <c r="X576" s="470" t="s">
        <v>494</v>
      </c>
      <c r="Y576">
        <v>26</v>
      </c>
      <c r="Z576" s="400">
        <v>484</v>
      </c>
      <c r="AA576" s="502">
        <v>484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C74-R24</v>
      </c>
      <c r="D577" s="405">
        <v>0.43807870370370372</v>
      </c>
      <c r="E577" s="405">
        <v>0.43824074074074076</v>
      </c>
      <c r="F577" s="406">
        <f t="shared" si="139"/>
        <v>1.54</v>
      </c>
      <c r="G577" s="468">
        <f t="shared" si="139"/>
        <v>11.98</v>
      </c>
      <c r="H577" s="407">
        <f t="shared" si="139"/>
        <v>1.2</v>
      </c>
      <c r="I577" s="407">
        <f t="shared" si="131"/>
        <v>13.52</v>
      </c>
      <c r="J577" s="407">
        <f t="shared" si="127"/>
        <v>13.620000001490116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14.02</v>
      </c>
      <c r="N577" s="410">
        <f t="shared" si="135"/>
        <v>14.120000001490116</v>
      </c>
      <c r="O577" s="411"/>
      <c r="P577" s="485">
        <f t="shared" ca="1" si="136"/>
        <v>0.59226851851851947</v>
      </c>
      <c r="Q577" s="484">
        <f t="shared" ca="1" si="137"/>
        <v>0.59240740740740838</v>
      </c>
      <c r="R577" s="486">
        <v>0.10000000149011612</v>
      </c>
      <c r="S577" s="486"/>
      <c r="T577">
        <v>23</v>
      </c>
      <c r="U577" s="469" t="str">
        <f t="shared" si="128"/>
        <v>C74-R24</v>
      </c>
      <c r="V577">
        <v>74</v>
      </c>
      <c r="W577" s="470" t="s">
        <v>493</v>
      </c>
      <c r="X577" s="470" t="s">
        <v>494</v>
      </c>
      <c r="Y577">
        <v>24</v>
      </c>
      <c r="Z577" s="400">
        <v>484</v>
      </c>
      <c r="AA577" s="502">
        <v>484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C74-R22</v>
      </c>
      <c r="D578" s="405">
        <v>0.43833333333333335</v>
      </c>
      <c r="E578" s="405">
        <v>0.4384953703703704</v>
      </c>
      <c r="F578" s="406">
        <f t="shared" si="139"/>
        <v>1.54</v>
      </c>
      <c r="G578" s="468">
        <f t="shared" si="139"/>
        <v>11.98</v>
      </c>
      <c r="H578" s="407">
        <f t="shared" si="139"/>
        <v>1.2</v>
      </c>
      <c r="I578" s="407">
        <f t="shared" si="131"/>
        <v>13.52</v>
      </c>
      <c r="J578" s="407">
        <f t="shared" si="127"/>
        <v>13.620000001490116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14.02</v>
      </c>
      <c r="N578" s="410">
        <f t="shared" si="135"/>
        <v>14.120000001490116</v>
      </c>
      <c r="O578" s="411"/>
      <c r="P578" s="485">
        <f t="shared" ca="1" si="136"/>
        <v>0.59269675925926024</v>
      </c>
      <c r="Q578" s="484">
        <f t="shared" ca="1" si="137"/>
        <v>0.59285879629629723</v>
      </c>
      <c r="R578" s="486">
        <v>0.10000000149011612</v>
      </c>
      <c r="S578" s="486"/>
      <c r="T578">
        <v>23</v>
      </c>
      <c r="U578" s="469" t="str">
        <f t="shared" si="128"/>
        <v>C74-R22</v>
      </c>
      <c r="V578">
        <v>74</v>
      </c>
      <c r="W578" s="470" t="s">
        <v>493</v>
      </c>
      <c r="X578" s="470" t="s">
        <v>494</v>
      </c>
      <c r="Y578">
        <v>22</v>
      </c>
      <c r="Z578" s="400">
        <v>484</v>
      </c>
      <c r="AA578" s="502">
        <v>484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C74-R20</v>
      </c>
      <c r="D579" s="405">
        <v>0.43857638888888889</v>
      </c>
      <c r="E579" s="405">
        <v>0.4387152777777778</v>
      </c>
      <c r="F579" s="406">
        <f t="shared" ref="F579:H594" si="140">F578</f>
        <v>1.54</v>
      </c>
      <c r="G579" s="468">
        <f t="shared" si="140"/>
        <v>11.98</v>
      </c>
      <c r="H579" s="407">
        <f t="shared" si="140"/>
        <v>1.2</v>
      </c>
      <c r="I579" s="407">
        <f t="shared" si="131"/>
        <v>13.52</v>
      </c>
      <c r="J579" s="407">
        <f t="shared" si="127"/>
        <v>13.620000001490116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14.02</v>
      </c>
      <c r="N579" s="410">
        <f t="shared" si="135"/>
        <v>14.120000001490116</v>
      </c>
      <c r="O579" s="411"/>
      <c r="P579" s="485">
        <f t="shared" ca="1" si="136"/>
        <v>0.59310185185185282</v>
      </c>
      <c r="Q579" s="484">
        <f t="shared" ca="1" si="137"/>
        <v>0.59327546296296396</v>
      </c>
      <c r="R579" s="486">
        <v>0.10000000149011612</v>
      </c>
      <c r="S579" s="486"/>
      <c r="T579">
        <v>23</v>
      </c>
      <c r="U579" s="469" t="str">
        <f t="shared" si="128"/>
        <v>C74-R20</v>
      </c>
      <c r="V579">
        <v>74</v>
      </c>
      <c r="W579" s="470" t="s">
        <v>493</v>
      </c>
      <c r="X579" s="470" t="s">
        <v>494</v>
      </c>
      <c r="Y579">
        <v>20</v>
      </c>
      <c r="Z579" s="400">
        <v>484</v>
      </c>
      <c r="AA579" s="502">
        <v>484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C74-R18</v>
      </c>
      <c r="D580" s="405">
        <v>0.43883101851851852</v>
      </c>
      <c r="E580" s="405">
        <v>0.43899305555555557</v>
      </c>
      <c r="F580" s="406">
        <f t="shared" si="140"/>
        <v>1.54</v>
      </c>
      <c r="G580" s="468">
        <f t="shared" si="140"/>
        <v>11.98</v>
      </c>
      <c r="H580" s="407">
        <f t="shared" si="140"/>
        <v>1.2</v>
      </c>
      <c r="I580" s="407">
        <f t="shared" si="131"/>
        <v>13.52</v>
      </c>
      <c r="J580" s="407">
        <f t="shared" si="127"/>
        <v>13.620000001490116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14.02</v>
      </c>
      <c r="N580" s="410">
        <f t="shared" si="135"/>
        <v>14.120000001490116</v>
      </c>
      <c r="O580" s="411"/>
      <c r="P580" s="485">
        <f t="shared" ca="1" si="136"/>
        <v>0.59356481481481582</v>
      </c>
      <c r="Q580" s="484">
        <f t="shared" ca="1" si="137"/>
        <v>0.59372685185185281</v>
      </c>
      <c r="R580" s="486">
        <v>0.10000000149011612</v>
      </c>
      <c r="S580" s="486"/>
      <c r="T580">
        <v>23</v>
      </c>
      <c r="U580" s="469" t="str">
        <f t="shared" si="128"/>
        <v>C74-R18</v>
      </c>
      <c r="V580">
        <v>74</v>
      </c>
      <c r="W580" s="470" t="s">
        <v>493</v>
      </c>
      <c r="X580" s="470" t="s">
        <v>494</v>
      </c>
      <c r="Y580">
        <v>18</v>
      </c>
      <c r="Z580" s="400">
        <v>484</v>
      </c>
      <c r="AA580" s="502">
        <v>484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C74-R16</v>
      </c>
      <c r="D581" s="405">
        <v>0.43908564814814816</v>
      </c>
      <c r="E581" s="405">
        <v>0.43925925925925924</v>
      </c>
      <c r="F581" s="406">
        <f t="shared" si="140"/>
        <v>1.54</v>
      </c>
      <c r="G581" s="468">
        <f t="shared" si="140"/>
        <v>11.98</v>
      </c>
      <c r="H581" s="407">
        <f t="shared" si="140"/>
        <v>1.2</v>
      </c>
      <c r="I581" s="407">
        <f t="shared" si="131"/>
        <v>13.52</v>
      </c>
      <c r="J581" s="407">
        <f t="shared" si="127"/>
        <v>13.620000001490116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14.02</v>
      </c>
      <c r="N581" s="410">
        <f t="shared" si="135"/>
        <v>14.120000001490116</v>
      </c>
      <c r="O581" s="411"/>
      <c r="P581" s="485">
        <f t="shared" ca="1" si="136"/>
        <v>0.59401620370370467</v>
      </c>
      <c r="Q581" s="484">
        <f t="shared" ca="1" si="137"/>
        <v>0.59415509259259358</v>
      </c>
      <c r="R581" s="486">
        <v>0.10000000149011612</v>
      </c>
      <c r="S581" s="486"/>
      <c r="T581">
        <v>23</v>
      </c>
      <c r="U581" s="469" t="str">
        <f t="shared" si="128"/>
        <v>C74-R16</v>
      </c>
      <c r="V581">
        <v>74</v>
      </c>
      <c r="W581" s="470" t="s">
        <v>493</v>
      </c>
      <c r="X581" s="470" t="s">
        <v>494</v>
      </c>
      <c r="Y581">
        <v>16</v>
      </c>
      <c r="Z581" s="400">
        <v>484</v>
      </c>
      <c r="AA581" s="502">
        <v>484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C74-R14</v>
      </c>
      <c r="D582" s="405">
        <v>0.43936342592592592</v>
      </c>
      <c r="E582" s="405">
        <v>0.43950231481481483</v>
      </c>
      <c r="F582" s="406">
        <f t="shared" si="140"/>
        <v>1.54</v>
      </c>
      <c r="G582" s="468">
        <f t="shared" si="140"/>
        <v>11.98</v>
      </c>
      <c r="H582" s="407">
        <f t="shared" si="140"/>
        <v>1.2</v>
      </c>
      <c r="I582" s="407">
        <f t="shared" si="131"/>
        <v>13.52</v>
      </c>
      <c r="J582" s="407">
        <f t="shared" si="127"/>
        <v>13.620000001490116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14.02</v>
      </c>
      <c r="N582" s="410">
        <f t="shared" si="135"/>
        <v>14.120000001490116</v>
      </c>
      <c r="O582" s="411"/>
      <c r="P582" s="485">
        <f t="shared" ca="1" si="136"/>
        <v>0.59440972222222321</v>
      </c>
      <c r="Q582" s="484">
        <f t="shared" ca="1" si="137"/>
        <v>0.5945717592592602</v>
      </c>
      <c r="R582" s="486">
        <v>0.10000000149011612</v>
      </c>
      <c r="S582" s="486"/>
      <c r="T582">
        <v>23</v>
      </c>
      <c r="U582" s="469" t="str">
        <f t="shared" si="128"/>
        <v>C74-R14</v>
      </c>
      <c r="V582">
        <v>74</v>
      </c>
      <c r="W582" s="470" t="s">
        <v>493</v>
      </c>
      <c r="X582" s="470" t="s">
        <v>494</v>
      </c>
      <c r="Y582">
        <v>14</v>
      </c>
      <c r="Z582" s="400">
        <v>484</v>
      </c>
      <c r="AA582" s="502">
        <v>484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C74-R12</v>
      </c>
      <c r="D583" s="405">
        <v>0.43959490740740742</v>
      </c>
      <c r="E583" s="405">
        <v>0.43973379629629628</v>
      </c>
      <c r="F583" s="406">
        <f t="shared" si="140"/>
        <v>1.54</v>
      </c>
      <c r="G583" s="468">
        <f t="shared" si="140"/>
        <v>11.98</v>
      </c>
      <c r="H583" s="407">
        <f t="shared" si="140"/>
        <v>1.2</v>
      </c>
      <c r="I583" s="407">
        <f t="shared" si="131"/>
        <v>13.52</v>
      </c>
      <c r="J583" s="407">
        <f t="shared" si="127"/>
        <v>13.620000001490116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14.02</v>
      </c>
      <c r="N583" s="410">
        <f t="shared" si="135"/>
        <v>14.120000001490116</v>
      </c>
      <c r="O583" s="411"/>
      <c r="P583" s="485">
        <f t="shared" ca="1" si="136"/>
        <v>0.59484953703703802</v>
      </c>
      <c r="Q583" s="484">
        <f t="shared" ca="1" si="137"/>
        <v>0.59501157407407501</v>
      </c>
      <c r="R583" s="486">
        <v>0.10000000149011612</v>
      </c>
      <c r="S583" s="486"/>
      <c r="T583">
        <v>23</v>
      </c>
      <c r="U583" s="469" t="str">
        <f t="shared" si="128"/>
        <v>C74-R12</v>
      </c>
      <c r="V583">
        <v>74</v>
      </c>
      <c r="W583" s="470" t="s">
        <v>493</v>
      </c>
      <c r="X583" s="470" t="s">
        <v>494</v>
      </c>
      <c r="Y583">
        <v>12</v>
      </c>
      <c r="Z583" s="400">
        <v>484</v>
      </c>
      <c r="AA583" s="502">
        <v>484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C74-R10</v>
      </c>
      <c r="D584" s="405">
        <v>0.43984953703703705</v>
      </c>
      <c r="E584" s="405">
        <v>0.4400115740740741</v>
      </c>
      <c r="F584" s="406">
        <f t="shared" si="140"/>
        <v>1.54</v>
      </c>
      <c r="G584" s="468">
        <f t="shared" si="140"/>
        <v>11.98</v>
      </c>
      <c r="H584" s="407">
        <f t="shared" si="140"/>
        <v>1.2</v>
      </c>
      <c r="I584" s="407">
        <f t="shared" si="131"/>
        <v>13.52</v>
      </c>
      <c r="J584" s="407">
        <f t="shared" si="127"/>
        <v>13.620000001490116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14.02</v>
      </c>
      <c r="N584" s="410">
        <f t="shared" si="135"/>
        <v>14.120000001490116</v>
      </c>
      <c r="O584" s="411"/>
      <c r="P584" s="485">
        <f t="shared" ca="1" si="136"/>
        <v>0.59526620370370464</v>
      </c>
      <c r="Q584" s="484">
        <f t="shared" ca="1" si="137"/>
        <v>0.59540509259259355</v>
      </c>
      <c r="R584" s="486">
        <v>0.10000000149011612</v>
      </c>
      <c r="S584" s="486"/>
      <c r="T584">
        <v>23</v>
      </c>
      <c r="U584" s="469" t="str">
        <f t="shared" si="128"/>
        <v>C74-R10</v>
      </c>
      <c r="V584">
        <v>74</v>
      </c>
      <c r="W584" s="470" t="s">
        <v>493</v>
      </c>
      <c r="X584" s="470" t="s">
        <v>494</v>
      </c>
      <c r="Y584">
        <v>10</v>
      </c>
      <c r="Z584" s="400">
        <v>484</v>
      </c>
      <c r="AA584" s="502">
        <v>484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C74-R8</v>
      </c>
      <c r="D585" s="405">
        <v>0.44012731481481482</v>
      </c>
      <c r="E585" s="405">
        <v>0.44027777777777777</v>
      </c>
      <c r="F585" s="406">
        <f t="shared" si="140"/>
        <v>1.54</v>
      </c>
      <c r="G585" s="468">
        <f t="shared" si="140"/>
        <v>11.98</v>
      </c>
      <c r="H585" s="407">
        <f t="shared" si="140"/>
        <v>1.2</v>
      </c>
      <c r="I585" s="407">
        <f t="shared" si="131"/>
        <v>13.52</v>
      </c>
      <c r="J585" s="407">
        <f t="shared" si="127"/>
        <v>13.620000001490116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14.02</v>
      </c>
      <c r="N585" s="410">
        <f t="shared" si="135"/>
        <v>14.120000001490116</v>
      </c>
      <c r="O585" s="411"/>
      <c r="P585" s="485">
        <f t="shared" ca="1" si="136"/>
        <v>0.59569444444444541</v>
      </c>
      <c r="Q585" s="484">
        <f t="shared" ca="1" si="137"/>
        <v>0.59584490740740836</v>
      </c>
      <c r="R585" s="486">
        <v>0.10000000149011612</v>
      </c>
      <c r="S585" s="486"/>
      <c r="T585">
        <v>23</v>
      </c>
      <c r="U585" s="469" t="str">
        <f t="shared" si="128"/>
        <v>C74-R8</v>
      </c>
      <c r="V585">
        <v>74</v>
      </c>
      <c r="W585" s="470" t="s">
        <v>493</v>
      </c>
      <c r="X585" s="470" t="s">
        <v>494</v>
      </c>
      <c r="Y585">
        <v>8</v>
      </c>
      <c r="Z585" s="400">
        <v>484</v>
      </c>
      <c r="AA585" s="502">
        <v>484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C74-R6</v>
      </c>
      <c r="D586" s="405">
        <v>0.44035879629629632</v>
      </c>
      <c r="E586" s="405">
        <v>0.44050925925925927</v>
      </c>
      <c r="F586" s="406">
        <f t="shared" si="140"/>
        <v>1.54</v>
      </c>
      <c r="G586" s="468">
        <f t="shared" si="140"/>
        <v>11.98</v>
      </c>
      <c r="H586" s="407">
        <f t="shared" si="140"/>
        <v>1.2</v>
      </c>
      <c r="I586" s="407">
        <f t="shared" si="131"/>
        <v>13.52</v>
      </c>
      <c r="J586" s="407">
        <f t="shared" si="127"/>
        <v>13.620000001490116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14.02</v>
      </c>
      <c r="N586" s="410">
        <f t="shared" si="135"/>
        <v>14.120000001490116</v>
      </c>
      <c r="O586" s="411"/>
      <c r="P586" s="485">
        <f t="shared" ca="1" si="136"/>
        <v>0.596099537037038</v>
      </c>
      <c r="Q586" s="484">
        <f t="shared" ca="1" si="137"/>
        <v>0.59627314814814913</v>
      </c>
      <c r="R586" s="486">
        <v>0.10000000149011612</v>
      </c>
      <c r="S586" s="486"/>
      <c r="T586">
        <v>23</v>
      </c>
      <c r="U586" s="469" t="str">
        <f t="shared" si="128"/>
        <v>C74-R6</v>
      </c>
      <c r="V586">
        <v>74</v>
      </c>
      <c r="W586" s="470" t="s">
        <v>493</v>
      </c>
      <c r="X586" s="470" t="s">
        <v>494</v>
      </c>
      <c r="Y586">
        <v>6</v>
      </c>
      <c r="Z586" s="400">
        <v>484</v>
      </c>
      <c r="AA586" s="502">
        <v>484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C74-R4</v>
      </c>
      <c r="D587" s="405">
        <v>0.44061342592592595</v>
      </c>
      <c r="E587" s="405">
        <v>0.44077546296296294</v>
      </c>
      <c r="F587" s="406">
        <f t="shared" si="140"/>
        <v>1.54</v>
      </c>
      <c r="G587" s="468">
        <f t="shared" si="140"/>
        <v>11.98</v>
      </c>
      <c r="H587" s="407">
        <f t="shared" si="140"/>
        <v>1.2</v>
      </c>
      <c r="I587" s="407">
        <f t="shared" si="131"/>
        <v>13.52</v>
      </c>
      <c r="J587" s="407">
        <f t="shared" si="127"/>
        <v>13.620000001490116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14.02</v>
      </c>
      <c r="N587" s="410">
        <f t="shared" si="135"/>
        <v>14.120000001490116</v>
      </c>
      <c r="O587" s="411"/>
      <c r="P587" s="485">
        <f t="shared" ca="1" si="136"/>
        <v>0.59655092592592696</v>
      </c>
      <c r="Q587" s="484">
        <f t="shared" ca="1" si="137"/>
        <v>0.59672453703703809</v>
      </c>
      <c r="R587" s="486">
        <v>0.10000000149011612</v>
      </c>
      <c r="S587" s="486"/>
      <c r="T587">
        <v>23</v>
      </c>
      <c r="U587" s="469" t="str">
        <f t="shared" si="128"/>
        <v>C74-R4</v>
      </c>
      <c r="V587">
        <v>74</v>
      </c>
      <c r="W587" s="470" t="s">
        <v>493</v>
      </c>
      <c r="X587" s="470" t="s">
        <v>494</v>
      </c>
      <c r="Y587">
        <v>4</v>
      </c>
      <c r="Z587" s="400">
        <v>484</v>
      </c>
      <c r="AA587" s="502">
        <v>484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C74-R2</v>
      </c>
      <c r="D588" s="405">
        <v>0.44086805555555558</v>
      </c>
      <c r="E588" s="405">
        <v>0.44104166666666667</v>
      </c>
      <c r="F588" s="406">
        <f t="shared" si="140"/>
        <v>1.54</v>
      </c>
      <c r="G588" s="468">
        <f t="shared" si="140"/>
        <v>11.98</v>
      </c>
      <c r="H588" s="407">
        <f t="shared" si="140"/>
        <v>1.2</v>
      </c>
      <c r="I588" s="407">
        <f t="shared" si="131"/>
        <v>13.52</v>
      </c>
      <c r="J588" s="407">
        <f t="shared" si="127"/>
        <v>13.620000001490116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14.02</v>
      </c>
      <c r="N588" s="410">
        <f t="shared" si="135"/>
        <v>14.120000001490116</v>
      </c>
      <c r="O588" s="411"/>
      <c r="P588" s="485">
        <f t="shared" ca="1" si="136"/>
        <v>0.59697916666666773</v>
      </c>
      <c r="Q588" s="484">
        <f t="shared" ca="1" si="137"/>
        <v>0.59715277777777886</v>
      </c>
      <c r="R588" s="486">
        <v>0.10000000149011612</v>
      </c>
      <c r="S588" s="486"/>
      <c r="T588">
        <v>23</v>
      </c>
      <c r="U588" s="469" t="str">
        <f t="shared" si="128"/>
        <v>C74-R2</v>
      </c>
      <c r="V588">
        <v>74</v>
      </c>
      <c r="W588" s="470" t="s">
        <v>493</v>
      </c>
      <c r="X588" s="470" t="s">
        <v>494</v>
      </c>
      <c r="Y588">
        <v>2</v>
      </c>
      <c r="Z588" s="400">
        <v>484</v>
      </c>
      <c r="AA588" s="502">
        <v>484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C75-R1</v>
      </c>
      <c r="D589" s="405">
        <v>0.44113425925925925</v>
      </c>
      <c r="E589" s="405">
        <v>0.44127314814814816</v>
      </c>
      <c r="F589" s="406">
        <f t="shared" si="140"/>
        <v>1.54</v>
      </c>
      <c r="G589" s="468">
        <f t="shared" si="140"/>
        <v>11.98</v>
      </c>
      <c r="H589" s="407">
        <f t="shared" si="140"/>
        <v>1.2</v>
      </c>
      <c r="I589" s="407">
        <f t="shared" si="131"/>
        <v>13.52</v>
      </c>
      <c r="J589" s="407">
        <f t="shared" si="127"/>
        <v>13.620000001490116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14.02</v>
      </c>
      <c r="N589" s="410">
        <f t="shared" si="135"/>
        <v>14.120000001490116</v>
      </c>
      <c r="O589" s="411"/>
      <c r="P589" s="485">
        <f t="shared" ca="1" si="136"/>
        <v>0.59739583333333446</v>
      </c>
      <c r="Q589" s="484">
        <f t="shared" ca="1" si="137"/>
        <v>0.5975694444444456</v>
      </c>
      <c r="R589" s="486">
        <v>0.10000000149011612</v>
      </c>
      <c r="S589" s="486"/>
      <c r="T589">
        <v>23</v>
      </c>
      <c r="U589" s="469" t="str">
        <f t="shared" si="128"/>
        <v>C75-R1</v>
      </c>
      <c r="V589">
        <v>75</v>
      </c>
      <c r="W589" s="470" t="s">
        <v>493</v>
      </c>
      <c r="X589" s="470" t="s">
        <v>494</v>
      </c>
      <c r="Y589">
        <v>1</v>
      </c>
      <c r="Z589" s="400">
        <v>484</v>
      </c>
      <c r="AA589" s="502">
        <v>484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C75-R3</v>
      </c>
      <c r="D590" s="405">
        <v>0.44141203703703702</v>
      </c>
      <c r="E590" s="405">
        <v>0.44157407407407406</v>
      </c>
      <c r="F590" s="406">
        <f t="shared" si="140"/>
        <v>1.54</v>
      </c>
      <c r="G590" s="468">
        <f t="shared" si="140"/>
        <v>11.98</v>
      </c>
      <c r="H590" s="407">
        <f t="shared" si="140"/>
        <v>1.2</v>
      </c>
      <c r="I590" s="407">
        <f t="shared" si="131"/>
        <v>13.52</v>
      </c>
      <c r="J590" s="407">
        <f t="shared" si="127"/>
        <v>13.620000001490116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14.02</v>
      </c>
      <c r="N590" s="410">
        <f t="shared" si="135"/>
        <v>14.120000001490116</v>
      </c>
      <c r="O590" s="411"/>
      <c r="P590" s="485">
        <f t="shared" ca="1" si="136"/>
        <v>0.59781250000000119</v>
      </c>
      <c r="Q590" s="484">
        <f t="shared" ca="1" si="137"/>
        <v>0.59798611111111233</v>
      </c>
      <c r="R590" s="486">
        <v>0.10000000149011612</v>
      </c>
      <c r="S590" s="486"/>
      <c r="T590">
        <v>23</v>
      </c>
      <c r="U590" s="469" t="str">
        <f t="shared" si="128"/>
        <v>C75-R3</v>
      </c>
      <c r="V590">
        <v>75</v>
      </c>
      <c r="W590" s="470" t="s">
        <v>493</v>
      </c>
      <c r="X590" s="470" t="s">
        <v>494</v>
      </c>
      <c r="Y590">
        <v>3</v>
      </c>
      <c r="Z590" s="400">
        <v>484</v>
      </c>
      <c r="AA590" s="502">
        <v>484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C75-R5</v>
      </c>
      <c r="D591" s="405">
        <v>0.44168981481481484</v>
      </c>
      <c r="E591" s="405">
        <v>0.4418287037037037</v>
      </c>
      <c r="F591" s="406">
        <f t="shared" si="140"/>
        <v>1.54</v>
      </c>
      <c r="G591" s="468">
        <f t="shared" si="140"/>
        <v>11.98</v>
      </c>
      <c r="H591" s="407">
        <f t="shared" si="140"/>
        <v>1.2</v>
      </c>
      <c r="I591" s="407">
        <f t="shared" si="131"/>
        <v>13.52</v>
      </c>
      <c r="J591" s="407">
        <f t="shared" si="127"/>
        <v>13.620000001490116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14.02</v>
      </c>
      <c r="N591" s="410">
        <f t="shared" si="135"/>
        <v>14.120000001490116</v>
      </c>
      <c r="O591" s="411"/>
      <c r="P591" s="485">
        <f t="shared" ca="1" si="136"/>
        <v>0.59826388888889015</v>
      </c>
      <c r="Q591" s="484">
        <f t="shared" ca="1" si="137"/>
        <v>0.59843750000000129</v>
      </c>
      <c r="R591" s="486">
        <v>0.10000000149011612</v>
      </c>
      <c r="S591" s="486"/>
      <c r="T591">
        <v>23</v>
      </c>
      <c r="U591" s="469" t="str">
        <f t="shared" si="128"/>
        <v>C75-R5</v>
      </c>
      <c r="V591">
        <v>75</v>
      </c>
      <c r="W591" s="470" t="s">
        <v>493</v>
      </c>
      <c r="X591" s="470" t="s">
        <v>494</v>
      </c>
      <c r="Y591">
        <v>5</v>
      </c>
      <c r="Z591" s="400">
        <v>484</v>
      </c>
      <c r="AA591" s="502">
        <v>484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C75-R7</v>
      </c>
      <c r="D592" s="405">
        <v>0.44193287037037038</v>
      </c>
      <c r="E592" s="405">
        <v>0.44207175925925923</v>
      </c>
      <c r="F592" s="406">
        <f t="shared" si="140"/>
        <v>1.54</v>
      </c>
      <c r="G592" s="468">
        <f t="shared" si="140"/>
        <v>11.98</v>
      </c>
      <c r="H592" s="407">
        <f t="shared" si="140"/>
        <v>1.2</v>
      </c>
      <c r="I592" s="407">
        <f t="shared" si="131"/>
        <v>13.52</v>
      </c>
      <c r="J592" s="407">
        <f t="shared" si="127"/>
        <v>13.620000001490116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14.02</v>
      </c>
      <c r="N592" s="410">
        <f t="shared" si="135"/>
        <v>14.120000001490116</v>
      </c>
      <c r="O592" s="411"/>
      <c r="P592" s="485">
        <f t="shared" ca="1" si="136"/>
        <v>0.59872685185185315</v>
      </c>
      <c r="Q592" s="484">
        <f t="shared" ca="1" si="137"/>
        <v>0.59890046296296429</v>
      </c>
      <c r="R592" s="486">
        <v>0.10000000149011612</v>
      </c>
      <c r="S592" s="486"/>
      <c r="T592">
        <v>23</v>
      </c>
      <c r="U592" s="469" t="str">
        <f t="shared" si="128"/>
        <v>C75-R7</v>
      </c>
      <c r="V592">
        <v>75</v>
      </c>
      <c r="W592" s="470" t="s">
        <v>493</v>
      </c>
      <c r="X592" s="470" t="s">
        <v>494</v>
      </c>
      <c r="Y592">
        <v>7</v>
      </c>
      <c r="Z592" s="400">
        <v>484</v>
      </c>
      <c r="AA592" s="502">
        <v>484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C75-R9</v>
      </c>
      <c r="D593" s="405">
        <v>0.44222222222222224</v>
      </c>
      <c r="E593" s="405">
        <v>0.44238425925925928</v>
      </c>
      <c r="F593" s="406">
        <f t="shared" si="140"/>
        <v>1.54</v>
      </c>
      <c r="G593" s="468">
        <f t="shared" si="140"/>
        <v>11.98</v>
      </c>
      <c r="H593" s="407">
        <f t="shared" si="140"/>
        <v>1.2</v>
      </c>
      <c r="I593" s="407">
        <f t="shared" si="131"/>
        <v>13.52</v>
      </c>
      <c r="J593" s="407">
        <f t="shared" si="127"/>
        <v>13.620000001490116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14.02</v>
      </c>
      <c r="N593" s="410">
        <f t="shared" si="135"/>
        <v>14.120000001490116</v>
      </c>
      <c r="O593" s="411"/>
      <c r="P593" s="485">
        <f t="shared" ca="1" si="136"/>
        <v>0.59916666666666796</v>
      </c>
      <c r="Q593" s="484">
        <f t="shared" ca="1" si="137"/>
        <v>0.59930555555555687</v>
      </c>
      <c r="R593" s="486">
        <v>0.10000000149011612</v>
      </c>
      <c r="S593" s="486"/>
      <c r="T593">
        <v>23</v>
      </c>
      <c r="U593" s="469" t="str">
        <f t="shared" si="128"/>
        <v>C75-R9</v>
      </c>
      <c r="V593">
        <v>75</v>
      </c>
      <c r="W593" s="470" t="s">
        <v>493</v>
      </c>
      <c r="X593" s="470" t="s">
        <v>494</v>
      </c>
      <c r="Y593">
        <v>9</v>
      </c>
      <c r="Z593" s="400">
        <v>484</v>
      </c>
      <c r="AA593" s="502">
        <v>484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C75-R11</v>
      </c>
      <c r="D594" s="405">
        <v>0.44246527777777778</v>
      </c>
      <c r="E594" s="405">
        <v>0.44263888888888892</v>
      </c>
      <c r="F594" s="406">
        <f t="shared" si="140"/>
        <v>1.54</v>
      </c>
      <c r="G594" s="468">
        <f t="shared" si="140"/>
        <v>11.98</v>
      </c>
      <c r="H594" s="407">
        <f t="shared" si="140"/>
        <v>1.2</v>
      </c>
      <c r="I594" s="407">
        <f t="shared" si="131"/>
        <v>13.52</v>
      </c>
      <c r="J594" s="407">
        <f t="shared" ref="J594:J657" si="142">I594+R594</f>
        <v>13.620000001490116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14.02</v>
      </c>
      <c r="N594" s="410">
        <f t="shared" si="135"/>
        <v>14.120000001490116</v>
      </c>
      <c r="O594" s="411"/>
      <c r="P594" s="485">
        <f t="shared" ca="1" si="136"/>
        <v>0.5995601851851865</v>
      </c>
      <c r="Q594" s="484">
        <f t="shared" ca="1" si="137"/>
        <v>0.59973379629629764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C75-R11</v>
      </c>
      <c r="V594">
        <v>75</v>
      </c>
      <c r="W594" s="470" t="s">
        <v>493</v>
      </c>
      <c r="X594" s="470" t="s">
        <v>494</v>
      </c>
      <c r="Y594">
        <v>11</v>
      </c>
      <c r="Z594" s="400">
        <v>484</v>
      </c>
      <c r="AA594" s="502">
        <v>484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C75-R13</v>
      </c>
      <c r="D595" s="405">
        <v>0.44274305555555554</v>
      </c>
      <c r="E595" s="405">
        <v>0.44288194444444445</v>
      </c>
      <c r="F595" s="406">
        <f t="shared" ref="F595:H610" si="145">F594</f>
        <v>1.54</v>
      </c>
      <c r="G595" s="468">
        <f t="shared" si="145"/>
        <v>11.98</v>
      </c>
      <c r="H595" s="407">
        <f t="shared" si="145"/>
        <v>1.2</v>
      </c>
      <c r="I595" s="407">
        <f t="shared" ref="I595:I658" si="146">F595+G595</f>
        <v>13.52</v>
      </c>
      <c r="J595" s="407">
        <f t="shared" si="142"/>
        <v>13.620000001490116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14.02</v>
      </c>
      <c r="N595" s="410">
        <f t="shared" ref="N595:N658" si="150">J595+L595</f>
        <v>14.120000001490116</v>
      </c>
      <c r="O595" s="411"/>
      <c r="P595" s="485">
        <f t="shared" ref="P595:P658" ca="1" si="151">Q594+TIME(0,0,RANDBETWEEN(20,25))</f>
        <v>0.60000000000000131</v>
      </c>
      <c r="Q595" s="484">
        <f t="shared" ref="Q595:Q658" ca="1" si="152">P595+TIME(0,0,RANDBETWEEN(12,15))</f>
        <v>0.60017361111111245</v>
      </c>
      <c r="R595" s="486">
        <v>0.10000000149011612</v>
      </c>
      <c r="S595" s="486"/>
      <c r="T595">
        <v>23</v>
      </c>
      <c r="U595" s="469" t="str">
        <f t="shared" si="143"/>
        <v>C75-R13</v>
      </c>
      <c r="V595">
        <v>75</v>
      </c>
      <c r="W595" s="470" t="s">
        <v>493</v>
      </c>
      <c r="X595" s="470" t="s">
        <v>494</v>
      </c>
      <c r="Y595">
        <v>13</v>
      </c>
      <c r="Z595" s="400">
        <v>484</v>
      </c>
      <c r="AA595" s="502">
        <v>484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C75-R15</v>
      </c>
      <c r="D596" s="405">
        <v>0.44302083333333331</v>
      </c>
      <c r="E596" s="405">
        <v>0.44319444444444445</v>
      </c>
      <c r="F596" s="406">
        <f t="shared" si="145"/>
        <v>1.54</v>
      </c>
      <c r="G596" s="468">
        <f t="shared" si="145"/>
        <v>11.98</v>
      </c>
      <c r="H596" s="407">
        <f t="shared" si="145"/>
        <v>1.2</v>
      </c>
      <c r="I596" s="407">
        <f t="shared" si="146"/>
        <v>13.52</v>
      </c>
      <c r="J596" s="407">
        <f t="shared" si="142"/>
        <v>13.620000001490116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14.02</v>
      </c>
      <c r="N596" s="410">
        <f t="shared" si="150"/>
        <v>14.120000001490116</v>
      </c>
      <c r="O596" s="411"/>
      <c r="P596" s="485">
        <f t="shared" ca="1" si="151"/>
        <v>0.60045138888889027</v>
      </c>
      <c r="Q596" s="484">
        <f t="shared" ca="1" si="152"/>
        <v>0.60059027777777918</v>
      </c>
      <c r="R596" s="486">
        <v>0.10000000149011612</v>
      </c>
      <c r="S596" s="486"/>
      <c r="T596">
        <v>23</v>
      </c>
      <c r="U596" s="469" t="str">
        <f t="shared" si="143"/>
        <v>C75-R15</v>
      </c>
      <c r="V596">
        <v>75</v>
      </c>
      <c r="W596" s="470" t="s">
        <v>493</v>
      </c>
      <c r="X596" s="470" t="s">
        <v>494</v>
      </c>
      <c r="Y596">
        <v>15</v>
      </c>
      <c r="Z596" s="400">
        <v>484</v>
      </c>
      <c r="AA596" s="502">
        <v>484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C75-R17</v>
      </c>
      <c r="D597" s="405">
        <v>0.44325231481481481</v>
      </c>
      <c r="E597" s="405">
        <v>0.44341435185185185</v>
      </c>
      <c r="F597" s="406">
        <f t="shared" si="145"/>
        <v>1.54</v>
      </c>
      <c r="G597" s="468">
        <f t="shared" si="145"/>
        <v>11.98</v>
      </c>
      <c r="H597" s="407">
        <f t="shared" si="145"/>
        <v>1.2</v>
      </c>
      <c r="I597" s="407">
        <f t="shared" si="146"/>
        <v>13.52</v>
      </c>
      <c r="J597" s="407">
        <f t="shared" si="142"/>
        <v>13.620000001490116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14.02</v>
      </c>
      <c r="N597" s="410">
        <f t="shared" si="150"/>
        <v>14.120000001490116</v>
      </c>
      <c r="O597" s="411"/>
      <c r="P597" s="485">
        <f t="shared" ca="1" si="151"/>
        <v>0.600868055555557</v>
      </c>
      <c r="Q597" s="484">
        <f t="shared" ca="1" si="152"/>
        <v>0.60101851851851995</v>
      </c>
      <c r="R597" s="486">
        <v>0.10000000149011612</v>
      </c>
      <c r="S597" s="486"/>
      <c r="T597">
        <v>23</v>
      </c>
      <c r="U597" s="469" t="str">
        <f t="shared" si="143"/>
        <v>C75-R17</v>
      </c>
      <c r="V597">
        <v>75</v>
      </c>
      <c r="W597" s="470" t="s">
        <v>493</v>
      </c>
      <c r="X597" s="470" t="s">
        <v>494</v>
      </c>
      <c r="Y597">
        <v>17</v>
      </c>
      <c r="Z597" s="400">
        <v>484</v>
      </c>
      <c r="AA597" s="502">
        <v>484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C75-R19</v>
      </c>
      <c r="D598" s="405">
        <v>0.44350694444444444</v>
      </c>
      <c r="E598" s="405">
        <v>0.44368055555555558</v>
      </c>
      <c r="F598" s="406">
        <f t="shared" si="145"/>
        <v>1.54</v>
      </c>
      <c r="G598" s="468">
        <f t="shared" si="145"/>
        <v>11.98</v>
      </c>
      <c r="H598" s="407">
        <f t="shared" si="145"/>
        <v>1.2</v>
      </c>
      <c r="I598" s="407">
        <f t="shared" si="146"/>
        <v>13.52</v>
      </c>
      <c r="J598" s="407">
        <f t="shared" si="142"/>
        <v>13.620000001490116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14.02</v>
      </c>
      <c r="N598" s="410">
        <f t="shared" si="150"/>
        <v>14.120000001490116</v>
      </c>
      <c r="O598" s="411"/>
      <c r="P598" s="485">
        <f t="shared" ca="1" si="151"/>
        <v>0.60129629629629777</v>
      </c>
      <c r="Q598" s="484">
        <f t="shared" ca="1" si="152"/>
        <v>0.60144675925926072</v>
      </c>
      <c r="R598" s="486">
        <v>0.10000000149011612</v>
      </c>
      <c r="S598" s="486"/>
      <c r="T598">
        <v>23</v>
      </c>
      <c r="U598" s="469" t="str">
        <f t="shared" si="143"/>
        <v>C75-R19</v>
      </c>
      <c r="V598">
        <v>75</v>
      </c>
      <c r="W598" s="470" t="s">
        <v>493</v>
      </c>
      <c r="X598" s="470" t="s">
        <v>494</v>
      </c>
      <c r="Y598">
        <v>19</v>
      </c>
      <c r="Z598" s="400">
        <v>484</v>
      </c>
      <c r="AA598" s="502">
        <v>484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C75-R21</v>
      </c>
      <c r="D599" s="405">
        <v>0.4437962962962963</v>
      </c>
      <c r="E599" s="405">
        <v>0.44395833333333334</v>
      </c>
      <c r="F599" s="406">
        <f t="shared" si="145"/>
        <v>1.54</v>
      </c>
      <c r="G599" s="468">
        <f t="shared" si="145"/>
        <v>11.98</v>
      </c>
      <c r="H599" s="407">
        <f t="shared" si="145"/>
        <v>1.2</v>
      </c>
      <c r="I599" s="407">
        <f t="shared" si="146"/>
        <v>13.52</v>
      </c>
      <c r="J599" s="407">
        <f t="shared" si="142"/>
        <v>13.620000001490116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14.02</v>
      </c>
      <c r="N599" s="410">
        <f t="shared" si="150"/>
        <v>14.120000001490116</v>
      </c>
      <c r="O599" s="411"/>
      <c r="P599" s="485">
        <f t="shared" ca="1" si="151"/>
        <v>0.60171296296296439</v>
      </c>
      <c r="Q599" s="484">
        <f t="shared" ca="1" si="152"/>
        <v>0.60186342592592734</v>
      </c>
      <c r="R599" s="486">
        <v>0.10000000149011612</v>
      </c>
      <c r="S599" s="486"/>
      <c r="T599">
        <v>23</v>
      </c>
      <c r="U599" s="469" t="str">
        <f t="shared" si="143"/>
        <v>C75-R21</v>
      </c>
      <c r="V599">
        <v>75</v>
      </c>
      <c r="W599" s="470" t="s">
        <v>493</v>
      </c>
      <c r="X599" s="470" t="s">
        <v>494</v>
      </c>
      <c r="Y599">
        <v>21</v>
      </c>
      <c r="Z599" s="400">
        <v>484</v>
      </c>
      <c r="AA599" s="502">
        <v>484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C75-R23</v>
      </c>
      <c r="D600" s="405">
        <v>0.44405092592592593</v>
      </c>
      <c r="E600" s="405">
        <v>0.44421296296296298</v>
      </c>
      <c r="F600" s="406">
        <f t="shared" si="145"/>
        <v>1.54</v>
      </c>
      <c r="G600" s="468">
        <f t="shared" si="145"/>
        <v>11.98</v>
      </c>
      <c r="H600" s="407">
        <f t="shared" si="145"/>
        <v>1.2</v>
      </c>
      <c r="I600" s="407">
        <f t="shared" si="146"/>
        <v>13.52</v>
      </c>
      <c r="J600" s="407">
        <f t="shared" si="142"/>
        <v>13.620000001490116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14.02</v>
      </c>
      <c r="N600" s="410">
        <f t="shared" si="150"/>
        <v>14.120000001490116</v>
      </c>
      <c r="O600" s="411"/>
      <c r="P600" s="485">
        <f t="shared" ca="1" si="151"/>
        <v>0.60212962962963101</v>
      </c>
      <c r="Q600" s="484">
        <f t="shared" ca="1" si="152"/>
        <v>0.60230324074074215</v>
      </c>
      <c r="R600" s="486">
        <v>0.10000000149011612</v>
      </c>
      <c r="S600" s="486"/>
      <c r="T600">
        <v>23</v>
      </c>
      <c r="U600" s="469" t="str">
        <f t="shared" si="143"/>
        <v>C75-R23</v>
      </c>
      <c r="V600">
        <v>75</v>
      </c>
      <c r="W600" s="470" t="s">
        <v>493</v>
      </c>
      <c r="X600" s="470" t="s">
        <v>494</v>
      </c>
      <c r="Y600">
        <v>23</v>
      </c>
      <c r="Z600" s="400">
        <v>484</v>
      </c>
      <c r="AA600" s="502">
        <v>484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C75-R25</v>
      </c>
      <c r="D601" s="405">
        <v>0.44429398148148147</v>
      </c>
      <c r="E601" s="405">
        <v>0.44444444444444442</v>
      </c>
      <c r="F601" s="406">
        <f t="shared" si="145"/>
        <v>1.54</v>
      </c>
      <c r="G601" s="468">
        <f t="shared" si="145"/>
        <v>11.98</v>
      </c>
      <c r="H601" s="407">
        <f t="shared" si="145"/>
        <v>1.2</v>
      </c>
      <c r="I601" s="407">
        <f t="shared" si="146"/>
        <v>13.52</v>
      </c>
      <c r="J601" s="407">
        <f t="shared" si="142"/>
        <v>13.620000001490116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14.02</v>
      </c>
      <c r="N601" s="410">
        <f t="shared" si="150"/>
        <v>14.120000001490116</v>
      </c>
      <c r="O601" s="411"/>
      <c r="P601" s="485">
        <f t="shared" ca="1" si="151"/>
        <v>0.60254629629629775</v>
      </c>
      <c r="Q601" s="484">
        <f t="shared" ca="1" si="152"/>
        <v>0.60270833333333473</v>
      </c>
      <c r="R601" s="486">
        <v>0.10000000149011612</v>
      </c>
      <c r="S601" s="486"/>
      <c r="T601">
        <v>23</v>
      </c>
      <c r="U601" s="469" t="str">
        <f t="shared" si="143"/>
        <v>C75-R25</v>
      </c>
      <c r="V601">
        <v>75</v>
      </c>
      <c r="W601" s="470" t="s">
        <v>493</v>
      </c>
      <c r="X601" s="470" t="s">
        <v>494</v>
      </c>
      <c r="Y601">
        <v>25</v>
      </c>
      <c r="Z601" s="400">
        <v>484</v>
      </c>
      <c r="AA601" s="502">
        <v>484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C75-R27</v>
      </c>
      <c r="D602" s="405">
        <v>0.4445486111111111</v>
      </c>
      <c r="E602" s="405">
        <v>0.44469907407407405</v>
      </c>
      <c r="F602" s="406">
        <f t="shared" si="145"/>
        <v>1.54</v>
      </c>
      <c r="G602" s="468">
        <f t="shared" si="145"/>
        <v>11.98</v>
      </c>
      <c r="H602" s="407">
        <f t="shared" si="145"/>
        <v>1.2</v>
      </c>
      <c r="I602" s="407">
        <f t="shared" si="146"/>
        <v>13.52</v>
      </c>
      <c r="J602" s="407">
        <f t="shared" si="142"/>
        <v>13.620000001490116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14.02</v>
      </c>
      <c r="N602" s="410">
        <f t="shared" si="150"/>
        <v>14.120000001490116</v>
      </c>
      <c r="O602" s="411"/>
      <c r="P602" s="485">
        <f t="shared" ca="1" si="151"/>
        <v>0.60298611111111255</v>
      </c>
      <c r="Q602" s="484">
        <f t="shared" ca="1" si="152"/>
        <v>0.60312500000000147</v>
      </c>
      <c r="R602" s="486">
        <v>0.10000000149011612</v>
      </c>
      <c r="S602" s="486"/>
      <c r="T602">
        <v>23</v>
      </c>
      <c r="U602" s="469" t="str">
        <f t="shared" si="143"/>
        <v>C75-R27</v>
      </c>
      <c r="V602">
        <v>75</v>
      </c>
      <c r="W602" s="470" t="s">
        <v>493</v>
      </c>
      <c r="X602" s="470" t="s">
        <v>494</v>
      </c>
      <c r="Y602">
        <v>27</v>
      </c>
      <c r="Z602" s="400">
        <v>484</v>
      </c>
      <c r="AA602" s="502">
        <v>484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C75-R29</v>
      </c>
      <c r="D603" s="405">
        <v>0.44483796296296296</v>
      </c>
      <c r="E603" s="405">
        <v>0.44500000000000001</v>
      </c>
      <c r="F603" s="406">
        <f t="shared" si="145"/>
        <v>1.54</v>
      </c>
      <c r="G603" s="468">
        <f t="shared" si="145"/>
        <v>11.98</v>
      </c>
      <c r="H603" s="407">
        <f t="shared" si="145"/>
        <v>1.2</v>
      </c>
      <c r="I603" s="407">
        <f t="shared" si="146"/>
        <v>13.52</v>
      </c>
      <c r="J603" s="407">
        <f t="shared" si="142"/>
        <v>13.620000001490116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14.02</v>
      </c>
      <c r="N603" s="410">
        <f t="shared" si="150"/>
        <v>14.120000001490116</v>
      </c>
      <c r="O603" s="411"/>
      <c r="P603" s="485">
        <f t="shared" ca="1" si="151"/>
        <v>0.60335648148148291</v>
      </c>
      <c r="Q603" s="484">
        <f t="shared" ca="1" si="152"/>
        <v>0.60353009259259405</v>
      </c>
      <c r="R603" s="486">
        <v>0.10000000149011612</v>
      </c>
      <c r="S603" s="486"/>
      <c r="T603">
        <v>23</v>
      </c>
      <c r="U603" s="469" t="str">
        <f t="shared" si="143"/>
        <v>C75-R29</v>
      </c>
      <c r="V603">
        <v>75</v>
      </c>
      <c r="W603" s="470" t="s">
        <v>493</v>
      </c>
      <c r="X603" s="470" t="s">
        <v>494</v>
      </c>
      <c r="Y603">
        <v>29</v>
      </c>
      <c r="Z603" s="400">
        <v>484</v>
      </c>
      <c r="AA603" s="502">
        <v>484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C75-R31</v>
      </c>
      <c r="D604" s="405">
        <v>0.4450810185185185</v>
      </c>
      <c r="E604" s="405">
        <v>0.44525462962962964</v>
      </c>
      <c r="F604" s="406">
        <f t="shared" si="145"/>
        <v>1.54</v>
      </c>
      <c r="G604" s="468">
        <f t="shared" si="145"/>
        <v>11.98</v>
      </c>
      <c r="H604" s="407">
        <f t="shared" si="145"/>
        <v>1.2</v>
      </c>
      <c r="I604" s="407">
        <f t="shared" si="146"/>
        <v>13.52</v>
      </c>
      <c r="J604" s="407">
        <f t="shared" si="142"/>
        <v>13.620000001490116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14.02</v>
      </c>
      <c r="N604" s="410">
        <f t="shared" si="150"/>
        <v>14.120000001490116</v>
      </c>
      <c r="O604" s="411"/>
      <c r="P604" s="485">
        <f t="shared" ca="1" si="151"/>
        <v>0.60377314814814964</v>
      </c>
      <c r="Q604" s="484">
        <f t="shared" ca="1" si="152"/>
        <v>0.60392361111111259</v>
      </c>
      <c r="R604" s="486">
        <v>0.10000000149011612</v>
      </c>
      <c r="S604" s="486"/>
      <c r="T604">
        <v>23</v>
      </c>
      <c r="U604" s="469" t="str">
        <f t="shared" si="143"/>
        <v>C75-R31</v>
      </c>
      <c r="V604">
        <v>75</v>
      </c>
      <c r="W604" s="470" t="s">
        <v>493</v>
      </c>
      <c r="X604" s="470" t="s">
        <v>494</v>
      </c>
      <c r="Y604">
        <v>31</v>
      </c>
      <c r="Z604" s="400">
        <v>484</v>
      </c>
      <c r="AA604" s="502">
        <v>484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C75-R33</v>
      </c>
      <c r="D605" s="405">
        <v>0.44537037037037036</v>
      </c>
      <c r="E605" s="405">
        <v>0.4455439814814815</v>
      </c>
      <c r="F605" s="406">
        <f t="shared" si="145"/>
        <v>1.54</v>
      </c>
      <c r="G605" s="468">
        <f t="shared" si="145"/>
        <v>11.98</v>
      </c>
      <c r="H605" s="407">
        <f t="shared" si="145"/>
        <v>1.2</v>
      </c>
      <c r="I605" s="407">
        <f t="shared" si="146"/>
        <v>13.52</v>
      </c>
      <c r="J605" s="407">
        <f t="shared" si="142"/>
        <v>13.620000001490116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14.02</v>
      </c>
      <c r="N605" s="410">
        <f t="shared" si="150"/>
        <v>14.120000001490116</v>
      </c>
      <c r="O605" s="411"/>
      <c r="P605" s="485">
        <f t="shared" ca="1" si="151"/>
        <v>0.60421296296296445</v>
      </c>
      <c r="Q605" s="484">
        <f t="shared" ca="1" si="152"/>
        <v>0.60437500000000144</v>
      </c>
      <c r="R605" s="486">
        <v>0.10000000149011612</v>
      </c>
      <c r="S605" s="486"/>
      <c r="T605">
        <v>23</v>
      </c>
      <c r="U605" s="469" t="str">
        <f t="shared" si="143"/>
        <v>C75-R33</v>
      </c>
      <c r="V605">
        <v>75</v>
      </c>
      <c r="W605" s="470" t="s">
        <v>493</v>
      </c>
      <c r="X605" s="470" t="s">
        <v>494</v>
      </c>
      <c r="Y605">
        <v>33</v>
      </c>
      <c r="Z605" s="400">
        <v>484</v>
      </c>
      <c r="AA605" s="502">
        <v>484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C75-R35</v>
      </c>
      <c r="D606" s="405">
        <v>0.44562499999999999</v>
      </c>
      <c r="E606" s="405">
        <v>0.44577546296296294</v>
      </c>
      <c r="F606" s="406">
        <f t="shared" si="145"/>
        <v>1.54</v>
      </c>
      <c r="G606" s="468">
        <f t="shared" si="145"/>
        <v>11.98</v>
      </c>
      <c r="H606" s="407">
        <f t="shared" si="145"/>
        <v>1.2</v>
      </c>
      <c r="I606" s="407">
        <f t="shared" si="146"/>
        <v>13.52</v>
      </c>
      <c r="J606" s="407">
        <f t="shared" si="142"/>
        <v>13.620000001490116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14.02</v>
      </c>
      <c r="N606" s="410">
        <f t="shared" si="150"/>
        <v>14.120000001490116</v>
      </c>
      <c r="O606" s="411"/>
      <c r="P606" s="485">
        <f t="shared" ca="1" si="151"/>
        <v>0.60461805555555703</v>
      </c>
      <c r="Q606" s="484">
        <f t="shared" ca="1" si="152"/>
        <v>0.60475694444444594</v>
      </c>
      <c r="R606" s="486">
        <v>0.10000000149011612</v>
      </c>
      <c r="S606" s="486"/>
      <c r="T606">
        <v>23</v>
      </c>
      <c r="U606" s="469" t="str">
        <f t="shared" si="143"/>
        <v>C75-R35</v>
      </c>
      <c r="V606">
        <v>75</v>
      </c>
      <c r="W606" s="470" t="s">
        <v>493</v>
      </c>
      <c r="X606" s="470" t="s">
        <v>494</v>
      </c>
      <c r="Y606">
        <v>35</v>
      </c>
      <c r="Z606" s="400">
        <v>484</v>
      </c>
      <c r="AA606" s="502">
        <v>484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C75-R37</v>
      </c>
      <c r="D607" s="405">
        <v>0.44586805555555553</v>
      </c>
      <c r="E607" s="405">
        <v>0.44600694444444444</v>
      </c>
      <c r="F607" s="406">
        <f t="shared" si="145"/>
        <v>1.54</v>
      </c>
      <c r="G607" s="468">
        <f t="shared" si="145"/>
        <v>11.98</v>
      </c>
      <c r="H607" s="407">
        <f t="shared" si="145"/>
        <v>1.2</v>
      </c>
      <c r="I607" s="407">
        <f t="shared" si="146"/>
        <v>13.52</v>
      </c>
      <c r="J607" s="407">
        <f t="shared" si="142"/>
        <v>13.620000001490116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14.02</v>
      </c>
      <c r="N607" s="410">
        <f t="shared" si="150"/>
        <v>14.120000001490116</v>
      </c>
      <c r="O607" s="411"/>
      <c r="P607" s="485">
        <f t="shared" ca="1" si="151"/>
        <v>0.60502314814814961</v>
      </c>
      <c r="Q607" s="484">
        <f t="shared" ca="1" si="152"/>
        <v>0.60519675925926075</v>
      </c>
      <c r="R607" s="486">
        <v>0.10000000149011612</v>
      </c>
      <c r="S607" s="486"/>
      <c r="T607">
        <v>23</v>
      </c>
      <c r="U607" s="469" t="str">
        <f t="shared" si="143"/>
        <v>C75-R37</v>
      </c>
      <c r="V607">
        <v>75</v>
      </c>
      <c r="W607" s="470" t="s">
        <v>493</v>
      </c>
      <c r="X607" s="470" t="s">
        <v>494</v>
      </c>
      <c r="Y607">
        <v>37</v>
      </c>
      <c r="Z607" s="400">
        <v>484</v>
      </c>
      <c r="AA607" s="502">
        <v>484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C75-R39</v>
      </c>
      <c r="D608" s="405">
        <v>0.44611111111111112</v>
      </c>
      <c r="E608" s="405">
        <v>0.44624999999999998</v>
      </c>
      <c r="F608" s="406">
        <f t="shared" si="145"/>
        <v>1.54</v>
      </c>
      <c r="G608" s="468">
        <f t="shared" si="145"/>
        <v>11.98</v>
      </c>
      <c r="H608" s="407">
        <f t="shared" si="145"/>
        <v>1.2</v>
      </c>
      <c r="I608" s="407">
        <f t="shared" si="146"/>
        <v>13.52</v>
      </c>
      <c r="J608" s="407">
        <f t="shared" si="142"/>
        <v>13.620000001490116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14.02</v>
      </c>
      <c r="N608" s="410">
        <f t="shared" si="150"/>
        <v>14.120000001490116</v>
      </c>
      <c r="O608" s="411"/>
      <c r="P608" s="485">
        <f t="shared" ca="1" si="151"/>
        <v>0.60547453703703857</v>
      </c>
      <c r="Q608" s="484">
        <f t="shared" ca="1" si="152"/>
        <v>0.60563657407407556</v>
      </c>
      <c r="R608" s="486">
        <v>0.10000000149011612</v>
      </c>
      <c r="S608" s="486"/>
      <c r="T608">
        <v>23</v>
      </c>
      <c r="U608" s="469" t="str">
        <f t="shared" si="143"/>
        <v>C75-R39</v>
      </c>
      <c r="V608">
        <v>75</v>
      </c>
      <c r="W608" s="470" t="s">
        <v>493</v>
      </c>
      <c r="X608" s="470" t="s">
        <v>494</v>
      </c>
      <c r="Y608">
        <v>39</v>
      </c>
      <c r="Z608" s="400">
        <v>484</v>
      </c>
      <c r="AA608" s="502">
        <v>484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C75-R41</v>
      </c>
      <c r="D609" s="405">
        <v>0.4463773148148148</v>
      </c>
      <c r="E609" s="405">
        <v>0.44653935185185184</v>
      </c>
      <c r="F609" s="406">
        <f t="shared" si="145"/>
        <v>1.54</v>
      </c>
      <c r="G609" s="468">
        <f t="shared" si="145"/>
        <v>11.98</v>
      </c>
      <c r="H609" s="407">
        <f t="shared" si="145"/>
        <v>1.2</v>
      </c>
      <c r="I609" s="407">
        <f t="shared" si="146"/>
        <v>13.52</v>
      </c>
      <c r="J609" s="407">
        <f t="shared" si="142"/>
        <v>13.620000001490116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14.02</v>
      </c>
      <c r="N609" s="410">
        <f t="shared" si="150"/>
        <v>14.120000001490116</v>
      </c>
      <c r="O609" s="411"/>
      <c r="P609" s="485">
        <f t="shared" ca="1" si="151"/>
        <v>0.60587962962963116</v>
      </c>
      <c r="Q609" s="484">
        <f t="shared" ca="1" si="152"/>
        <v>0.60603009259259411</v>
      </c>
      <c r="R609" s="486">
        <v>0.10000000149011612</v>
      </c>
      <c r="S609" s="486"/>
      <c r="T609">
        <v>23</v>
      </c>
      <c r="U609" s="469" t="str">
        <f t="shared" si="143"/>
        <v>C75-R41</v>
      </c>
      <c r="V609">
        <v>75</v>
      </c>
      <c r="W609" s="470" t="s">
        <v>493</v>
      </c>
      <c r="X609" s="470" t="s">
        <v>494</v>
      </c>
      <c r="Y609">
        <v>41</v>
      </c>
      <c r="Z609" s="400">
        <v>484</v>
      </c>
      <c r="AA609" s="502">
        <v>484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C75-R43</v>
      </c>
      <c r="D610" s="405">
        <v>0.44664351851851852</v>
      </c>
      <c r="E610" s="405">
        <v>0.44680555555555557</v>
      </c>
      <c r="F610" s="406">
        <f t="shared" si="145"/>
        <v>1.54</v>
      </c>
      <c r="G610" s="468">
        <f t="shared" si="145"/>
        <v>11.98</v>
      </c>
      <c r="H610" s="407">
        <f t="shared" si="145"/>
        <v>1.2</v>
      </c>
      <c r="I610" s="407">
        <f t="shared" si="146"/>
        <v>13.52</v>
      </c>
      <c r="J610" s="407">
        <f t="shared" si="142"/>
        <v>13.620000001490116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14.02</v>
      </c>
      <c r="N610" s="410">
        <f t="shared" si="150"/>
        <v>14.120000001490116</v>
      </c>
      <c r="O610" s="411"/>
      <c r="P610" s="485">
        <f t="shared" ca="1" si="151"/>
        <v>0.60626157407407555</v>
      </c>
      <c r="Q610" s="484">
        <f t="shared" ca="1" si="152"/>
        <v>0.60642361111111254</v>
      </c>
      <c r="R610" s="486">
        <v>0.10000000149011612</v>
      </c>
      <c r="S610" s="486"/>
      <c r="T610">
        <v>23</v>
      </c>
      <c r="U610" s="469" t="str">
        <f t="shared" si="143"/>
        <v>C75-R43</v>
      </c>
      <c r="V610">
        <v>75</v>
      </c>
      <c r="W610" s="470" t="s">
        <v>493</v>
      </c>
      <c r="X610" s="470" t="s">
        <v>494</v>
      </c>
      <c r="Y610">
        <v>43</v>
      </c>
      <c r="Z610" s="400">
        <v>484</v>
      </c>
      <c r="AA610" s="502">
        <v>484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C75-R45</v>
      </c>
      <c r="D611" s="405">
        <v>0.44692129629629629</v>
      </c>
      <c r="E611" s="405">
        <v>0.4470601851851852</v>
      </c>
      <c r="F611" s="406">
        <f t="shared" ref="F611:H626" si="153">F610</f>
        <v>1.54</v>
      </c>
      <c r="G611" s="468">
        <f t="shared" si="153"/>
        <v>11.98</v>
      </c>
      <c r="H611" s="407">
        <f t="shared" si="153"/>
        <v>1.2</v>
      </c>
      <c r="I611" s="407">
        <f t="shared" si="146"/>
        <v>13.52</v>
      </c>
      <c r="J611" s="407">
        <f t="shared" si="142"/>
        <v>13.620000001490116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14.02</v>
      </c>
      <c r="N611" s="410">
        <f t="shared" si="150"/>
        <v>14.120000001490116</v>
      </c>
      <c r="O611" s="411"/>
      <c r="P611" s="485">
        <f t="shared" ca="1" si="151"/>
        <v>0.60667824074074217</v>
      </c>
      <c r="Q611" s="484">
        <f t="shared" ca="1" si="152"/>
        <v>0.60684027777777916</v>
      </c>
      <c r="R611" s="486">
        <v>0.10000000149011612</v>
      </c>
      <c r="S611" s="486"/>
      <c r="T611">
        <v>23</v>
      </c>
      <c r="U611" s="469" t="str">
        <f t="shared" si="143"/>
        <v>C75-R45</v>
      </c>
      <c r="V611">
        <v>75</v>
      </c>
      <c r="W611" s="470" t="s">
        <v>493</v>
      </c>
      <c r="X611" s="470" t="s">
        <v>494</v>
      </c>
      <c r="Y611">
        <v>45</v>
      </c>
      <c r="Z611" s="400">
        <v>484</v>
      </c>
      <c r="AA611" s="502">
        <v>484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C75-R47</v>
      </c>
      <c r="D612" s="405">
        <v>0.44715277777777779</v>
      </c>
      <c r="E612" s="405">
        <v>0.44730324074074074</v>
      </c>
      <c r="F612" s="406">
        <f t="shared" si="153"/>
        <v>1.54</v>
      </c>
      <c r="G612" s="468">
        <f t="shared" si="153"/>
        <v>11.98</v>
      </c>
      <c r="H612" s="407">
        <f t="shared" si="153"/>
        <v>1.2</v>
      </c>
      <c r="I612" s="407">
        <f t="shared" si="146"/>
        <v>13.52</v>
      </c>
      <c r="J612" s="407">
        <f t="shared" si="142"/>
        <v>13.620000001490116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14.02</v>
      </c>
      <c r="N612" s="410">
        <f t="shared" si="150"/>
        <v>14.120000001490116</v>
      </c>
      <c r="O612" s="411"/>
      <c r="P612" s="485">
        <f t="shared" ca="1" si="151"/>
        <v>0.6070717592592606</v>
      </c>
      <c r="Q612" s="484">
        <f t="shared" ca="1" si="152"/>
        <v>0.60724537037037174</v>
      </c>
      <c r="R612" s="486">
        <v>0.10000000149011612</v>
      </c>
      <c r="S612" s="486"/>
      <c r="T612">
        <v>23</v>
      </c>
      <c r="U612" s="469" t="str">
        <f t="shared" si="143"/>
        <v>C75-R47</v>
      </c>
      <c r="V612">
        <v>75</v>
      </c>
      <c r="W612" s="470" t="s">
        <v>493</v>
      </c>
      <c r="X612" s="470" t="s">
        <v>494</v>
      </c>
      <c r="Y612">
        <v>47</v>
      </c>
      <c r="Z612" s="400">
        <v>484</v>
      </c>
      <c r="AA612" s="502">
        <v>484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C75-R49</v>
      </c>
      <c r="D613" s="405">
        <v>0.44743055555555555</v>
      </c>
      <c r="E613" s="405">
        <v>0.44760416666666669</v>
      </c>
      <c r="F613" s="406">
        <f t="shared" si="153"/>
        <v>1.54</v>
      </c>
      <c r="G613" s="468">
        <f t="shared" si="153"/>
        <v>11.98</v>
      </c>
      <c r="H613" s="407">
        <f t="shared" si="153"/>
        <v>1.2</v>
      </c>
      <c r="I613" s="407">
        <f t="shared" si="146"/>
        <v>13.52</v>
      </c>
      <c r="J613" s="407">
        <f t="shared" si="142"/>
        <v>13.620000001490116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14.02</v>
      </c>
      <c r="N613" s="410">
        <f t="shared" si="150"/>
        <v>14.120000001490116</v>
      </c>
      <c r="O613" s="411"/>
      <c r="P613" s="485">
        <f t="shared" ca="1" si="151"/>
        <v>0.60752314814814956</v>
      </c>
      <c r="Q613" s="484">
        <f t="shared" ca="1" si="152"/>
        <v>0.60767361111111251</v>
      </c>
      <c r="R613" s="486">
        <v>0.10000000149011612</v>
      </c>
      <c r="S613" s="486"/>
      <c r="T613">
        <v>23</v>
      </c>
      <c r="U613" s="469" t="str">
        <f t="shared" si="143"/>
        <v>C75-R49</v>
      </c>
      <c r="V613">
        <v>75</v>
      </c>
      <c r="W613" s="470" t="s">
        <v>493</v>
      </c>
      <c r="X613" s="470" t="s">
        <v>494</v>
      </c>
      <c r="Y613">
        <v>49</v>
      </c>
      <c r="Z613" s="400">
        <v>484</v>
      </c>
      <c r="AA613" s="502">
        <v>484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C75-R51</v>
      </c>
      <c r="D614" s="405">
        <v>0.44766203703703705</v>
      </c>
      <c r="E614" s="405">
        <v>0.44780092592592591</v>
      </c>
      <c r="F614" s="406">
        <f t="shared" si="153"/>
        <v>1.54</v>
      </c>
      <c r="G614" s="468">
        <f t="shared" si="153"/>
        <v>11.98</v>
      </c>
      <c r="H614" s="407">
        <f t="shared" si="153"/>
        <v>1.2</v>
      </c>
      <c r="I614" s="407">
        <f t="shared" si="146"/>
        <v>13.52</v>
      </c>
      <c r="J614" s="407">
        <f t="shared" si="142"/>
        <v>13.620000001490116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14.02</v>
      </c>
      <c r="N614" s="410">
        <f t="shared" si="150"/>
        <v>14.120000001490116</v>
      </c>
      <c r="O614" s="411"/>
      <c r="P614" s="485">
        <f t="shared" ca="1" si="151"/>
        <v>0.60795138888889033</v>
      </c>
      <c r="Q614" s="484">
        <f t="shared" ca="1" si="152"/>
        <v>0.60809027777777924</v>
      </c>
      <c r="R614" s="486">
        <v>0.10000000149011612</v>
      </c>
      <c r="S614" s="486"/>
      <c r="T614">
        <v>23</v>
      </c>
      <c r="U614" s="469" t="str">
        <f t="shared" si="143"/>
        <v>C75-R51</v>
      </c>
      <c r="V614">
        <v>75</v>
      </c>
      <c r="W614" s="470" t="s">
        <v>493</v>
      </c>
      <c r="X614" s="470" t="s">
        <v>494</v>
      </c>
      <c r="Y614">
        <v>51</v>
      </c>
      <c r="Z614" s="400">
        <v>484</v>
      </c>
      <c r="AA614" s="502">
        <v>484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C75-R53</v>
      </c>
      <c r="D615" s="405">
        <v>0.44795138888888891</v>
      </c>
      <c r="E615" s="405">
        <v>0.4481134259259259</v>
      </c>
      <c r="F615" s="406">
        <f t="shared" si="153"/>
        <v>1.54</v>
      </c>
      <c r="G615" s="468">
        <f t="shared" si="153"/>
        <v>11.98</v>
      </c>
      <c r="H615" s="407">
        <f t="shared" si="153"/>
        <v>1.2</v>
      </c>
      <c r="I615" s="407">
        <f t="shared" si="146"/>
        <v>13.52</v>
      </c>
      <c r="J615" s="407">
        <f t="shared" si="142"/>
        <v>13.620000001490116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14.02</v>
      </c>
      <c r="N615" s="410">
        <f t="shared" si="150"/>
        <v>14.120000001490116</v>
      </c>
      <c r="O615" s="411"/>
      <c r="P615" s="485">
        <f t="shared" ca="1" si="151"/>
        <v>0.60833333333333484</v>
      </c>
      <c r="Q615" s="484">
        <f t="shared" ca="1" si="152"/>
        <v>0.60848379629629779</v>
      </c>
      <c r="R615" s="486">
        <v>0.10000000149011612</v>
      </c>
      <c r="S615" s="486"/>
      <c r="T615">
        <v>23</v>
      </c>
      <c r="U615" s="469" t="str">
        <f t="shared" si="143"/>
        <v>C75-R53</v>
      </c>
      <c r="V615">
        <v>75</v>
      </c>
      <c r="W615" s="470" t="s">
        <v>493</v>
      </c>
      <c r="X615" s="470" t="s">
        <v>494</v>
      </c>
      <c r="Y615">
        <v>53</v>
      </c>
      <c r="Z615" s="400">
        <v>484</v>
      </c>
      <c r="AA615" s="502">
        <v>484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C76-R54</v>
      </c>
      <c r="D616" s="405">
        <v>0.44818287037037036</v>
      </c>
      <c r="E616" s="405">
        <v>0.4483449074074074</v>
      </c>
      <c r="F616" s="406">
        <f t="shared" si="153"/>
        <v>1.54</v>
      </c>
      <c r="G616" s="468">
        <f t="shared" si="153"/>
        <v>11.98</v>
      </c>
      <c r="H616" s="407">
        <f t="shared" si="153"/>
        <v>1.2</v>
      </c>
      <c r="I616" s="407">
        <f t="shared" si="146"/>
        <v>13.52</v>
      </c>
      <c r="J616" s="407">
        <f t="shared" si="142"/>
        <v>13.620000001490116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14.02</v>
      </c>
      <c r="N616" s="410">
        <f t="shared" si="150"/>
        <v>14.120000001490116</v>
      </c>
      <c r="O616" s="411"/>
      <c r="P616" s="485">
        <f t="shared" ca="1" si="151"/>
        <v>0.60875000000000146</v>
      </c>
      <c r="Q616" s="484">
        <f t="shared" ca="1" si="152"/>
        <v>0.60888888888889037</v>
      </c>
      <c r="R616" s="486">
        <v>0.10000000149011612</v>
      </c>
      <c r="S616" s="486"/>
      <c r="T616">
        <v>23</v>
      </c>
      <c r="U616" s="469" t="str">
        <f t="shared" si="143"/>
        <v>C76-R54</v>
      </c>
      <c r="V616">
        <v>76</v>
      </c>
      <c r="W616" s="470" t="s">
        <v>493</v>
      </c>
      <c r="X616" s="470" t="s">
        <v>494</v>
      </c>
      <c r="Y616">
        <v>54</v>
      </c>
      <c r="Z616" s="400">
        <v>484</v>
      </c>
      <c r="AA616" s="502">
        <v>484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C76-R52</v>
      </c>
      <c r="D617" s="405">
        <v>0.44847222222222222</v>
      </c>
      <c r="E617" s="405">
        <v>0.44861111111111113</v>
      </c>
      <c r="F617" s="406">
        <f t="shared" si="153"/>
        <v>1.54</v>
      </c>
      <c r="G617" s="468">
        <f t="shared" si="153"/>
        <v>11.98</v>
      </c>
      <c r="H617" s="407">
        <f t="shared" si="153"/>
        <v>1.2</v>
      </c>
      <c r="I617" s="407">
        <f t="shared" si="146"/>
        <v>13.52</v>
      </c>
      <c r="J617" s="407">
        <f t="shared" si="142"/>
        <v>13.620000001490116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14.02</v>
      </c>
      <c r="N617" s="410">
        <f t="shared" si="150"/>
        <v>14.120000001490116</v>
      </c>
      <c r="O617" s="411"/>
      <c r="P617" s="485">
        <f t="shared" ca="1" si="151"/>
        <v>0.60912037037037181</v>
      </c>
      <c r="Q617" s="484">
        <f t="shared" ca="1" si="152"/>
        <v>0.60927083333333476</v>
      </c>
      <c r="R617" s="486">
        <v>0.10000000149011612</v>
      </c>
      <c r="S617" s="486"/>
      <c r="T617">
        <v>23</v>
      </c>
      <c r="U617" s="469" t="str">
        <f t="shared" si="143"/>
        <v>C76-R52</v>
      </c>
      <c r="V617">
        <v>76</v>
      </c>
      <c r="W617" s="470" t="s">
        <v>493</v>
      </c>
      <c r="X617" s="470" t="s">
        <v>494</v>
      </c>
      <c r="Y617">
        <v>52</v>
      </c>
      <c r="Z617" s="400">
        <v>484</v>
      </c>
      <c r="AA617" s="502">
        <v>484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C76-R50</v>
      </c>
      <c r="D618" s="405">
        <v>0.44872685185185185</v>
      </c>
      <c r="E618" s="405">
        <v>0.44890046296296299</v>
      </c>
      <c r="F618" s="406">
        <f t="shared" si="153"/>
        <v>1.54</v>
      </c>
      <c r="G618" s="468">
        <f t="shared" si="153"/>
        <v>11.98</v>
      </c>
      <c r="H618" s="407">
        <f t="shared" si="153"/>
        <v>1.2</v>
      </c>
      <c r="I618" s="407">
        <f t="shared" si="146"/>
        <v>13.52</v>
      </c>
      <c r="J618" s="407">
        <f t="shared" si="142"/>
        <v>13.620000001490116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14.02</v>
      </c>
      <c r="N618" s="410">
        <f t="shared" si="150"/>
        <v>14.120000001490116</v>
      </c>
      <c r="O618" s="411"/>
      <c r="P618" s="485">
        <f t="shared" ca="1" si="151"/>
        <v>0.60953703703703843</v>
      </c>
      <c r="Q618" s="484">
        <f t="shared" ca="1" si="152"/>
        <v>0.60968750000000138</v>
      </c>
      <c r="R618" s="486">
        <v>0.10000000149011612</v>
      </c>
      <c r="S618" s="486"/>
      <c r="T618">
        <v>23</v>
      </c>
      <c r="U618" s="469" t="str">
        <f t="shared" si="143"/>
        <v>C76-R50</v>
      </c>
      <c r="V618">
        <v>76</v>
      </c>
      <c r="W618" s="470" t="s">
        <v>493</v>
      </c>
      <c r="X618" s="470" t="s">
        <v>494</v>
      </c>
      <c r="Y618">
        <v>50</v>
      </c>
      <c r="Z618" s="400">
        <v>484</v>
      </c>
      <c r="AA618" s="502">
        <v>484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C76-R48</v>
      </c>
      <c r="D619" s="405">
        <v>0.44899305555555558</v>
      </c>
      <c r="E619" s="405">
        <v>0.44913194444444443</v>
      </c>
      <c r="F619" s="406">
        <f t="shared" si="153"/>
        <v>1.54</v>
      </c>
      <c r="G619" s="468">
        <f t="shared" si="153"/>
        <v>11.98</v>
      </c>
      <c r="H619" s="407">
        <f t="shared" si="153"/>
        <v>1.2</v>
      </c>
      <c r="I619" s="407">
        <f t="shared" si="146"/>
        <v>13.52</v>
      </c>
      <c r="J619" s="407">
        <f t="shared" si="142"/>
        <v>13.620000001490116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14.02</v>
      </c>
      <c r="N619" s="410">
        <f t="shared" si="150"/>
        <v>14.120000001490116</v>
      </c>
      <c r="O619" s="411"/>
      <c r="P619" s="485">
        <f t="shared" ca="1" si="151"/>
        <v>0.6099652777777792</v>
      </c>
      <c r="Q619" s="484">
        <f t="shared" ca="1" si="152"/>
        <v>0.61010416666666811</v>
      </c>
      <c r="R619" s="486">
        <v>0.10000000149011612</v>
      </c>
      <c r="S619" s="486"/>
      <c r="T619">
        <v>23</v>
      </c>
      <c r="U619" s="469" t="str">
        <f t="shared" si="143"/>
        <v>C76-R48</v>
      </c>
      <c r="V619">
        <v>76</v>
      </c>
      <c r="W619" s="470" t="s">
        <v>493</v>
      </c>
      <c r="X619" s="470" t="s">
        <v>494</v>
      </c>
      <c r="Y619">
        <v>48</v>
      </c>
      <c r="Z619" s="400">
        <v>484</v>
      </c>
      <c r="AA619" s="502">
        <v>484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C76-R46</v>
      </c>
      <c r="D620" s="405">
        <v>0.44927083333333334</v>
      </c>
      <c r="E620" s="405">
        <v>0.4494097222222222</v>
      </c>
      <c r="F620" s="406">
        <f t="shared" si="153"/>
        <v>1.54</v>
      </c>
      <c r="G620" s="468">
        <f t="shared" si="153"/>
        <v>11.98</v>
      </c>
      <c r="H620" s="407">
        <f t="shared" si="153"/>
        <v>1.2</v>
      </c>
      <c r="I620" s="407">
        <f t="shared" si="146"/>
        <v>13.52</v>
      </c>
      <c r="J620" s="407">
        <f t="shared" si="142"/>
        <v>13.620000001490116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14.02</v>
      </c>
      <c r="N620" s="410">
        <f t="shared" si="150"/>
        <v>14.120000001490116</v>
      </c>
      <c r="O620" s="411"/>
      <c r="P620" s="485">
        <f t="shared" ca="1" si="151"/>
        <v>0.61039351851851997</v>
      </c>
      <c r="Q620" s="484">
        <f t="shared" ca="1" si="152"/>
        <v>0.61054398148148292</v>
      </c>
      <c r="R620" s="486">
        <v>0.10000000149011612</v>
      </c>
      <c r="S620" s="486"/>
      <c r="T620">
        <v>23</v>
      </c>
      <c r="U620" s="469" t="str">
        <f t="shared" si="143"/>
        <v>C76-R46</v>
      </c>
      <c r="V620">
        <v>76</v>
      </c>
      <c r="W620" s="470" t="s">
        <v>493</v>
      </c>
      <c r="X620" s="470" t="s">
        <v>494</v>
      </c>
      <c r="Y620">
        <v>46</v>
      </c>
      <c r="Z620" s="400">
        <v>484</v>
      </c>
      <c r="AA620" s="502">
        <v>484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C76-R44</v>
      </c>
      <c r="D621" s="405">
        <v>0.4495601851851852</v>
      </c>
      <c r="E621" s="405">
        <v>0.44973379629629628</v>
      </c>
      <c r="F621" s="406">
        <f t="shared" si="153"/>
        <v>1.54</v>
      </c>
      <c r="G621" s="468">
        <f t="shared" si="153"/>
        <v>11.98</v>
      </c>
      <c r="H621" s="407">
        <f t="shared" si="153"/>
        <v>1.2</v>
      </c>
      <c r="I621" s="407">
        <f t="shared" si="146"/>
        <v>13.52</v>
      </c>
      <c r="J621" s="407">
        <f t="shared" si="142"/>
        <v>13.620000001490116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14.02</v>
      </c>
      <c r="N621" s="410">
        <f t="shared" si="150"/>
        <v>14.120000001490116</v>
      </c>
      <c r="O621" s="411"/>
      <c r="P621" s="485">
        <f t="shared" ca="1" si="151"/>
        <v>0.61082175925926074</v>
      </c>
      <c r="Q621" s="484">
        <f t="shared" ca="1" si="152"/>
        <v>0.61099537037037188</v>
      </c>
      <c r="R621" s="486">
        <v>0.10000000149011612</v>
      </c>
      <c r="S621" s="486"/>
      <c r="T621">
        <v>23</v>
      </c>
      <c r="U621" s="469" t="str">
        <f t="shared" si="143"/>
        <v>C76-R44</v>
      </c>
      <c r="V621">
        <v>76</v>
      </c>
      <c r="W621" s="470" t="s">
        <v>493</v>
      </c>
      <c r="X621" s="470" t="s">
        <v>494</v>
      </c>
      <c r="Y621">
        <v>44</v>
      </c>
      <c r="Z621" s="400">
        <v>484</v>
      </c>
      <c r="AA621" s="502">
        <v>484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C76-R42</v>
      </c>
      <c r="D622" s="405">
        <v>0.44981481481481483</v>
      </c>
      <c r="E622" s="405">
        <v>0.44996527777777778</v>
      </c>
      <c r="F622" s="406">
        <f t="shared" si="153"/>
        <v>1.54</v>
      </c>
      <c r="G622" s="468">
        <f t="shared" si="153"/>
        <v>11.98</v>
      </c>
      <c r="H622" s="407">
        <f t="shared" si="153"/>
        <v>1.2</v>
      </c>
      <c r="I622" s="407">
        <f t="shared" si="146"/>
        <v>13.52</v>
      </c>
      <c r="J622" s="407">
        <f t="shared" si="142"/>
        <v>13.620000001490116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14.02</v>
      </c>
      <c r="N622" s="410">
        <f t="shared" si="150"/>
        <v>14.120000001490116</v>
      </c>
      <c r="O622" s="411"/>
      <c r="P622" s="485">
        <f t="shared" ca="1" si="151"/>
        <v>0.6112731481481497</v>
      </c>
      <c r="Q622" s="484">
        <f t="shared" ca="1" si="152"/>
        <v>0.61141203703703861</v>
      </c>
      <c r="R622" s="486">
        <v>0.10000000149011612</v>
      </c>
      <c r="S622" s="486"/>
      <c r="T622">
        <v>23</v>
      </c>
      <c r="U622" s="469" t="str">
        <f t="shared" si="143"/>
        <v>C76-R42</v>
      </c>
      <c r="V622">
        <v>76</v>
      </c>
      <c r="W622" s="470" t="s">
        <v>493</v>
      </c>
      <c r="X622" s="470" t="s">
        <v>494</v>
      </c>
      <c r="Y622">
        <v>42</v>
      </c>
      <c r="Z622" s="400">
        <v>484</v>
      </c>
      <c r="AA622" s="502">
        <v>484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C76-R40</v>
      </c>
      <c r="D623" s="405">
        <v>0.45005787037037037</v>
      </c>
      <c r="E623" s="405">
        <v>0.45023148148148145</v>
      </c>
      <c r="F623" s="406">
        <f t="shared" si="153"/>
        <v>1.54</v>
      </c>
      <c r="G623" s="468">
        <f t="shared" si="153"/>
        <v>11.98</v>
      </c>
      <c r="H623" s="407">
        <f t="shared" si="153"/>
        <v>1.2</v>
      </c>
      <c r="I623" s="407">
        <f t="shared" si="146"/>
        <v>13.52</v>
      </c>
      <c r="J623" s="407">
        <f t="shared" si="142"/>
        <v>13.620000001490116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14.02</v>
      </c>
      <c r="N623" s="410">
        <f t="shared" si="150"/>
        <v>14.120000001490116</v>
      </c>
      <c r="O623" s="411"/>
      <c r="P623" s="485">
        <f t="shared" ca="1" si="151"/>
        <v>0.61164351851852006</v>
      </c>
      <c r="Q623" s="484">
        <f t="shared" ca="1" si="152"/>
        <v>0.61180555555555705</v>
      </c>
      <c r="R623" s="486">
        <v>0.10000000149011612</v>
      </c>
      <c r="S623" s="486"/>
      <c r="T623">
        <v>23</v>
      </c>
      <c r="U623" s="469" t="str">
        <f t="shared" si="143"/>
        <v>C76-R40</v>
      </c>
      <c r="V623">
        <v>76</v>
      </c>
      <c r="W623" s="470" t="s">
        <v>493</v>
      </c>
      <c r="X623" s="470" t="s">
        <v>494</v>
      </c>
      <c r="Y623">
        <v>40</v>
      </c>
      <c r="Z623" s="400">
        <v>484</v>
      </c>
      <c r="AA623" s="502">
        <v>484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C76-R38</v>
      </c>
      <c r="D624" s="405">
        <v>0.45034722222222223</v>
      </c>
      <c r="E624" s="405">
        <v>0.45049768518518518</v>
      </c>
      <c r="F624" s="406">
        <f t="shared" si="153"/>
        <v>1.54</v>
      </c>
      <c r="G624" s="468">
        <f t="shared" si="153"/>
        <v>11.98</v>
      </c>
      <c r="H624" s="407">
        <f t="shared" si="153"/>
        <v>1.2</v>
      </c>
      <c r="I624" s="407">
        <f t="shared" si="146"/>
        <v>13.52</v>
      </c>
      <c r="J624" s="407">
        <f t="shared" si="142"/>
        <v>13.620000001490116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14.02</v>
      </c>
      <c r="N624" s="410">
        <f t="shared" si="150"/>
        <v>14.120000001490116</v>
      </c>
      <c r="O624" s="411"/>
      <c r="P624" s="485">
        <f t="shared" ca="1" si="151"/>
        <v>0.61204861111111264</v>
      </c>
      <c r="Q624" s="484">
        <f t="shared" ca="1" si="152"/>
        <v>0.61218750000000155</v>
      </c>
      <c r="R624" s="486">
        <v>0.10000000149011612</v>
      </c>
      <c r="S624" s="486"/>
      <c r="T624">
        <v>23</v>
      </c>
      <c r="U624" s="469" t="str">
        <f t="shared" si="143"/>
        <v>C76-R38</v>
      </c>
      <c r="V624">
        <v>76</v>
      </c>
      <c r="W624" s="470" t="s">
        <v>493</v>
      </c>
      <c r="X624" s="470" t="s">
        <v>494</v>
      </c>
      <c r="Y624">
        <v>38</v>
      </c>
      <c r="Z624" s="400">
        <v>484</v>
      </c>
      <c r="AA624" s="502">
        <v>484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C76-R36</v>
      </c>
      <c r="D625" s="405">
        <v>0.450625</v>
      </c>
      <c r="E625" s="405">
        <v>0.45076388888888891</v>
      </c>
      <c r="F625" s="406">
        <f t="shared" si="153"/>
        <v>1.54</v>
      </c>
      <c r="G625" s="468">
        <f t="shared" si="153"/>
        <v>11.98</v>
      </c>
      <c r="H625" s="407">
        <f t="shared" si="153"/>
        <v>1.2</v>
      </c>
      <c r="I625" s="407">
        <f t="shared" si="146"/>
        <v>13.52</v>
      </c>
      <c r="J625" s="407">
        <f t="shared" si="142"/>
        <v>13.620000001490116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14.02</v>
      </c>
      <c r="N625" s="410">
        <f t="shared" si="150"/>
        <v>14.120000001490116</v>
      </c>
      <c r="O625" s="411"/>
      <c r="P625" s="485">
        <f t="shared" ca="1" si="151"/>
        <v>0.61241898148148299</v>
      </c>
      <c r="Q625" s="484">
        <f t="shared" ca="1" si="152"/>
        <v>0.61256944444444594</v>
      </c>
      <c r="R625" s="486">
        <v>0.10000000149011612</v>
      </c>
      <c r="S625" s="486"/>
      <c r="T625">
        <v>23</v>
      </c>
      <c r="U625" s="469" t="str">
        <f t="shared" si="143"/>
        <v>C76-R36</v>
      </c>
      <c r="V625">
        <v>76</v>
      </c>
      <c r="W625" s="470" t="s">
        <v>493</v>
      </c>
      <c r="X625" s="470" t="s">
        <v>494</v>
      </c>
      <c r="Y625">
        <v>36</v>
      </c>
      <c r="Z625" s="400">
        <v>484</v>
      </c>
      <c r="AA625" s="502">
        <v>484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C76-R34</v>
      </c>
      <c r="D626" s="405">
        <v>0.45086805555555554</v>
      </c>
      <c r="E626" s="405">
        <v>0.45104166666666667</v>
      </c>
      <c r="F626" s="406">
        <f t="shared" si="153"/>
        <v>1.54</v>
      </c>
      <c r="G626" s="468">
        <f t="shared" si="153"/>
        <v>11.98</v>
      </c>
      <c r="H626" s="407">
        <f t="shared" si="153"/>
        <v>1.2</v>
      </c>
      <c r="I626" s="407">
        <f t="shared" si="146"/>
        <v>13.52</v>
      </c>
      <c r="J626" s="407">
        <f t="shared" si="142"/>
        <v>13.620000001490116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14.02</v>
      </c>
      <c r="N626" s="410">
        <f t="shared" si="150"/>
        <v>14.120000001490116</v>
      </c>
      <c r="O626" s="411"/>
      <c r="P626" s="485">
        <f t="shared" ca="1" si="151"/>
        <v>0.61283564814814961</v>
      </c>
      <c r="Q626" s="484">
        <f t="shared" ca="1" si="152"/>
        <v>0.61297453703703852</v>
      </c>
      <c r="R626" s="486">
        <v>0.10000000149011612</v>
      </c>
      <c r="S626" s="486"/>
      <c r="T626">
        <v>23</v>
      </c>
      <c r="U626" s="469" t="str">
        <f t="shared" si="143"/>
        <v>C76-R34</v>
      </c>
      <c r="V626">
        <v>76</v>
      </c>
      <c r="W626" s="470" t="s">
        <v>493</v>
      </c>
      <c r="X626" s="470" t="s">
        <v>494</v>
      </c>
      <c r="Y626">
        <v>34</v>
      </c>
      <c r="Z626" s="400">
        <v>484</v>
      </c>
      <c r="AA626" s="502">
        <v>484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C76-R32</v>
      </c>
      <c r="D627" s="405">
        <v>0.4511574074074074</v>
      </c>
      <c r="E627" s="405">
        <v>0.45130787037037035</v>
      </c>
      <c r="F627" s="406">
        <f t="shared" ref="F627:H642" si="154">F626</f>
        <v>1.54</v>
      </c>
      <c r="G627" s="468">
        <f t="shared" si="154"/>
        <v>11.98</v>
      </c>
      <c r="H627" s="407">
        <f t="shared" si="154"/>
        <v>1.2</v>
      </c>
      <c r="I627" s="407">
        <f t="shared" si="146"/>
        <v>13.52</v>
      </c>
      <c r="J627" s="407">
        <f t="shared" si="142"/>
        <v>13.620000001490116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14.02</v>
      </c>
      <c r="N627" s="410">
        <f t="shared" si="150"/>
        <v>14.120000001490116</v>
      </c>
      <c r="O627" s="411"/>
      <c r="P627" s="485">
        <f t="shared" ca="1" si="151"/>
        <v>0.61320601851851997</v>
      </c>
      <c r="Q627" s="484">
        <f t="shared" ca="1" si="152"/>
        <v>0.61337962962963111</v>
      </c>
      <c r="R627" s="486">
        <v>0.10000000149011612</v>
      </c>
      <c r="S627" s="486"/>
      <c r="T627">
        <v>23</v>
      </c>
      <c r="U627" s="469" t="str">
        <f t="shared" si="143"/>
        <v>C76-R32</v>
      </c>
      <c r="V627">
        <v>76</v>
      </c>
      <c r="W627" s="470" t="s">
        <v>493</v>
      </c>
      <c r="X627" s="470" t="s">
        <v>494</v>
      </c>
      <c r="Y627">
        <v>32</v>
      </c>
      <c r="Z627" s="400">
        <v>484</v>
      </c>
      <c r="AA627" s="502">
        <v>484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C76-R30</v>
      </c>
      <c r="D628" s="405">
        <v>0.45144675925925926</v>
      </c>
      <c r="E628" s="405">
        <v>0.45159722222222221</v>
      </c>
      <c r="F628" s="406">
        <f t="shared" si="154"/>
        <v>1.54</v>
      </c>
      <c r="G628" s="468">
        <f t="shared" si="154"/>
        <v>11.98</v>
      </c>
      <c r="H628" s="407">
        <f t="shared" si="154"/>
        <v>1.2</v>
      </c>
      <c r="I628" s="407">
        <f t="shared" si="146"/>
        <v>13.52</v>
      </c>
      <c r="J628" s="407">
        <f t="shared" si="142"/>
        <v>13.620000001490116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14.02</v>
      </c>
      <c r="N628" s="410">
        <f t="shared" si="150"/>
        <v>14.120000001490116</v>
      </c>
      <c r="O628" s="411"/>
      <c r="P628" s="485">
        <f t="shared" ca="1" si="151"/>
        <v>0.6136226851851867</v>
      </c>
      <c r="Q628" s="484">
        <f t="shared" ca="1" si="152"/>
        <v>0.61377314814814965</v>
      </c>
      <c r="R628" s="486">
        <v>0.10000000149011612</v>
      </c>
      <c r="S628" s="486"/>
      <c r="T628">
        <v>23</v>
      </c>
      <c r="U628" s="469" t="str">
        <f t="shared" si="143"/>
        <v>C76-R30</v>
      </c>
      <c r="V628">
        <v>76</v>
      </c>
      <c r="W628" s="470" t="s">
        <v>493</v>
      </c>
      <c r="X628" s="470" t="s">
        <v>494</v>
      </c>
      <c r="Y628">
        <v>30</v>
      </c>
      <c r="Z628" s="400">
        <v>484</v>
      </c>
      <c r="AA628" s="502">
        <v>484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C76-R28</v>
      </c>
      <c r="D629" s="405">
        <v>0.45167824074074076</v>
      </c>
      <c r="E629" s="405">
        <v>0.45181712962962961</v>
      </c>
      <c r="F629" s="406">
        <f t="shared" si="154"/>
        <v>1.54</v>
      </c>
      <c r="G629" s="468">
        <f t="shared" si="154"/>
        <v>11.98</v>
      </c>
      <c r="H629" s="407">
        <f t="shared" si="154"/>
        <v>1.2</v>
      </c>
      <c r="I629" s="407">
        <f t="shared" si="146"/>
        <v>13.52</v>
      </c>
      <c r="J629" s="407">
        <f t="shared" si="142"/>
        <v>13.620000001490116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14.02</v>
      </c>
      <c r="N629" s="410">
        <f t="shared" si="150"/>
        <v>14.120000001490116</v>
      </c>
      <c r="O629" s="411"/>
      <c r="P629" s="485">
        <f t="shared" ca="1" si="151"/>
        <v>0.61400462962963109</v>
      </c>
      <c r="Q629" s="484">
        <f t="shared" ca="1" si="152"/>
        <v>0.61414351851852</v>
      </c>
      <c r="R629" s="486">
        <v>0.10000000149011612</v>
      </c>
      <c r="S629" s="486"/>
      <c r="T629">
        <v>23</v>
      </c>
      <c r="U629" s="469" t="str">
        <f t="shared" si="143"/>
        <v>C76-R28</v>
      </c>
      <c r="V629">
        <v>76</v>
      </c>
      <c r="W629" s="470" t="s">
        <v>493</v>
      </c>
      <c r="X629" s="470" t="s">
        <v>494</v>
      </c>
      <c r="Y629">
        <v>28</v>
      </c>
      <c r="Z629" s="400">
        <v>484</v>
      </c>
      <c r="AA629" s="502">
        <v>484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C76-R26</v>
      </c>
      <c r="D630" s="405">
        <v>0.45192129629629629</v>
      </c>
      <c r="E630" s="405">
        <v>0.4520601851851852</v>
      </c>
      <c r="F630" s="406">
        <f t="shared" si="154"/>
        <v>1.54</v>
      </c>
      <c r="G630" s="468">
        <f t="shared" si="154"/>
        <v>11.98</v>
      </c>
      <c r="H630" s="407">
        <f t="shared" si="154"/>
        <v>1.2</v>
      </c>
      <c r="I630" s="407">
        <f t="shared" si="146"/>
        <v>13.52</v>
      </c>
      <c r="J630" s="407">
        <f t="shared" si="142"/>
        <v>13.620000001490116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14.02</v>
      </c>
      <c r="N630" s="410">
        <f t="shared" si="150"/>
        <v>14.120000001490116</v>
      </c>
      <c r="O630" s="411"/>
      <c r="P630" s="485">
        <f t="shared" ca="1" si="151"/>
        <v>0.61440972222222368</v>
      </c>
      <c r="Q630" s="484">
        <f t="shared" ca="1" si="152"/>
        <v>0.61457175925926066</v>
      </c>
      <c r="R630" s="486">
        <v>0.10000000149011612</v>
      </c>
      <c r="S630" s="486"/>
      <c r="T630">
        <v>23</v>
      </c>
      <c r="U630" s="469" t="str">
        <f t="shared" si="143"/>
        <v>C76-R26</v>
      </c>
      <c r="V630">
        <v>76</v>
      </c>
      <c r="W630" s="470" t="s">
        <v>493</v>
      </c>
      <c r="X630" s="470" t="s">
        <v>494</v>
      </c>
      <c r="Y630">
        <v>26</v>
      </c>
      <c r="Z630" s="400">
        <v>484</v>
      </c>
      <c r="AA630" s="502">
        <v>484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C76-R24</v>
      </c>
      <c r="D631" s="405">
        <v>0.45216435185185183</v>
      </c>
      <c r="E631" s="405">
        <v>0.45231481481481484</v>
      </c>
      <c r="F631" s="406">
        <f t="shared" si="154"/>
        <v>1.54</v>
      </c>
      <c r="G631" s="468">
        <f t="shared" si="154"/>
        <v>11.98</v>
      </c>
      <c r="H631" s="407">
        <f t="shared" si="154"/>
        <v>1.2</v>
      </c>
      <c r="I631" s="407">
        <f t="shared" si="146"/>
        <v>13.52</v>
      </c>
      <c r="J631" s="407">
        <f t="shared" si="142"/>
        <v>13.620000001490116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14.02</v>
      </c>
      <c r="N631" s="410">
        <f t="shared" si="150"/>
        <v>14.120000001490116</v>
      </c>
      <c r="O631" s="411"/>
      <c r="P631" s="485">
        <f t="shared" ca="1" si="151"/>
        <v>0.61486111111111252</v>
      </c>
      <c r="Q631" s="484">
        <f t="shared" ca="1" si="152"/>
        <v>0.61501157407407547</v>
      </c>
      <c r="R631" s="486">
        <v>0.10000000149011612</v>
      </c>
      <c r="S631" s="486"/>
      <c r="T631">
        <v>23</v>
      </c>
      <c r="U631" s="469" t="str">
        <f t="shared" si="143"/>
        <v>C76-R24</v>
      </c>
      <c r="V631">
        <v>76</v>
      </c>
      <c r="W631" s="470" t="s">
        <v>493</v>
      </c>
      <c r="X631" s="470" t="s">
        <v>494</v>
      </c>
      <c r="Y631">
        <v>24</v>
      </c>
      <c r="Z631" s="400">
        <v>484</v>
      </c>
      <c r="AA631" s="502">
        <v>484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C76-R22</v>
      </c>
      <c r="D632" s="405">
        <v>0.45241898148148146</v>
      </c>
      <c r="E632" s="405">
        <v>0.45258101851851851</v>
      </c>
      <c r="F632" s="406">
        <f t="shared" si="154"/>
        <v>1.54</v>
      </c>
      <c r="G632" s="468">
        <f t="shared" si="154"/>
        <v>11.98</v>
      </c>
      <c r="H632" s="407">
        <f t="shared" si="154"/>
        <v>1.2</v>
      </c>
      <c r="I632" s="407">
        <f t="shared" si="146"/>
        <v>13.52</v>
      </c>
      <c r="J632" s="407">
        <f t="shared" si="142"/>
        <v>13.620000001490116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14.02</v>
      </c>
      <c r="N632" s="410">
        <f t="shared" si="150"/>
        <v>14.120000001490116</v>
      </c>
      <c r="O632" s="411"/>
      <c r="P632" s="485">
        <f t="shared" ca="1" si="151"/>
        <v>0.61530092592592733</v>
      </c>
      <c r="Q632" s="484">
        <f t="shared" ca="1" si="152"/>
        <v>0.61545138888889028</v>
      </c>
      <c r="R632" s="486">
        <v>0.10000000149011612</v>
      </c>
      <c r="S632" s="486"/>
      <c r="T632">
        <v>23</v>
      </c>
      <c r="U632" s="469" t="str">
        <f t="shared" si="143"/>
        <v>C76-R22</v>
      </c>
      <c r="V632">
        <v>76</v>
      </c>
      <c r="W632" s="470" t="s">
        <v>493</v>
      </c>
      <c r="X632" s="470" t="s">
        <v>494</v>
      </c>
      <c r="Y632">
        <v>22</v>
      </c>
      <c r="Z632" s="400">
        <v>484</v>
      </c>
      <c r="AA632" s="502">
        <v>484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C76-R20</v>
      </c>
      <c r="D633" s="405">
        <v>0.45269675925925928</v>
      </c>
      <c r="E633" s="405">
        <v>0.45287037037037037</v>
      </c>
      <c r="F633" s="406">
        <f t="shared" si="154"/>
        <v>1.54</v>
      </c>
      <c r="G633" s="468">
        <f t="shared" si="154"/>
        <v>11.98</v>
      </c>
      <c r="H633" s="407">
        <f t="shared" si="154"/>
        <v>1.2</v>
      </c>
      <c r="I633" s="407">
        <f t="shared" si="146"/>
        <v>13.52</v>
      </c>
      <c r="J633" s="407">
        <f t="shared" si="142"/>
        <v>13.620000001490116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14.02</v>
      </c>
      <c r="N633" s="410">
        <f t="shared" si="150"/>
        <v>14.120000001490116</v>
      </c>
      <c r="O633" s="411"/>
      <c r="P633" s="485">
        <f t="shared" ca="1" si="151"/>
        <v>0.6157291666666681</v>
      </c>
      <c r="Q633" s="484">
        <f t="shared" ca="1" si="152"/>
        <v>0.61590277777777924</v>
      </c>
      <c r="R633" s="486">
        <v>0.10000000149011612</v>
      </c>
      <c r="S633" s="486"/>
      <c r="T633">
        <v>23</v>
      </c>
      <c r="U633" s="469" t="str">
        <f t="shared" si="143"/>
        <v>C76-R20</v>
      </c>
      <c r="V633">
        <v>76</v>
      </c>
      <c r="W633" s="470" t="s">
        <v>493</v>
      </c>
      <c r="X633" s="470" t="s">
        <v>494</v>
      </c>
      <c r="Y633">
        <v>20</v>
      </c>
      <c r="Z633" s="400">
        <v>484</v>
      </c>
      <c r="AA633" s="502">
        <v>484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C76-R18</v>
      </c>
      <c r="D634" s="405">
        <v>0.45293981481481482</v>
      </c>
      <c r="E634" s="405">
        <v>0.45309027777777777</v>
      </c>
      <c r="F634" s="406">
        <f t="shared" si="154"/>
        <v>1.54</v>
      </c>
      <c r="G634" s="468">
        <f t="shared" si="154"/>
        <v>11.98</v>
      </c>
      <c r="H634" s="407">
        <f t="shared" si="154"/>
        <v>1.2</v>
      </c>
      <c r="I634" s="407">
        <f t="shared" si="146"/>
        <v>13.52</v>
      </c>
      <c r="J634" s="407">
        <f t="shared" si="142"/>
        <v>13.620000001490116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14.02</v>
      </c>
      <c r="N634" s="410">
        <f t="shared" si="150"/>
        <v>14.120000001490116</v>
      </c>
      <c r="O634" s="411"/>
      <c r="P634" s="485">
        <f t="shared" ca="1" si="151"/>
        <v>0.61615740740740887</v>
      </c>
      <c r="Q634" s="484">
        <f t="shared" ca="1" si="152"/>
        <v>0.61633101851852001</v>
      </c>
      <c r="R634" s="486">
        <v>0.10000000149011612</v>
      </c>
      <c r="S634" s="486"/>
      <c r="T634">
        <v>23</v>
      </c>
      <c r="U634" s="469" t="str">
        <f t="shared" si="143"/>
        <v>C76-R18</v>
      </c>
      <c r="V634">
        <v>76</v>
      </c>
      <c r="W634" s="470" t="s">
        <v>493</v>
      </c>
      <c r="X634" s="470" t="s">
        <v>494</v>
      </c>
      <c r="Y634">
        <v>18</v>
      </c>
      <c r="Z634" s="400">
        <v>484</v>
      </c>
      <c r="AA634" s="502">
        <v>484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C76-R16</v>
      </c>
      <c r="D635" s="405">
        <v>0.45319444444444446</v>
      </c>
      <c r="E635" s="405">
        <v>0.4533564814814815</v>
      </c>
      <c r="F635" s="406">
        <f t="shared" si="154"/>
        <v>1.54</v>
      </c>
      <c r="G635" s="468">
        <f t="shared" si="154"/>
        <v>11.98</v>
      </c>
      <c r="H635" s="407">
        <f t="shared" si="154"/>
        <v>1.2</v>
      </c>
      <c r="I635" s="407">
        <f t="shared" si="146"/>
        <v>13.52</v>
      </c>
      <c r="J635" s="407">
        <f t="shared" si="142"/>
        <v>13.620000001490116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14.02</v>
      </c>
      <c r="N635" s="410">
        <f t="shared" si="150"/>
        <v>14.120000001490116</v>
      </c>
      <c r="O635" s="411"/>
      <c r="P635" s="485">
        <f t="shared" ca="1" si="151"/>
        <v>0.61659722222222368</v>
      </c>
      <c r="Q635" s="484">
        <f t="shared" ca="1" si="152"/>
        <v>0.61675925925926067</v>
      </c>
      <c r="R635" s="486">
        <v>0.10000000149011612</v>
      </c>
      <c r="S635" s="486"/>
      <c r="T635">
        <v>23</v>
      </c>
      <c r="U635" s="469" t="str">
        <f t="shared" si="143"/>
        <v>C76-R16</v>
      </c>
      <c r="V635">
        <v>76</v>
      </c>
      <c r="W635" s="470" t="s">
        <v>493</v>
      </c>
      <c r="X635" s="470" t="s">
        <v>494</v>
      </c>
      <c r="Y635">
        <v>16</v>
      </c>
      <c r="Z635" s="400">
        <v>484</v>
      </c>
      <c r="AA635" s="502">
        <v>484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C76-R14</v>
      </c>
      <c r="D636" s="405">
        <v>0.45348379629629632</v>
      </c>
      <c r="E636" s="405">
        <v>0.45364583333333336</v>
      </c>
      <c r="F636" s="406">
        <f t="shared" si="154"/>
        <v>1.54</v>
      </c>
      <c r="G636" s="468">
        <f t="shared" si="154"/>
        <v>11.98</v>
      </c>
      <c r="H636" s="407">
        <f t="shared" si="154"/>
        <v>1.2</v>
      </c>
      <c r="I636" s="407">
        <f t="shared" si="146"/>
        <v>13.52</v>
      </c>
      <c r="J636" s="407">
        <f t="shared" si="142"/>
        <v>13.620000001490116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14.02</v>
      </c>
      <c r="N636" s="410">
        <f t="shared" si="150"/>
        <v>14.120000001490116</v>
      </c>
      <c r="O636" s="411"/>
      <c r="P636" s="485">
        <f t="shared" ca="1" si="151"/>
        <v>0.61702546296296434</v>
      </c>
      <c r="Q636" s="484">
        <f t="shared" ca="1" si="152"/>
        <v>0.61718750000000133</v>
      </c>
      <c r="R636" s="486">
        <v>0.10000000149011612</v>
      </c>
      <c r="S636" s="486"/>
      <c r="T636">
        <v>23</v>
      </c>
      <c r="U636" s="469" t="str">
        <f t="shared" si="143"/>
        <v>C76-R14</v>
      </c>
      <c r="V636">
        <v>76</v>
      </c>
      <c r="W636" s="470" t="s">
        <v>493</v>
      </c>
      <c r="X636" s="470" t="s">
        <v>494</v>
      </c>
      <c r="Y636">
        <v>14</v>
      </c>
      <c r="Z636" s="400">
        <v>484</v>
      </c>
      <c r="AA636" s="502">
        <v>484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C76-R12</v>
      </c>
      <c r="D637" s="405">
        <v>0.45371527777777776</v>
      </c>
      <c r="E637" s="405">
        <v>0.4538888888888889</v>
      </c>
      <c r="F637" s="406">
        <f t="shared" si="154"/>
        <v>1.54</v>
      </c>
      <c r="G637" s="468">
        <f t="shared" si="154"/>
        <v>11.98</v>
      </c>
      <c r="H637" s="407">
        <f t="shared" si="154"/>
        <v>1.2</v>
      </c>
      <c r="I637" s="407">
        <f t="shared" si="146"/>
        <v>13.52</v>
      </c>
      <c r="J637" s="407">
        <f t="shared" si="142"/>
        <v>13.620000001490116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14.02</v>
      </c>
      <c r="N637" s="410">
        <f t="shared" si="150"/>
        <v>14.120000001490116</v>
      </c>
      <c r="O637" s="411"/>
      <c r="P637" s="485">
        <f t="shared" ca="1" si="151"/>
        <v>0.61741898148148278</v>
      </c>
      <c r="Q637" s="484">
        <f t="shared" ca="1" si="152"/>
        <v>0.61755787037037169</v>
      </c>
      <c r="R637" s="486">
        <v>0.10000000149011612</v>
      </c>
      <c r="S637" s="486"/>
      <c r="T637">
        <v>23</v>
      </c>
      <c r="U637" s="469" t="str">
        <f t="shared" si="143"/>
        <v>C76-R12</v>
      </c>
      <c r="V637">
        <v>76</v>
      </c>
      <c r="W637" s="470" t="s">
        <v>493</v>
      </c>
      <c r="X637" s="470" t="s">
        <v>494</v>
      </c>
      <c r="Y637">
        <v>12</v>
      </c>
      <c r="Z637" s="400">
        <v>484</v>
      </c>
      <c r="AA637" s="502">
        <v>484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C76-R10</v>
      </c>
      <c r="D638" s="405">
        <v>0.45395833333333335</v>
      </c>
      <c r="E638" s="405">
        <v>0.45413194444444444</v>
      </c>
      <c r="F638" s="406">
        <f t="shared" si="154"/>
        <v>1.54</v>
      </c>
      <c r="G638" s="468">
        <f t="shared" si="154"/>
        <v>11.98</v>
      </c>
      <c r="H638" s="407">
        <f t="shared" si="154"/>
        <v>1.2</v>
      </c>
      <c r="I638" s="407">
        <f t="shared" si="146"/>
        <v>13.52</v>
      </c>
      <c r="J638" s="407">
        <f t="shared" si="142"/>
        <v>13.620000001490116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14.02</v>
      </c>
      <c r="N638" s="410">
        <f t="shared" si="150"/>
        <v>14.120000001490116</v>
      </c>
      <c r="O638" s="411"/>
      <c r="P638" s="485">
        <f t="shared" ca="1" si="151"/>
        <v>0.61781250000000132</v>
      </c>
      <c r="Q638" s="484">
        <f t="shared" ca="1" si="152"/>
        <v>0.61797453703703831</v>
      </c>
      <c r="R638" s="486">
        <v>0.10000000149011612</v>
      </c>
      <c r="S638" s="486"/>
      <c r="T638">
        <v>23</v>
      </c>
      <c r="U638" s="469" t="str">
        <f t="shared" si="143"/>
        <v>C76-R10</v>
      </c>
      <c r="V638">
        <v>76</v>
      </c>
      <c r="W638" s="470" t="s">
        <v>493</v>
      </c>
      <c r="X638" s="470" t="s">
        <v>494</v>
      </c>
      <c r="Y638">
        <v>10</v>
      </c>
      <c r="Z638" s="400">
        <v>484</v>
      </c>
      <c r="AA638" s="502">
        <v>484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C76-R8</v>
      </c>
      <c r="D639" s="405">
        <v>0.45422453703703702</v>
      </c>
      <c r="E639" s="405">
        <v>0.45438657407407407</v>
      </c>
      <c r="F639" s="406">
        <f t="shared" si="154"/>
        <v>1.54</v>
      </c>
      <c r="G639" s="468">
        <f t="shared" si="154"/>
        <v>11.98</v>
      </c>
      <c r="H639" s="407">
        <f t="shared" si="154"/>
        <v>1.2</v>
      </c>
      <c r="I639" s="407">
        <f t="shared" si="146"/>
        <v>13.52</v>
      </c>
      <c r="J639" s="407">
        <f t="shared" si="142"/>
        <v>13.620000001490116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14.02</v>
      </c>
      <c r="N639" s="410">
        <f t="shared" si="150"/>
        <v>14.120000001490116</v>
      </c>
      <c r="O639" s="411"/>
      <c r="P639" s="485">
        <f t="shared" ca="1" si="151"/>
        <v>0.61822916666666794</v>
      </c>
      <c r="Q639" s="484">
        <f t="shared" ca="1" si="152"/>
        <v>0.61839120370370493</v>
      </c>
      <c r="R639" s="486">
        <v>0.10000000149011612</v>
      </c>
      <c r="S639" s="486"/>
      <c r="T639">
        <v>23</v>
      </c>
      <c r="U639" s="469" t="str">
        <f t="shared" si="143"/>
        <v>C76-R8</v>
      </c>
      <c r="V639">
        <v>76</v>
      </c>
      <c r="W639" s="470" t="s">
        <v>493</v>
      </c>
      <c r="X639" s="470" t="s">
        <v>494</v>
      </c>
      <c r="Y639">
        <v>8</v>
      </c>
      <c r="Z639" s="400">
        <v>484</v>
      </c>
      <c r="AA639" s="502">
        <v>484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C76-R6</v>
      </c>
      <c r="D640" s="405">
        <v>0.45446759259259262</v>
      </c>
      <c r="E640" s="405">
        <v>0.45462962962962961</v>
      </c>
      <c r="F640" s="406">
        <f t="shared" si="154"/>
        <v>1.54</v>
      </c>
      <c r="G640" s="468">
        <f t="shared" si="154"/>
        <v>11.98</v>
      </c>
      <c r="H640" s="407">
        <f t="shared" si="154"/>
        <v>1.2</v>
      </c>
      <c r="I640" s="407">
        <f t="shared" si="146"/>
        <v>13.52</v>
      </c>
      <c r="J640" s="407">
        <f t="shared" si="142"/>
        <v>13.620000001490116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14.02</v>
      </c>
      <c r="N640" s="410">
        <f t="shared" si="150"/>
        <v>14.120000001490116</v>
      </c>
      <c r="O640" s="411"/>
      <c r="P640" s="485">
        <f t="shared" ca="1" si="151"/>
        <v>0.61868055555555679</v>
      </c>
      <c r="Q640" s="484">
        <f t="shared" ca="1" si="152"/>
        <v>0.61883101851851974</v>
      </c>
      <c r="R640" s="486">
        <v>0.10000000149011612</v>
      </c>
      <c r="S640" s="486"/>
      <c r="T640">
        <v>23</v>
      </c>
      <c r="U640" s="469" t="str">
        <f t="shared" si="143"/>
        <v>C76-R6</v>
      </c>
      <c r="V640">
        <v>76</v>
      </c>
      <c r="W640" s="470" t="s">
        <v>493</v>
      </c>
      <c r="X640" s="470" t="s">
        <v>494</v>
      </c>
      <c r="Y640">
        <v>6</v>
      </c>
      <c r="Z640" s="400">
        <v>484</v>
      </c>
      <c r="AA640" s="502">
        <v>484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C76-R4</v>
      </c>
      <c r="D641" s="405">
        <v>0.45471064814814816</v>
      </c>
      <c r="E641" s="405">
        <v>0.4548611111111111</v>
      </c>
      <c r="F641" s="406">
        <f t="shared" si="154"/>
        <v>1.54</v>
      </c>
      <c r="G641" s="468">
        <f t="shared" si="154"/>
        <v>11.98</v>
      </c>
      <c r="H641" s="407">
        <f t="shared" si="154"/>
        <v>1.2</v>
      </c>
      <c r="I641" s="407">
        <f t="shared" si="146"/>
        <v>13.52</v>
      </c>
      <c r="J641" s="407">
        <f t="shared" si="142"/>
        <v>13.620000001490116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14.02</v>
      </c>
      <c r="N641" s="410">
        <f t="shared" si="150"/>
        <v>14.120000001490116</v>
      </c>
      <c r="O641" s="411"/>
      <c r="P641" s="485">
        <f t="shared" ca="1" si="151"/>
        <v>0.61908564814814937</v>
      </c>
      <c r="Q641" s="484">
        <f t="shared" ca="1" si="152"/>
        <v>0.61925925925926051</v>
      </c>
      <c r="R641" s="486">
        <v>0.10000000149011612</v>
      </c>
      <c r="S641" s="486"/>
      <c r="T641">
        <v>23</v>
      </c>
      <c r="U641" s="469" t="str">
        <f t="shared" si="143"/>
        <v>C76-R4</v>
      </c>
      <c r="V641">
        <v>76</v>
      </c>
      <c r="W641" s="470" t="s">
        <v>493</v>
      </c>
      <c r="X641" s="470" t="s">
        <v>494</v>
      </c>
      <c r="Y641">
        <v>4</v>
      </c>
      <c r="Z641" s="400">
        <v>484</v>
      </c>
      <c r="AA641" s="502">
        <v>484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C76-R2</v>
      </c>
      <c r="D642" s="405">
        <v>0.45494212962962965</v>
      </c>
      <c r="E642" s="405">
        <v>0.45508101851851851</v>
      </c>
      <c r="F642" s="406">
        <f t="shared" si="154"/>
        <v>1.54</v>
      </c>
      <c r="G642" s="468">
        <f t="shared" si="154"/>
        <v>11.98</v>
      </c>
      <c r="H642" s="407">
        <f t="shared" si="154"/>
        <v>1.2</v>
      </c>
      <c r="I642" s="407">
        <f t="shared" si="146"/>
        <v>13.52</v>
      </c>
      <c r="J642" s="407">
        <f t="shared" si="142"/>
        <v>13.620000001490116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14.02</v>
      </c>
      <c r="N642" s="410">
        <f t="shared" si="150"/>
        <v>14.120000001490116</v>
      </c>
      <c r="O642" s="411"/>
      <c r="P642" s="485">
        <f t="shared" ca="1" si="151"/>
        <v>0.6195023148148161</v>
      </c>
      <c r="Q642" s="484">
        <f t="shared" ca="1" si="152"/>
        <v>0.61966435185185309</v>
      </c>
      <c r="R642" s="486">
        <v>0.10000000149011612</v>
      </c>
      <c r="S642" s="486"/>
      <c r="T642">
        <v>23</v>
      </c>
      <c r="U642" s="469" t="str">
        <f t="shared" si="143"/>
        <v>C76-R2</v>
      </c>
      <c r="V642">
        <v>76</v>
      </c>
      <c r="W642" s="470" t="s">
        <v>493</v>
      </c>
      <c r="X642" s="470" t="s">
        <v>494</v>
      </c>
      <c r="Y642">
        <v>2</v>
      </c>
      <c r="Z642" s="400">
        <v>484</v>
      </c>
      <c r="AA642" s="502">
        <v>484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C77-R1</v>
      </c>
      <c r="D643" s="405">
        <v>0.45521990740740742</v>
      </c>
      <c r="E643" s="405">
        <v>0.45535879629629628</v>
      </c>
      <c r="F643" s="406">
        <f t="shared" ref="F643:H658" si="155">F642</f>
        <v>1.54</v>
      </c>
      <c r="G643" s="468">
        <f t="shared" si="155"/>
        <v>11.98</v>
      </c>
      <c r="H643" s="407">
        <f t="shared" si="155"/>
        <v>1.2</v>
      </c>
      <c r="I643" s="407">
        <f t="shared" si="146"/>
        <v>13.52</v>
      </c>
      <c r="J643" s="407">
        <f t="shared" si="142"/>
        <v>13.620000001490116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14.02</v>
      </c>
      <c r="N643" s="410">
        <f t="shared" si="150"/>
        <v>14.120000001490116</v>
      </c>
      <c r="O643" s="411"/>
      <c r="P643" s="485">
        <f t="shared" ca="1" si="151"/>
        <v>0.61990740740740868</v>
      </c>
      <c r="Q643" s="484">
        <f t="shared" ca="1" si="152"/>
        <v>0.62008101851851982</v>
      </c>
      <c r="R643" s="486">
        <v>0.10000000149011612</v>
      </c>
      <c r="S643" s="486"/>
      <c r="T643">
        <v>23</v>
      </c>
      <c r="U643" s="469" t="str">
        <f t="shared" si="143"/>
        <v>C77-R1</v>
      </c>
      <c r="V643">
        <v>77</v>
      </c>
      <c r="W643" s="470" t="s">
        <v>493</v>
      </c>
      <c r="X643" s="470" t="s">
        <v>494</v>
      </c>
      <c r="Y643">
        <v>1</v>
      </c>
      <c r="Z643" s="400">
        <v>484</v>
      </c>
      <c r="AA643" s="502">
        <v>484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C77-R3</v>
      </c>
      <c r="D644" s="405">
        <v>0.45547453703703705</v>
      </c>
      <c r="E644" s="405">
        <v>0.4556365740740741</v>
      </c>
      <c r="F644" s="406">
        <f t="shared" si="155"/>
        <v>1.54</v>
      </c>
      <c r="G644" s="468">
        <f t="shared" si="155"/>
        <v>11.98</v>
      </c>
      <c r="H644" s="407">
        <f t="shared" si="155"/>
        <v>1.2</v>
      </c>
      <c r="I644" s="407">
        <f t="shared" si="146"/>
        <v>13.52</v>
      </c>
      <c r="J644" s="407">
        <f t="shared" si="142"/>
        <v>13.620000001490116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14.02</v>
      </c>
      <c r="N644" s="410">
        <f t="shared" si="150"/>
        <v>14.120000001490116</v>
      </c>
      <c r="O644" s="411"/>
      <c r="P644" s="485">
        <f t="shared" ca="1" si="151"/>
        <v>0.62033564814814945</v>
      </c>
      <c r="Q644" s="484">
        <f t="shared" ca="1" si="152"/>
        <v>0.62047453703703837</v>
      </c>
      <c r="R644" s="486">
        <v>0.10000000149011612</v>
      </c>
      <c r="S644" s="486"/>
      <c r="T644">
        <v>23</v>
      </c>
      <c r="U644" s="469" t="str">
        <f t="shared" si="143"/>
        <v>C77-R3</v>
      </c>
      <c r="V644">
        <v>77</v>
      </c>
      <c r="W644" s="470" t="s">
        <v>493</v>
      </c>
      <c r="X644" s="470" t="s">
        <v>494</v>
      </c>
      <c r="Y644">
        <v>3</v>
      </c>
      <c r="Z644" s="400">
        <v>484</v>
      </c>
      <c r="AA644" s="502">
        <v>484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C77-R5</v>
      </c>
      <c r="D645" s="405">
        <v>0.45572916666666669</v>
      </c>
      <c r="E645" s="405">
        <v>0.45586805555555554</v>
      </c>
      <c r="F645" s="406">
        <f t="shared" si="155"/>
        <v>1.54</v>
      </c>
      <c r="G645" s="468">
        <f t="shared" si="155"/>
        <v>11.98</v>
      </c>
      <c r="H645" s="407">
        <f t="shared" si="155"/>
        <v>1.2</v>
      </c>
      <c r="I645" s="407">
        <f t="shared" si="146"/>
        <v>13.52</v>
      </c>
      <c r="J645" s="407">
        <f t="shared" si="142"/>
        <v>13.620000001490116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14.02</v>
      </c>
      <c r="N645" s="410">
        <f t="shared" si="150"/>
        <v>14.120000001490116</v>
      </c>
      <c r="O645" s="411"/>
      <c r="P645" s="485">
        <f t="shared" ca="1" si="151"/>
        <v>0.62075231481481619</v>
      </c>
      <c r="Q645" s="484">
        <f t="shared" ca="1" si="152"/>
        <v>0.62091435185185317</v>
      </c>
      <c r="R645" s="486">
        <v>0.10000000149011612</v>
      </c>
      <c r="S645" s="486"/>
      <c r="T645">
        <v>23</v>
      </c>
      <c r="U645" s="469" t="str">
        <f t="shared" si="143"/>
        <v>C77-R5</v>
      </c>
      <c r="V645">
        <v>77</v>
      </c>
      <c r="W645" s="470" t="s">
        <v>493</v>
      </c>
      <c r="X645" s="470" t="s">
        <v>494</v>
      </c>
      <c r="Y645">
        <v>5</v>
      </c>
      <c r="Z645" s="400">
        <v>484</v>
      </c>
      <c r="AA645" s="502">
        <v>484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C77-R7</v>
      </c>
      <c r="D646" s="405">
        <v>0.45599537037037036</v>
      </c>
      <c r="E646" s="405">
        <v>0.4561574074074074</v>
      </c>
      <c r="F646" s="406">
        <f t="shared" si="155"/>
        <v>1.54</v>
      </c>
      <c r="G646" s="468">
        <f t="shared" si="155"/>
        <v>11.98</v>
      </c>
      <c r="H646" s="407">
        <f t="shared" si="155"/>
        <v>1.2</v>
      </c>
      <c r="I646" s="407">
        <f t="shared" si="146"/>
        <v>13.52</v>
      </c>
      <c r="J646" s="407">
        <f t="shared" si="142"/>
        <v>13.620000001490116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14.02</v>
      </c>
      <c r="N646" s="410">
        <f t="shared" si="150"/>
        <v>14.120000001490116</v>
      </c>
      <c r="O646" s="411"/>
      <c r="P646" s="485">
        <f t="shared" ca="1" si="151"/>
        <v>0.62116898148148281</v>
      </c>
      <c r="Q646" s="484">
        <f t="shared" ca="1" si="152"/>
        <v>0.62131944444444576</v>
      </c>
      <c r="R646" s="486">
        <v>0.10000000149011612</v>
      </c>
      <c r="S646" s="486"/>
      <c r="T646">
        <v>23</v>
      </c>
      <c r="U646" s="469" t="str">
        <f t="shared" si="143"/>
        <v>C77-R7</v>
      </c>
      <c r="V646">
        <v>77</v>
      </c>
      <c r="W646" s="470" t="s">
        <v>493</v>
      </c>
      <c r="X646" s="470" t="s">
        <v>494</v>
      </c>
      <c r="Y646">
        <v>7</v>
      </c>
      <c r="Z646" s="400">
        <v>484</v>
      </c>
      <c r="AA646" s="502">
        <v>484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C77-R9</v>
      </c>
      <c r="D647" s="405">
        <v>0.45623842592592595</v>
      </c>
      <c r="E647" s="405">
        <v>0.45637731481481481</v>
      </c>
      <c r="F647" s="406">
        <f t="shared" si="155"/>
        <v>1.54</v>
      </c>
      <c r="G647" s="468">
        <f t="shared" si="155"/>
        <v>11.98</v>
      </c>
      <c r="H647" s="407">
        <f t="shared" si="155"/>
        <v>1.2</v>
      </c>
      <c r="I647" s="407">
        <f t="shared" si="146"/>
        <v>13.52</v>
      </c>
      <c r="J647" s="407">
        <f t="shared" si="142"/>
        <v>13.620000001490116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14.02</v>
      </c>
      <c r="N647" s="410">
        <f t="shared" si="150"/>
        <v>14.120000001490116</v>
      </c>
      <c r="O647" s="411"/>
      <c r="P647" s="485">
        <f t="shared" ca="1" si="151"/>
        <v>0.62158564814814943</v>
      </c>
      <c r="Q647" s="484">
        <f t="shared" ca="1" si="152"/>
        <v>0.62172453703703834</v>
      </c>
      <c r="R647" s="486">
        <v>0.10000000149011612</v>
      </c>
      <c r="S647" s="486"/>
      <c r="T647">
        <v>23</v>
      </c>
      <c r="U647" s="469" t="str">
        <f t="shared" si="143"/>
        <v>C77-R9</v>
      </c>
      <c r="V647">
        <v>77</v>
      </c>
      <c r="W647" s="470" t="s">
        <v>493</v>
      </c>
      <c r="X647" s="470" t="s">
        <v>494</v>
      </c>
      <c r="Y647">
        <v>9</v>
      </c>
      <c r="Z647" s="400">
        <v>484</v>
      </c>
      <c r="AA647" s="502">
        <v>484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C77-R11</v>
      </c>
      <c r="D648" s="405">
        <v>0.45648148148148149</v>
      </c>
      <c r="E648" s="405">
        <v>0.45665509259259257</v>
      </c>
      <c r="F648" s="406">
        <f t="shared" si="155"/>
        <v>1.54</v>
      </c>
      <c r="G648" s="468">
        <f t="shared" si="155"/>
        <v>11.98</v>
      </c>
      <c r="H648" s="407">
        <f t="shared" si="155"/>
        <v>1.2</v>
      </c>
      <c r="I648" s="407">
        <f t="shared" si="146"/>
        <v>13.52</v>
      </c>
      <c r="J648" s="407">
        <f t="shared" si="142"/>
        <v>13.620000001490116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14.02</v>
      </c>
      <c r="N648" s="410">
        <f t="shared" si="150"/>
        <v>14.120000001490116</v>
      </c>
      <c r="O648" s="411"/>
      <c r="P648" s="485">
        <f t="shared" ca="1" si="151"/>
        <v>0.62197916666666797</v>
      </c>
      <c r="Q648" s="484">
        <f t="shared" ca="1" si="152"/>
        <v>0.62215277777777911</v>
      </c>
      <c r="R648" s="486">
        <v>0.10000000149011612</v>
      </c>
      <c r="S648" s="486"/>
      <c r="T648">
        <v>23</v>
      </c>
      <c r="U648" s="469" t="str">
        <f t="shared" si="143"/>
        <v>C77-R11</v>
      </c>
      <c r="V648">
        <v>77</v>
      </c>
      <c r="W648" s="470" t="s">
        <v>493</v>
      </c>
      <c r="X648" s="470" t="s">
        <v>494</v>
      </c>
      <c r="Y648">
        <v>11</v>
      </c>
      <c r="Z648" s="400">
        <v>484</v>
      </c>
      <c r="AA648" s="502">
        <v>484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C77-R13</v>
      </c>
      <c r="D649" s="405">
        <v>0.45672453703703703</v>
      </c>
      <c r="E649" s="405">
        <v>0.45688657407407407</v>
      </c>
      <c r="F649" s="406">
        <f t="shared" si="155"/>
        <v>1.54</v>
      </c>
      <c r="G649" s="468">
        <f t="shared" si="155"/>
        <v>11.98</v>
      </c>
      <c r="H649" s="407">
        <f t="shared" si="155"/>
        <v>1.2</v>
      </c>
      <c r="I649" s="407">
        <f t="shared" si="146"/>
        <v>13.52</v>
      </c>
      <c r="J649" s="407">
        <f t="shared" si="142"/>
        <v>13.620000001490116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14.02</v>
      </c>
      <c r="N649" s="410">
        <f t="shared" si="150"/>
        <v>14.120000001490116</v>
      </c>
      <c r="O649" s="411"/>
      <c r="P649" s="485">
        <f t="shared" ca="1" si="151"/>
        <v>0.62241898148148278</v>
      </c>
      <c r="Q649" s="484">
        <f t="shared" ca="1" si="152"/>
        <v>0.62256944444444573</v>
      </c>
      <c r="R649" s="486">
        <v>0.10000000149011612</v>
      </c>
      <c r="S649" s="486"/>
      <c r="T649">
        <v>23</v>
      </c>
      <c r="U649" s="469" t="str">
        <f t="shared" si="143"/>
        <v>C77-R13</v>
      </c>
      <c r="V649">
        <v>77</v>
      </c>
      <c r="W649" s="470" t="s">
        <v>493</v>
      </c>
      <c r="X649" s="470" t="s">
        <v>494</v>
      </c>
      <c r="Y649">
        <v>13</v>
      </c>
      <c r="Z649" s="400">
        <v>484</v>
      </c>
      <c r="AA649" s="502">
        <v>484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C77-R15</v>
      </c>
      <c r="D650" s="405">
        <v>0.45695601851851853</v>
      </c>
      <c r="E650" s="405">
        <v>0.45712962962962961</v>
      </c>
      <c r="F650" s="406">
        <f t="shared" si="155"/>
        <v>1.54</v>
      </c>
      <c r="G650" s="468">
        <f t="shared" si="155"/>
        <v>11.98</v>
      </c>
      <c r="H650" s="407">
        <f t="shared" si="155"/>
        <v>1.2</v>
      </c>
      <c r="I650" s="407">
        <f t="shared" si="146"/>
        <v>13.52</v>
      </c>
      <c r="J650" s="407">
        <f t="shared" si="142"/>
        <v>13.620000001490116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14.02</v>
      </c>
      <c r="N650" s="410">
        <f t="shared" si="150"/>
        <v>14.120000001490116</v>
      </c>
      <c r="O650" s="411"/>
      <c r="P650" s="485">
        <f t="shared" ca="1" si="151"/>
        <v>0.62282407407407536</v>
      </c>
      <c r="Q650" s="484">
        <f t="shared" ca="1" si="152"/>
        <v>0.6229976851851865</v>
      </c>
      <c r="R650" s="486">
        <v>0.10000000149011612</v>
      </c>
      <c r="S650" s="486"/>
      <c r="T650">
        <v>23</v>
      </c>
      <c r="U650" s="469" t="str">
        <f t="shared" si="143"/>
        <v>C77-R15</v>
      </c>
      <c r="V650">
        <v>77</v>
      </c>
      <c r="W650" s="470" t="s">
        <v>493</v>
      </c>
      <c r="X650" s="470" t="s">
        <v>494</v>
      </c>
      <c r="Y650">
        <v>15</v>
      </c>
      <c r="Z650" s="400">
        <v>484</v>
      </c>
      <c r="AA650" s="502">
        <v>484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C77-R17</v>
      </c>
      <c r="D651" s="405">
        <v>0.4572222222222222</v>
      </c>
      <c r="E651" s="405">
        <v>0.45736111111111111</v>
      </c>
      <c r="F651" s="406">
        <f t="shared" si="155"/>
        <v>1.54</v>
      </c>
      <c r="G651" s="468">
        <f t="shared" si="155"/>
        <v>11.98</v>
      </c>
      <c r="H651" s="407">
        <f t="shared" si="155"/>
        <v>1.2</v>
      </c>
      <c r="I651" s="407">
        <f t="shared" si="146"/>
        <v>13.52</v>
      </c>
      <c r="J651" s="407">
        <f t="shared" si="142"/>
        <v>13.620000001490116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14.02</v>
      </c>
      <c r="N651" s="410">
        <f t="shared" si="150"/>
        <v>14.120000001490116</v>
      </c>
      <c r="O651" s="411"/>
      <c r="P651" s="485">
        <f t="shared" ca="1" si="151"/>
        <v>0.62327546296296432</v>
      </c>
      <c r="Q651" s="484">
        <f t="shared" ca="1" si="152"/>
        <v>0.62344907407407546</v>
      </c>
      <c r="R651" s="486">
        <v>0.10000000149011612</v>
      </c>
      <c r="S651" s="486"/>
      <c r="T651">
        <v>23</v>
      </c>
      <c r="U651" s="469" t="str">
        <f t="shared" si="143"/>
        <v>C77-R17</v>
      </c>
      <c r="V651">
        <v>77</v>
      </c>
      <c r="W651" s="470" t="s">
        <v>493</v>
      </c>
      <c r="X651" s="470" t="s">
        <v>494</v>
      </c>
      <c r="Y651">
        <v>17</v>
      </c>
      <c r="Z651" s="400">
        <v>484</v>
      </c>
      <c r="AA651" s="502">
        <v>484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C77-R19</v>
      </c>
      <c r="D652" s="405">
        <v>0.45747685185185183</v>
      </c>
      <c r="E652" s="405">
        <v>0.45763888888888887</v>
      </c>
      <c r="F652" s="406">
        <f t="shared" si="155"/>
        <v>1.54</v>
      </c>
      <c r="G652" s="468">
        <f t="shared" si="155"/>
        <v>11.98</v>
      </c>
      <c r="H652" s="407">
        <f t="shared" si="155"/>
        <v>1.2</v>
      </c>
      <c r="I652" s="407">
        <f t="shared" si="146"/>
        <v>13.52</v>
      </c>
      <c r="J652" s="407">
        <f t="shared" si="142"/>
        <v>13.620000001490116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14.02</v>
      </c>
      <c r="N652" s="410">
        <f t="shared" si="150"/>
        <v>14.120000001490116</v>
      </c>
      <c r="O652" s="411"/>
      <c r="P652" s="485">
        <f t="shared" ca="1" si="151"/>
        <v>0.62371527777777913</v>
      </c>
      <c r="Q652" s="484">
        <f t="shared" ca="1" si="152"/>
        <v>0.62386574074074208</v>
      </c>
      <c r="R652" s="486">
        <v>0.10000000149011612</v>
      </c>
      <c r="S652" s="486"/>
      <c r="T652">
        <v>23</v>
      </c>
      <c r="U652" s="469" t="str">
        <f t="shared" si="143"/>
        <v>C77-R19</v>
      </c>
      <c r="V652">
        <v>77</v>
      </c>
      <c r="W652" s="470" t="s">
        <v>493</v>
      </c>
      <c r="X652" s="470" t="s">
        <v>494</v>
      </c>
      <c r="Y652">
        <v>19</v>
      </c>
      <c r="Z652" s="400">
        <v>484</v>
      </c>
      <c r="AA652" s="502">
        <v>484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C77-R21</v>
      </c>
      <c r="D653" s="405">
        <v>0.45771990740740742</v>
      </c>
      <c r="E653" s="405">
        <v>0.45787037037037037</v>
      </c>
      <c r="F653" s="406">
        <f t="shared" si="155"/>
        <v>1.54</v>
      </c>
      <c r="G653" s="468">
        <f t="shared" si="155"/>
        <v>11.98</v>
      </c>
      <c r="H653" s="407">
        <f t="shared" si="155"/>
        <v>1.2</v>
      </c>
      <c r="I653" s="407">
        <f t="shared" si="146"/>
        <v>13.52</v>
      </c>
      <c r="J653" s="407">
        <f t="shared" si="142"/>
        <v>13.620000001490116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14.02</v>
      </c>
      <c r="N653" s="410">
        <f t="shared" si="150"/>
        <v>14.120000001490116</v>
      </c>
      <c r="O653" s="411"/>
      <c r="P653" s="485">
        <f t="shared" ca="1" si="151"/>
        <v>0.62410879629629767</v>
      </c>
      <c r="Q653" s="484">
        <f t="shared" ca="1" si="152"/>
        <v>0.62427083333333466</v>
      </c>
      <c r="R653" s="486">
        <v>0.10000000149011612</v>
      </c>
      <c r="S653" s="486"/>
      <c r="T653">
        <v>23</v>
      </c>
      <c r="U653" s="469" t="str">
        <f t="shared" si="143"/>
        <v>C77-R21</v>
      </c>
      <c r="V653">
        <v>77</v>
      </c>
      <c r="W653" s="470" t="s">
        <v>493</v>
      </c>
      <c r="X653" s="470" t="s">
        <v>494</v>
      </c>
      <c r="Y653">
        <v>21</v>
      </c>
      <c r="Z653" s="400">
        <v>484</v>
      </c>
      <c r="AA653" s="502">
        <v>484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C77-R23</v>
      </c>
      <c r="D654" s="405">
        <v>0.45798611111111109</v>
      </c>
      <c r="E654" s="405">
        <v>0.458125</v>
      </c>
      <c r="F654" s="406">
        <f t="shared" si="155"/>
        <v>1.54</v>
      </c>
      <c r="G654" s="468">
        <f t="shared" si="155"/>
        <v>11.98</v>
      </c>
      <c r="H654" s="407">
        <f t="shared" si="155"/>
        <v>1.2</v>
      </c>
      <c r="I654" s="407">
        <f t="shared" si="146"/>
        <v>13.52</v>
      </c>
      <c r="J654" s="407">
        <f t="shared" si="142"/>
        <v>13.620000001490116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14.02</v>
      </c>
      <c r="N654" s="410">
        <f t="shared" si="150"/>
        <v>14.120000001490116</v>
      </c>
      <c r="O654" s="411"/>
      <c r="P654" s="485">
        <f t="shared" ca="1" si="151"/>
        <v>0.62456018518518652</v>
      </c>
      <c r="Q654" s="484">
        <f t="shared" ca="1" si="152"/>
        <v>0.62472222222222351</v>
      </c>
      <c r="R654" s="486">
        <v>0.10000000149011612</v>
      </c>
      <c r="S654" s="486"/>
      <c r="T654">
        <v>23</v>
      </c>
      <c r="U654" s="469" t="str">
        <f t="shared" si="143"/>
        <v>C77-R23</v>
      </c>
      <c r="V654">
        <v>77</v>
      </c>
      <c r="W654" s="470" t="s">
        <v>493</v>
      </c>
      <c r="X654" s="470" t="s">
        <v>494</v>
      </c>
      <c r="Y654">
        <v>23</v>
      </c>
      <c r="Z654" s="400">
        <v>484</v>
      </c>
      <c r="AA654" s="502">
        <v>484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C77-R25</v>
      </c>
      <c r="D655" s="405">
        <v>0.45824074074074073</v>
      </c>
      <c r="E655" s="405">
        <v>0.45841435185185186</v>
      </c>
      <c r="F655" s="406">
        <f t="shared" si="155"/>
        <v>1.54</v>
      </c>
      <c r="G655" s="468">
        <f t="shared" si="155"/>
        <v>11.98</v>
      </c>
      <c r="H655" s="407">
        <f t="shared" si="155"/>
        <v>1.2</v>
      </c>
      <c r="I655" s="407">
        <f t="shared" si="146"/>
        <v>13.52</v>
      </c>
      <c r="J655" s="407">
        <f t="shared" si="142"/>
        <v>13.620000001490116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14.02</v>
      </c>
      <c r="N655" s="410">
        <f t="shared" si="150"/>
        <v>14.120000001490116</v>
      </c>
      <c r="O655" s="411"/>
      <c r="P655" s="485">
        <f t="shared" ca="1" si="151"/>
        <v>0.6249652777777791</v>
      </c>
      <c r="Q655" s="484">
        <f t="shared" ca="1" si="152"/>
        <v>0.62511574074074205</v>
      </c>
      <c r="R655" s="486">
        <v>0.10000000149011612</v>
      </c>
      <c r="S655" s="486"/>
      <c r="T655">
        <v>23</v>
      </c>
      <c r="U655" s="469" t="str">
        <f t="shared" si="143"/>
        <v>C77-R25</v>
      </c>
      <c r="V655">
        <v>77</v>
      </c>
      <c r="W655" s="470" t="s">
        <v>493</v>
      </c>
      <c r="X655" s="470" t="s">
        <v>494</v>
      </c>
      <c r="Y655">
        <v>25</v>
      </c>
      <c r="Z655" s="400">
        <v>484</v>
      </c>
      <c r="AA655" s="502">
        <v>484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C77-R27</v>
      </c>
      <c r="D656" s="405">
        <v>0.45848379629629632</v>
      </c>
      <c r="E656" s="405">
        <v>0.4586574074074074</v>
      </c>
      <c r="F656" s="406">
        <f t="shared" si="155"/>
        <v>1.54</v>
      </c>
      <c r="G656" s="468">
        <f t="shared" si="155"/>
        <v>11.98</v>
      </c>
      <c r="H656" s="407">
        <f t="shared" si="155"/>
        <v>1.2</v>
      </c>
      <c r="I656" s="407">
        <f t="shared" si="146"/>
        <v>13.52</v>
      </c>
      <c r="J656" s="407">
        <f t="shared" si="142"/>
        <v>13.620000001490116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14.02</v>
      </c>
      <c r="N656" s="410">
        <f t="shared" si="150"/>
        <v>14.120000001490116</v>
      </c>
      <c r="O656" s="411"/>
      <c r="P656" s="485">
        <f t="shared" ca="1" si="151"/>
        <v>0.62540509259259391</v>
      </c>
      <c r="Q656" s="484">
        <f t="shared" ca="1" si="152"/>
        <v>0.62554398148148282</v>
      </c>
      <c r="R656" s="486">
        <v>0.10000000149011612</v>
      </c>
      <c r="S656" s="486"/>
      <c r="T656">
        <v>23</v>
      </c>
      <c r="U656" s="469" t="str">
        <f t="shared" si="143"/>
        <v>C77-R27</v>
      </c>
      <c r="V656">
        <v>77</v>
      </c>
      <c r="W656" s="470" t="s">
        <v>493</v>
      </c>
      <c r="X656" s="470" t="s">
        <v>494</v>
      </c>
      <c r="Y656">
        <v>27</v>
      </c>
      <c r="Z656" s="400">
        <v>484</v>
      </c>
      <c r="AA656" s="502">
        <v>484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C77-R29</v>
      </c>
      <c r="D657" s="405">
        <v>0.45871527777777776</v>
      </c>
      <c r="E657" s="405">
        <v>0.45887731481481481</v>
      </c>
      <c r="F657" s="406">
        <f t="shared" si="155"/>
        <v>1.54</v>
      </c>
      <c r="G657" s="468">
        <f t="shared" si="155"/>
        <v>11.98</v>
      </c>
      <c r="H657" s="407">
        <f t="shared" si="155"/>
        <v>1.2</v>
      </c>
      <c r="I657" s="407">
        <f t="shared" si="146"/>
        <v>13.52</v>
      </c>
      <c r="J657" s="407">
        <f t="shared" si="142"/>
        <v>13.620000001490116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14.02</v>
      </c>
      <c r="N657" s="410">
        <f t="shared" si="150"/>
        <v>14.120000001490116</v>
      </c>
      <c r="O657" s="411"/>
      <c r="P657" s="485">
        <f t="shared" ca="1" si="151"/>
        <v>0.6258101851851865</v>
      </c>
      <c r="Q657" s="484">
        <f t="shared" ca="1" si="152"/>
        <v>0.62594907407407541</v>
      </c>
      <c r="R657" s="486">
        <v>0.10000000149011612</v>
      </c>
      <c r="S657" s="486"/>
      <c r="T657">
        <v>23</v>
      </c>
      <c r="U657" s="469" t="str">
        <f t="shared" si="143"/>
        <v>C77-R29</v>
      </c>
      <c r="V657">
        <v>77</v>
      </c>
      <c r="W657" s="470" t="s">
        <v>493</v>
      </c>
      <c r="X657" s="470" t="s">
        <v>494</v>
      </c>
      <c r="Y657">
        <v>29</v>
      </c>
      <c r="Z657" s="400">
        <v>484</v>
      </c>
      <c r="AA657" s="502">
        <v>484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C77-R31</v>
      </c>
      <c r="D658" s="405">
        <v>0.45898148148148149</v>
      </c>
      <c r="E658" s="405">
        <v>0.45914351851851853</v>
      </c>
      <c r="F658" s="406">
        <f t="shared" si="155"/>
        <v>1.54</v>
      </c>
      <c r="G658" s="468">
        <f t="shared" si="155"/>
        <v>11.98</v>
      </c>
      <c r="H658" s="407">
        <f t="shared" si="155"/>
        <v>1.2</v>
      </c>
      <c r="I658" s="407">
        <f t="shared" si="146"/>
        <v>13.52</v>
      </c>
      <c r="J658" s="407">
        <f t="shared" ref="J658:J721" si="157">I658+R658</f>
        <v>13.620000001490116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14.02</v>
      </c>
      <c r="N658" s="410">
        <f t="shared" si="150"/>
        <v>14.120000001490116</v>
      </c>
      <c r="O658" s="411"/>
      <c r="P658" s="485">
        <f t="shared" ca="1" si="151"/>
        <v>0.62620370370370504</v>
      </c>
      <c r="Q658" s="484">
        <f t="shared" ca="1" si="152"/>
        <v>0.62637731481481618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C77-R31</v>
      </c>
      <c r="V658">
        <v>77</v>
      </c>
      <c r="W658" s="470" t="s">
        <v>493</v>
      </c>
      <c r="X658" s="470" t="s">
        <v>494</v>
      </c>
      <c r="Y658">
        <v>31</v>
      </c>
      <c r="Z658" s="400">
        <v>484</v>
      </c>
      <c r="AA658" s="502">
        <v>484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C77-R33</v>
      </c>
      <c r="D659" s="405">
        <v>0.45921296296296299</v>
      </c>
      <c r="E659" s="405">
        <v>0.45937499999999998</v>
      </c>
      <c r="F659" s="406">
        <f t="shared" ref="F659:H674" si="160">F658</f>
        <v>1.54</v>
      </c>
      <c r="G659" s="468">
        <f t="shared" si="160"/>
        <v>11.98</v>
      </c>
      <c r="H659" s="407">
        <f t="shared" si="160"/>
        <v>1.2</v>
      </c>
      <c r="I659" s="407">
        <f t="shared" ref="I659:I722" si="161">F659+G659</f>
        <v>13.52</v>
      </c>
      <c r="J659" s="407">
        <f t="shared" si="157"/>
        <v>13.620000001490116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14.02</v>
      </c>
      <c r="N659" s="410">
        <f t="shared" ref="N659:N722" si="165">J659+L659</f>
        <v>14.120000001490116</v>
      </c>
      <c r="O659" s="411"/>
      <c r="P659" s="485">
        <f t="shared" ref="P659:P722" ca="1" si="166">Q658+TIME(0,0,RANDBETWEEN(20,25))</f>
        <v>0.62662037037037177</v>
      </c>
      <c r="Q659" s="484">
        <f t="shared" ref="Q659:Q722" ca="1" si="167">P659+TIME(0,0,RANDBETWEEN(12,15))</f>
        <v>0.62677083333333472</v>
      </c>
      <c r="R659" s="486">
        <v>0.10000000149011612</v>
      </c>
      <c r="S659" s="486"/>
      <c r="T659">
        <v>23</v>
      </c>
      <c r="U659" s="469" t="str">
        <f t="shared" si="158"/>
        <v>C77-R33</v>
      </c>
      <c r="V659">
        <v>77</v>
      </c>
      <c r="W659" s="470" t="s">
        <v>493</v>
      </c>
      <c r="X659" s="470" t="s">
        <v>494</v>
      </c>
      <c r="Y659">
        <v>33</v>
      </c>
      <c r="Z659" s="400">
        <v>484</v>
      </c>
      <c r="AA659" s="502">
        <v>484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C77-R35</v>
      </c>
      <c r="D660" s="405">
        <v>0.45947916666666666</v>
      </c>
      <c r="E660" s="405">
        <v>0.4596412037037037</v>
      </c>
      <c r="F660" s="406">
        <f t="shared" si="160"/>
        <v>1.54</v>
      </c>
      <c r="G660" s="468">
        <f t="shared" si="160"/>
        <v>11.98</v>
      </c>
      <c r="H660" s="407">
        <f t="shared" si="160"/>
        <v>1.2</v>
      </c>
      <c r="I660" s="407">
        <f t="shared" si="161"/>
        <v>13.52</v>
      </c>
      <c r="J660" s="407">
        <f t="shared" si="157"/>
        <v>13.620000001490116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14.02</v>
      </c>
      <c r="N660" s="410">
        <f t="shared" si="165"/>
        <v>14.120000001490116</v>
      </c>
      <c r="O660" s="411"/>
      <c r="P660" s="485">
        <f t="shared" ca="1" si="166"/>
        <v>0.62700231481481616</v>
      </c>
      <c r="Q660" s="484">
        <f t="shared" ca="1" si="167"/>
        <v>0.62715277777777911</v>
      </c>
      <c r="R660" s="486">
        <v>0.10000000149011612</v>
      </c>
      <c r="S660" s="486"/>
      <c r="T660">
        <v>23</v>
      </c>
      <c r="U660" s="469" t="str">
        <f t="shared" si="158"/>
        <v>C77-R35</v>
      </c>
      <c r="V660">
        <v>77</v>
      </c>
      <c r="W660" s="470" t="s">
        <v>493</v>
      </c>
      <c r="X660" s="470" t="s">
        <v>494</v>
      </c>
      <c r="Y660">
        <v>35</v>
      </c>
      <c r="Z660" s="400">
        <v>484</v>
      </c>
      <c r="AA660" s="502">
        <v>484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C77-R37</v>
      </c>
      <c r="D661" s="405">
        <v>0.45975694444444443</v>
      </c>
      <c r="E661" s="405">
        <v>0.45989583333333334</v>
      </c>
      <c r="F661" s="406">
        <f t="shared" si="160"/>
        <v>1.54</v>
      </c>
      <c r="G661" s="468">
        <f t="shared" si="160"/>
        <v>11.98</v>
      </c>
      <c r="H661" s="407">
        <f t="shared" si="160"/>
        <v>1.2</v>
      </c>
      <c r="I661" s="407">
        <f t="shared" si="161"/>
        <v>13.52</v>
      </c>
      <c r="J661" s="407">
        <f t="shared" si="157"/>
        <v>13.620000001490116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14.02</v>
      </c>
      <c r="N661" s="410">
        <f t="shared" si="165"/>
        <v>14.120000001490116</v>
      </c>
      <c r="O661" s="411"/>
      <c r="P661" s="485">
        <f t="shared" ca="1" si="166"/>
        <v>0.62739583333333471</v>
      </c>
      <c r="Q661" s="484">
        <f t="shared" ca="1" si="167"/>
        <v>0.62754629629629766</v>
      </c>
      <c r="R661" s="486">
        <v>0.10000000149011612</v>
      </c>
      <c r="S661" s="486"/>
      <c r="T661">
        <v>23</v>
      </c>
      <c r="U661" s="469" t="str">
        <f t="shared" si="158"/>
        <v>C77-R37</v>
      </c>
      <c r="V661">
        <v>77</v>
      </c>
      <c r="W661" s="470" t="s">
        <v>493</v>
      </c>
      <c r="X661" s="470" t="s">
        <v>494</v>
      </c>
      <c r="Y661">
        <v>37</v>
      </c>
      <c r="Z661" s="400">
        <v>484</v>
      </c>
      <c r="AA661" s="502">
        <v>484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C77-R39</v>
      </c>
      <c r="D662" s="405">
        <v>0.45998842592592593</v>
      </c>
      <c r="E662" s="405">
        <v>0.46012731481481484</v>
      </c>
      <c r="F662" s="406">
        <f t="shared" si="160"/>
        <v>1.54</v>
      </c>
      <c r="G662" s="468">
        <f t="shared" si="160"/>
        <v>11.98</v>
      </c>
      <c r="H662" s="407">
        <f t="shared" si="160"/>
        <v>1.2</v>
      </c>
      <c r="I662" s="407">
        <f t="shared" si="161"/>
        <v>13.52</v>
      </c>
      <c r="J662" s="407">
        <f t="shared" si="157"/>
        <v>13.620000001490116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14.02</v>
      </c>
      <c r="N662" s="410">
        <f t="shared" si="165"/>
        <v>14.120000001490116</v>
      </c>
      <c r="O662" s="411"/>
      <c r="P662" s="485">
        <f t="shared" ca="1" si="166"/>
        <v>0.62781250000000133</v>
      </c>
      <c r="Q662" s="484">
        <f t="shared" ca="1" si="167"/>
        <v>0.62797453703703832</v>
      </c>
      <c r="R662" s="486">
        <v>0.10000000149011612</v>
      </c>
      <c r="S662" s="486"/>
      <c r="T662">
        <v>23</v>
      </c>
      <c r="U662" s="469" t="str">
        <f t="shared" si="158"/>
        <v>C77-R39</v>
      </c>
      <c r="V662">
        <v>77</v>
      </c>
      <c r="W662" s="470" t="s">
        <v>493</v>
      </c>
      <c r="X662" s="470" t="s">
        <v>494</v>
      </c>
      <c r="Y662">
        <v>39</v>
      </c>
      <c r="Z662" s="400">
        <v>484</v>
      </c>
      <c r="AA662" s="502">
        <v>484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C77-R41</v>
      </c>
      <c r="D663" s="405">
        <v>0.46025462962962965</v>
      </c>
      <c r="E663" s="405">
        <v>0.46039351851851851</v>
      </c>
      <c r="F663" s="406">
        <f t="shared" si="160"/>
        <v>1.54</v>
      </c>
      <c r="G663" s="468">
        <f t="shared" si="160"/>
        <v>11.98</v>
      </c>
      <c r="H663" s="407">
        <f t="shared" si="160"/>
        <v>1.2</v>
      </c>
      <c r="I663" s="407">
        <f t="shared" si="161"/>
        <v>13.52</v>
      </c>
      <c r="J663" s="407">
        <f t="shared" si="157"/>
        <v>13.620000001490116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14.02</v>
      </c>
      <c r="N663" s="410">
        <f t="shared" si="165"/>
        <v>14.120000001490116</v>
      </c>
      <c r="O663" s="411"/>
      <c r="P663" s="485">
        <f t="shared" ca="1" si="166"/>
        <v>0.62824074074074199</v>
      </c>
      <c r="Q663" s="484">
        <f t="shared" ca="1" si="167"/>
        <v>0.62840277777777898</v>
      </c>
      <c r="R663" s="486">
        <v>0.10000000149011612</v>
      </c>
      <c r="S663" s="486"/>
      <c r="T663">
        <v>23</v>
      </c>
      <c r="U663" s="469" t="str">
        <f t="shared" si="158"/>
        <v>C77-R41</v>
      </c>
      <c r="V663">
        <v>77</v>
      </c>
      <c r="W663" s="470" t="s">
        <v>493</v>
      </c>
      <c r="X663" s="470" t="s">
        <v>494</v>
      </c>
      <c r="Y663">
        <v>41</v>
      </c>
      <c r="Z663" s="400">
        <v>484</v>
      </c>
      <c r="AA663" s="502">
        <v>484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C77-R43</v>
      </c>
      <c r="D664" s="405">
        <v>0.46050925925925928</v>
      </c>
      <c r="E664" s="405">
        <v>0.46064814814814814</v>
      </c>
      <c r="F664" s="406">
        <f t="shared" si="160"/>
        <v>1.54</v>
      </c>
      <c r="G664" s="468">
        <f t="shared" si="160"/>
        <v>11.98</v>
      </c>
      <c r="H664" s="407">
        <f t="shared" si="160"/>
        <v>1.2</v>
      </c>
      <c r="I664" s="407">
        <f t="shared" si="161"/>
        <v>13.52</v>
      </c>
      <c r="J664" s="407">
        <f t="shared" si="157"/>
        <v>13.620000001490116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14.02</v>
      </c>
      <c r="N664" s="410">
        <f t="shared" si="165"/>
        <v>14.120000001490116</v>
      </c>
      <c r="O664" s="411"/>
      <c r="P664" s="485">
        <f t="shared" ca="1" si="166"/>
        <v>0.62865740740740861</v>
      </c>
      <c r="Q664" s="484">
        <f t="shared" ca="1" si="167"/>
        <v>0.62879629629629752</v>
      </c>
      <c r="R664" s="486">
        <v>0.10000000149011612</v>
      </c>
      <c r="S664" s="486"/>
      <c r="T664">
        <v>23</v>
      </c>
      <c r="U664" s="469" t="str">
        <f t="shared" si="158"/>
        <v>C77-R43</v>
      </c>
      <c r="V664">
        <v>77</v>
      </c>
      <c r="W664" s="470" t="s">
        <v>493</v>
      </c>
      <c r="X664" s="470" t="s">
        <v>494</v>
      </c>
      <c r="Y664">
        <v>43</v>
      </c>
      <c r="Z664" s="400">
        <v>484</v>
      </c>
      <c r="AA664" s="502">
        <v>484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C77-R45</v>
      </c>
      <c r="D665" s="405">
        <v>0.46079861111111109</v>
      </c>
      <c r="E665" s="405">
        <v>0.4609375</v>
      </c>
      <c r="F665" s="406">
        <f t="shared" si="160"/>
        <v>1.54</v>
      </c>
      <c r="G665" s="468">
        <f t="shared" si="160"/>
        <v>11.98</v>
      </c>
      <c r="H665" s="407">
        <f t="shared" si="160"/>
        <v>1.2</v>
      </c>
      <c r="I665" s="407">
        <f t="shared" si="161"/>
        <v>13.52</v>
      </c>
      <c r="J665" s="407">
        <f t="shared" si="157"/>
        <v>13.620000001490116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14.02</v>
      </c>
      <c r="N665" s="410">
        <f t="shared" si="165"/>
        <v>14.120000001490116</v>
      </c>
      <c r="O665" s="411"/>
      <c r="P665" s="485">
        <f t="shared" ca="1" si="166"/>
        <v>0.62902777777777896</v>
      </c>
      <c r="Q665" s="484">
        <f t="shared" ca="1" si="167"/>
        <v>0.62917824074074191</v>
      </c>
      <c r="R665" s="486">
        <v>0.10000000149011612</v>
      </c>
      <c r="S665" s="486"/>
      <c r="T665">
        <v>23</v>
      </c>
      <c r="U665" s="469" t="str">
        <f t="shared" si="158"/>
        <v>C77-R45</v>
      </c>
      <c r="V665">
        <v>77</v>
      </c>
      <c r="W665" s="470" t="s">
        <v>493</v>
      </c>
      <c r="X665" s="470" t="s">
        <v>494</v>
      </c>
      <c r="Y665">
        <v>45</v>
      </c>
      <c r="Z665" s="400">
        <v>484</v>
      </c>
      <c r="AA665" s="502">
        <v>484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C77-R47</v>
      </c>
      <c r="D666" s="405">
        <v>0.46104166666666668</v>
      </c>
      <c r="E666" s="405">
        <v>0.46119212962962963</v>
      </c>
      <c r="F666" s="406">
        <f t="shared" si="160"/>
        <v>1.54</v>
      </c>
      <c r="G666" s="468">
        <f t="shared" si="160"/>
        <v>11.98</v>
      </c>
      <c r="H666" s="407">
        <f t="shared" si="160"/>
        <v>1.2</v>
      </c>
      <c r="I666" s="407">
        <f t="shared" si="161"/>
        <v>13.52</v>
      </c>
      <c r="J666" s="407">
        <f t="shared" si="157"/>
        <v>13.620000001490116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14.02</v>
      </c>
      <c r="N666" s="410">
        <f t="shared" si="165"/>
        <v>14.120000001490116</v>
      </c>
      <c r="O666" s="411"/>
      <c r="P666" s="485">
        <f t="shared" ca="1" si="166"/>
        <v>0.62944444444444558</v>
      </c>
      <c r="Q666" s="484">
        <f t="shared" ca="1" si="167"/>
        <v>0.62958333333333449</v>
      </c>
      <c r="R666" s="486">
        <v>0.10000000149011612</v>
      </c>
      <c r="S666" s="486"/>
      <c r="T666">
        <v>23</v>
      </c>
      <c r="U666" s="469" t="str">
        <f t="shared" si="158"/>
        <v>C77-R47</v>
      </c>
      <c r="V666">
        <v>77</v>
      </c>
      <c r="W666" s="470" t="s">
        <v>493</v>
      </c>
      <c r="X666" s="470" t="s">
        <v>494</v>
      </c>
      <c r="Y666">
        <v>47</v>
      </c>
      <c r="Z666" s="400">
        <v>484</v>
      </c>
      <c r="AA666" s="502">
        <v>484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C77-R49</v>
      </c>
      <c r="D667" s="405">
        <v>0.46130787037037035</v>
      </c>
      <c r="E667" s="405">
        <v>0.4614699074074074</v>
      </c>
      <c r="F667" s="406">
        <f t="shared" si="160"/>
        <v>1.54</v>
      </c>
      <c r="G667" s="468">
        <f t="shared" si="160"/>
        <v>11.98</v>
      </c>
      <c r="H667" s="407">
        <f t="shared" si="160"/>
        <v>1.2</v>
      </c>
      <c r="I667" s="407">
        <f t="shared" si="161"/>
        <v>13.52</v>
      </c>
      <c r="J667" s="407">
        <f t="shared" si="157"/>
        <v>13.620000001490116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14.02</v>
      </c>
      <c r="N667" s="410">
        <f t="shared" si="165"/>
        <v>14.120000001490116</v>
      </c>
      <c r="O667" s="411"/>
      <c r="P667" s="485">
        <f t="shared" ca="1" si="166"/>
        <v>0.62986111111111232</v>
      </c>
      <c r="Q667" s="484">
        <f t="shared" ca="1" si="167"/>
        <v>0.63000000000000123</v>
      </c>
      <c r="R667" s="486">
        <v>0.10000000149011612</v>
      </c>
      <c r="S667" s="486"/>
      <c r="T667">
        <v>23</v>
      </c>
      <c r="U667" s="469" t="str">
        <f t="shared" si="158"/>
        <v>C77-R49</v>
      </c>
      <c r="V667">
        <v>77</v>
      </c>
      <c r="W667" s="470" t="s">
        <v>493</v>
      </c>
      <c r="X667" s="470" t="s">
        <v>494</v>
      </c>
      <c r="Y667">
        <v>49</v>
      </c>
      <c r="Z667" s="400">
        <v>484</v>
      </c>
      <c r="AA667" s="502">
        <v>484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C77-R51</v>
      </c>
      <c r="D668" s="405">
        <v>0.46155092592592595</v>
      </c>
      <c r="E668" s="405">
        <v>0.4616898148148148</v>
      </c>
      <c r="F668" s="406">
        <f t="shared" si="160"/>
        <v>1.54</v>
      </c>
      <c r="G668" s="468">
        <f t="shared" si="160"/>
        <v>11.98</v>
      </c>
      <c r="H668" s="407">
        <f t="shared" si="160"/>
        <v>1.2</v>
      </c>
      <c r="I668" s="407">
        <f t="shared" si="161"/>
        <v>13.52</v>
      </c>
      <c r="J668" s="407">
        <f t="shared" si="157"/>
        <v>13.620000001490116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14.02</v>
      </c>
      <c r="N668" s="410">
        <f t="shared" si="165"/>
        <v>14.120000001490116</v>
      </c>
      <c r="O668" s="411"/>
      <c r="P668" s="485">
        <f t="shared" ca="1" si="166"/>
        <v>0.63024305555555682</v>
      </c>
      <c r="Q668" s="484">
        <f t="shared" ca="1" si="167"/>
        <v>0.63040509259259381</v>
      </c>
      <c r="R668" s="486">
        <v>0.10000000149011612</v>
      </c>
      <c r="S668" s="486"/>
      <c r="T668">
        <v>23</v>
      </c>
      <c r="U668" s="469" t="str">
        <f t="shared" si="158"/>
        <v>C77-R51</v>
      </c>
      <c r="V668">
        <v>77</v>
      </c>
      <c r="W668" s="470" t="s">
        <v>493</v>
      </c>
      <c r="X668" s="470" t="s">
        <v>494</v>
      </c>
      <c r="Y668">
        <v>51</v>
      </c>
      <c r="Z668" s="400">
        <v>484</v>
      </c>
      <c r="AA668" s="502">
        <v>484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C77-R53</v>
      </c>
      <c r="D669" s="405">
        <v>0.46184027777777775</v>
      </c>
      <c r="E669" s="405">
        <v>0.46201388888888889</v>
      </c>
      <c r="F669" s="406">
        <f t="shared" si="160"/>
        <v>1.54</v>
      </c>
      <c r="G669" s="468">
        <f t="shared" si="160"/>
        <v>11.98</v>
      </c>
      <c r="H669" s="407">
        <f t="shared" si="160"/>
        <v>1.2</v>
      </c>
      <c r="I669" s="407">
        <f t="shared" si="161"/>
        <v>13.52</v>
      </c>
      <c r="J669" s="407">
        <f t="shared" si="157"/>
        <v>13.620000001490116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14.02</v>
      </c>
      <c r="N669" s="410">
        <f t="shared" si="165"/>
        <v>14.120000001490116</v>
      </c>
      <c r="O669" s="411"/>
      <c r="P669" s="485">
        <f t="shared" ca="1" si="166"/>
        <v>0.63069444444444567</v>
      </c>
      <c r="Q669" s="484">
        <f t="shared" ca="1" si="167"/>
        <v>0.63086805555555681</v>
      </c>
      <c r="R669" s="486">
        <v>0.10000000149011612</v>
      </c>
      <c r="S669" s="486"/>
      <c r="T669">
        <v>23</v>
      </c>
      <c r="U669" s="469" t="str">
        <f t="shared" si="158"/>
        <v>C77-R53</v>
      </c>
      <c r="V669">
        <v>77</v>
      </c>
      <c r="W669" s="470" t="s">
        <v>493</v>
      </c>
      <c r="X669" s="470" t="s">
        <v>494</v>
      </c>
      <c r="Y669">
        <v>53</v>
      </c>
      <c r="Z669" s="400">
        <v>484</v>
      </c>
      <c r="AA669" s="502">
        <v>484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C78-R54</v>
      </c>
      <c r="D670" s="405">
        <v>0.46210648148148148</v>
      </c>
      <c r="E670" s="405">
        <v>0.46225694444444443</v>
      </c>
      <c r="F670" s="406">
        <f t="shared" si="160"/>
        <v>1.54</v>
      </c>
      <c r="G670" s="468">
        <f t="shared" si="160"/>
        <v>11.98</v>
      </c>
      <c r="H670" s="407">
        <f t="shared" si="160"/>
        <v>1.2</v>
      </c>
      <c r="I670" s="407">
        <f t="shared" si="161"/>
        <v>13.52</v>
      </c>
      <c r="J670" s="407">
        <f t="shared" si="157"/>
        <v>13.620000001490116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14.02</v>
      </c>
      <c r="N670" s="410">
        <f t="shared" si="165"/>
        <v>14.120000001490116</v>
      </c>
      <c r="O670" s="411"/>
      <c r="P670" s="485">
        <f t="shared" ca="1" si="166"/>
        <v>0.63113425925926048</v>
      </c>
      <c r="Q670" s="484">
        <f t="shared" ca="1" si="167"/>
        <v>0.63128472222222343</v>
      </c>
      <c r="R670" s="486">
        <v>0.10000000149011612</v>
      </c>
      <c r="S670" s="486"/>
      <c r="T670">
        <v>23</v>
      </c>
      <c r="U670" s="469" t="str">
        <f t="shared" si="158"/>
        <v>C78-R54</v>
      </c>
      <c r="V670">
        <v>78</v>
      </c>
      <c r="W670" s="470" t="s">
        <v>493</v>
      </c>
      <c r="X670" s="470" t="s">
        <v>494</v>
      </c>
      <c r="Y670">
        <v>54</v>
      </c>
      <c r="Z670" s="400">
        <v>484</v>
      </c>
      <c r="AA670" s="502">
        <v>484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C78-R52</v>
      </c>
      <c r="D671" s="405">
        <v>0.46238425925925924</v>
      </c>
      <c r="E671" s="405">
        <v>0.46253472222222225</v>
      </c>
      <c r="F671" s="406">
        <f t="shared" si="160"/>
        <v>1.54</v>
      </c>
      <c r="G671" s="468">
        <f t="shared" si="160"/>
        <v>11.98</v>
      </c>
      <c r="H671" s="407">
        <f t="shared" si="160"/>
        <v>1.2</v>
      </c>
      <c r="I671" s="407">
        <f t="shared" si="161"/>
        <v>13.52</v>
      </c>
      <c r="J671" s="407">
        <f t="shared" si="157"/>
        <v>13.620000001490116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14.02</v>
      </c>
      <c r="N671" s="410">
        <f t="shared" si="165"/>
        <v>14.120000001490116</v>
      </c>
      <c r="O671" s="411"/>
      <c r="P671" s="485">
        <f t="shared" ca="1" si="166"/>
        <v>0.63157407407407529</v>
      </c>
      <c r="Q671" s="484">
        <f t="shared" ca="1" si="167"/>
        <v>0.63173611111111228</v>
      </c>
      <c r="R671" s="486">
        <v>0.10000000149011612</v>
      </c>
      <c r="S671" s="486"/>
      <c r="T671">
        <v>23</v>
      </c>
      <c r="U671" s="469" t="str">
        <f t="shared" si="158"/>
        <v>C78-R52</v>
      </c>
      <c r="V671">
        <v>78</v>
      </c>
      <c r="W671" s="470" t="s">
        <v>493</v>
      </c>
      <c r="X671" s="470" t="s">
        <v>494</v>
      </c>
      <c r="Y671">
        <v>52</v>
      </c>
      <c r="Z671" s="400">
        <v>484</v>
      </c>
      <c r="AA671" s="502">
        <v>484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C78-R50</v>
      </c>
      <c r="D672" s="405">
        <v>0.46266203703703701</v>
      </c>
      <c r="E672" s="405">
        <v>0.46280092592592592</v>
      </c>
      <c r="F672" s="406">
        <f t="shared" si="160"/>
        <v>1.54</v>
      </c>
      <c r="G672" s="468">
        <f t="shared" si="160"/>
        <v>11.98</v>
      </c>
      <c r="H672" s="407">
        <f t="shared" si="160"/>
        <v>1.2</v>
      </c>
      <c r="I672" s="407">
        <f t="shared" si="161"/>
        <v>13.52</v>
      </c>
      <c r="J672" s="407">
        <f t="shared" si="157"/>
        <v>13.620000001490116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14.02</v>
      </c>
      <c r="N672" s="410">
        <f t="shared" si="165"/>
        <v>14.120000001490116</v>
      </c>
      <c r="O672" s="411"/>
      <c r="P672" s="485">
        <f t="shared" ca="1" si="166"/>
        <v>0.63202546296296414</v>
      </c>
      <c r="Q672" s="484">
        <f t="shared" ca="1" si="167"/>
        <v>0.63217592592592708</v>
      </c>
      <c r="R672" s="486">
        <v>0.10000000149011612</v>
      </c>
      <c r="S672" s="486"/>
      <c r="T672">
        <v>23</v>
      </c>
      <c r="U672" s="469" t="str">
        <f t="shared" si="158"/>
        <v>C78-R50</v>
      </c>
      <c r="V672">
        <v>78</v>
      </c>
      <c r="W672" s="470" t="s">
        <v>493</v>
      </c>
      <c r="X672" s="470" t="s">
        <v>494</v>
      </c>
      <c r="Y672">
        <v>50</v>
      </c>
      <c r="Z672" s="400">
        <v>484</v>
      </c>
      <c r="AA672" s="502">
        <v>484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C78-R48</v>
      </c>
      <c r="D673" s="405">
        <v>0.46291666666666664</v>
      </c>
      <c r="E673" s="405">
        <v>0.46307870370370369</v>
      </c>
      <c r="F673" s="406">
        <f t="shared" si="160"/>
        <v>1.54</v>
      </c>
      <c r="G673" s="468">
        <f t="shared" si="160"/>
        <v>11.98</v>
      </c>
      <c r="H673" s="407">
        <f t="shared" si="160"/>
        <v>1.2</v>
      </c>
      <c r="I673" s="407">
        <f t="shared" si="161"/>
        <v>13.52</v>
      </c>
      <c r="J673" s="407">
        <f t="shared" si="157"/>
        <v>13.620000001490116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14.02</v>
      </c>
      <c r="N673" s="410">
        <f t="shared" si="165"/>
        <v>14.120000001490116</v>
      </c>
      <c r="O673" s="411"/>
      <c r="P673" s="485">
        <f t="shared" ca="1" si="166"/>
        <v>0.63241898148148268</v>
      </c>
      <c r="Q673" s="484">
        <f t="shared" ca="1" si="167"/>
        <v>0.63256944444444563</v>
      </c>
      <c r="R673" s="486">
        <v>0.10000000149011612</v>
      </c>
      <c r="S673" s="486"/>
      <c r="T673">
        <v>23</v>
      </c>
      <c r="U673" s="469" t="str">
        <f t="shared" si="158"/>
        <v>C78-R48</v>
      </c>
      <c r="V673">
        <v>78</v>
      </c>
      <c r="W673" s="470" t="s">
        <v>493</v>
      </c>
      <c r="X673" s="470" t="s">
        <v>494</v>
      </c>
      <c r="Y673">
        <v>48</v>
      </c>
      <c r="Z673" s="400">
        <v>484</v>
      </c>
      <c r="AA673" s="502">
        <v>484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C78-R46</v>
      </c>
      <c r="D674" s="405">
        <v>0.46317129629629628</v>
      </c>
      <c r="E674" s="405">
        <v>0.46331018518518519</v>
      </c>
      <c r="F674" s="406">
        <f t="shared" si="160"/>
        <v>1.54</v>
      </c>
      <c r="G674" s="468">
        <f t="shared" si="160"/>
        <v>11.98</v>
      </c>
      <c r="H674" s="407">
        <f t="shared" si="160"/>
        <v>1.2</v>
      </c>
      <c r="I674" s="407">
        <f t="shared" si="161"/>
        <v>13.52</v>
      </c>
      <c r="J674" s="407">
        <f t="shared" si="157"/>
        <v>13.620000001490116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14.02</v>
      </c>
      <c r="N674" s="410">
        <f t="shared" si="165"/>
        <v>14.120000001490116</v>
      </c>
      <c r="O674" s="411"/>
      <c r="P674" s="485">
        <f t="shared" ca="1" si="166"/>
        <v>0.63284722222222345</v>
      </c>
      <c r="Q674" s="484">
        <f t="shared" ca="1" si="167"/>
        <v>0.63298611111111236</v>
      </c>
      <c r="R674" s="486">
        <v>0.10000000149011612</v>
      </c>
      <c r="S674" s="486"/>
      <c r="T674">
        <v>23</v>
      </c>
      <c r="U674" s="469" t="str">
        <f t="shared" si="158"/>
        <v>C78-R46</v>
      </c>
      <c r="V674">
        <v>78</v>
      </c>
      <c r="W674" s="470" t="s">
        <v>493</v>
      </c>
      <c r="X674" s="470" t="s">
        <v>494</v>
      </c>
      <c r="Y674">
        <v>46</v>
      </c>
      <c r="Z674" s="400">
        <v>484</v>
      </c>
      <c r="AA674" s="502">
        <v>484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C78-R44</v>
      </c>
      <c r="D675" s="405">
        <v>0.4634490740740741</v>
      </c>
      <c r="E675" s="405">
        <v>0.46358796296296295</v>
      </c>
      <c r="F675" s="406">
        <f t="shared" ref="F675:H690" si="168">F674</f>
        <v>1.54</v>
      </c>
      <c r="G675" s="468">
        <f t="shared" si="168"/>
        <v>11.98</v>
      </c>
      <c r="H675" s="407">
        <f t="shared" si="168"/>
        <v>1.2</v>
      </c>
      <c r="I675" s="407">
        <f t="shared" si="161"/>
        <v>13.52</v>
      </c>
      <c r="J675" s="407">
        <f t="shared" si="157"/>
        <v>13.620000001490116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14.02</v>
      </c>
      <c r="N675" s="410">
        <f t="shared" si="165"/>
        <v>14.120000001490116</v>
      </c>
      <c r="O675" s="411"/>
      <c r="P675" s="485">
        <f t="shared" ca="1" si="166"/>
        <v>0.63322916666666795</v>
      </c>
      <c r="Q675" s="484">
        <f t="shared" ca="1" si="167"/>
        <v>0.63340277777777909</v>
      </c>
      <c r="R675" s="486">
        <v>0.10000000149011612</v>
      </c>
      <c r="S675" s="486"/>
      <c r="T675">
        <v>23</v>
      </c>
      <c r="U675" s="469" t="str">
        <f t="shared" si="158"/>
        <v>C78-R44</v>
      </c>
      <c r="V675">
        <v>78</v>
      </c>
      <c r="W675" s="470" t="s">
        <v>493</v>
      </c>
      <c r="X675" s="470" t="s">
        <v>494</v>
      </c>
      <c r="Y675">
        <v>44</v>
      </c>
      <c r="Z675" s="400">
        <v>484</v>
      </c>
      <c r="AA675" s="502">
        <v>484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C78-R42</v>
      </c>
      <c r="D676" s="405">
        <v>0.46369212962962963</v>
      </c>
      <c r="E676" s="405">
        <v>0.46385416666666668</v>
      </c>
      <c r="F676" s="406">
        <f t="shared" si="168"/>
        <v>1.54</v>
      </c>
      <c r="G676" s="468">
        <f t="shared" si="168"/>
        <v>11.98</v>
      </c>
      <c r="H676" s="407">
        <f t="shared" si="168"/>
        <v>1.2</v>
      </c>
      <c r="I676" s="407">
        <f t="shared" si="161"/>
        <v>13.52</v>
      </c>
      <c r="J676" s="407">
        <f t="shared" si="157"/>
        <v>13.620000001490116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14.02</v>
      </c>
      <c r="N676" s="410">
        <f t="shared" si="165"/>
        <v>14.120000001490116</v>
      </c>
      <c r="O676" s="411"/>
      <c r="P676" s="485">
        <f t="shared" ca="1" si="166"/>
        <v>0.63365740740740872</v>
      </c>
      <c r="Q676" s="484">
        <f t="shared" ca="1" si="167"/>
        <v>0.63381944444444571</v>
      </c>
      <c r="R676" s="486">
        <v>0.10000000149011612</v>
      </c>
      <c r="S676" s="486"/>
      <c r="T676">
        <v>23</v>
      </c>
      <c r="U676" s="469" t="str">
        <f t="shared" si="158"/>
        <v>C78-R42</v>
      </c>
      <c r="V676">
        <v>78</v>
      </c>
      <c r="W676" s="470" t="s">
        <v>493</v>
      </c>
      <c r="X676" s="470" t="s">
        <v>494</v>
      </c>
      <c r="Y676">
        <v>42</v>
      </c>
      <c r="Z676" s="400">
        <v>484</v>
      </c>
      <c r="AA676" s="502">
        <v>484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C78-R40</v>
      </c>
      <c r="D677" s="405">
        <v>0.46393518518518517</v>
      </c>
      <c r="E677" s="405">
        <v>0.46409722222222222</v>
      </c>
      <c r="F677" s="406">
        <f t="shared" si="168"/>
        <v>1.54</v>
      </c>
      <c r="G677" s="468">
        <f t="shared" si="168"/>
        <v>11.98</v>
      </c>
      <c r="H677" s="407">
        <f t="shared" si="168"/>
        <v>1.2</v>
      </c>
      <c r="I677" s="407">
        <f t="shared" si="161"/>
        <v>13.52</v>
      </c>
      <c r="J677" s="407">
        <f t="shared" si="157"/>
        <v>13.620000001490116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14.02</v>
      </c>
      <c r="N677" s="410">
        <f t="shared" si="165"/>
        <v>14.120000001490116</v>
      </c>
      <c r="O677" s="411"/>
      <c r="P677" s="485">
        <f t="shared" ca="1" si="166"/>
        <v>0.63410879629629757</v>
      </c>
      <c r="Q677" s="484">
        <f t="shared" ca="1" si="167"/>
        <v>0.63424768518518648</v>
      </c>
      <c r="R677" s="486">
        <v>0.10000000149011612</v>
      </c>
      <c r="S677" s="486"/>
      <c r="T677">
        <v>23</v>
      </c>
      <c r="U677" s="469" t="str">
        <f t="shared" si="158"/>
        <v>C78-R40</v>
      </c>
      <c r="V677">
        <v>78</v>
      </c>
      <c r="W677" s="470" t="s">
        <v>493</v>
      </c>
      <c r="X677" s="470" t="s">
        <v>494</v>
      </c>
      <c r="Y677">
        <v>40</v>
      </c>
      <c r="Z677" s="400">
        <v>484</v>
      </c>
      <c r="AA677" s="502">
        <v>484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C78-R38</v>
      </c>
      <c r="D678" s="405">
        <v>0.4642013888888889</v>
      </c>
      <c r="E678" s="405">
        <v>0.46434027777777775</v>
      </c>
      <c r="F678" s="406">
        <f t="shared" si="168"/>
        <v>1.54</v>
      </c>
      <c r="G678" s="468">
        <f t="shared" si="168"/>
        <v>11.98</v>
      </c>
      <c r="H678" s="407">
        <f t="shared" si="168"/>
        <v>1.2</v>
      </c>
      <c r="I678" s="407">
        <f t="shared" si="161"/>
        <v>13.52</v>
      </c>
      <c r="J678" s="407">
        <f t="shared" si="157"/>
        <v>13.620000001490116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14.02</v>
      </c>
      <c r="N678" s="410">
        <f t="shared" si="165"/>
        <v>14.120000001490116</v>
      </c>
      <c r="O678" s="411"/>
      <c r="P678" s="485">
        <f t="shared" ca="1" si="166"/>
        <v>0.63450231481481612</v>
      </c>
      <c r="Q678" s="484">
        <f t="shared" ca="1" si="167"/>
        <v>0.63467592592592725</v>
      </c>
      <c r="R678" s="486">
        <v>0.10000000149011612</v>
      </c>
      <c r="S678" s="486"/>
      <c r="T678">
        <v>23</v>
      </c>
      <c r="U678" s="469" t="str">
        <f t="shared" si="158"/>
        <v>C78-R38</v>
      </c>
      <c r="V678">
        <v>78</v>
      </c>
      <c r="W678" s="470" t="s">
        <v>493</v>
      </c>
      <c r="X678" s="470" t="s">
        <v>494</v>
      </c>
      <c r="Y678">
        <v>38</v>
      </c>
      <c r="Z678" s="400">
        <v>484</v>
      </c>
      <c r="AA678" s="502">
        <v>484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C78-R36</v>
      </c>
      <c r="D679" s="405">
        <v>0.46443287037037034</v>
      </c>
      <c r="E679" s="405">
        <v>0.46459490740740739</v>
      </c>
      <c r="F679" s="406">
        <f t="shared" si="168"/>
        <v>1.54</v>
      </c>
      <c r="G679" s="468">
        <f t="shared" si="168"/>
        <v>11.98</v>
      </c>
      <c r="H679" s="407">
        <f t="shared" si="168"/>
        <v>1.2</v>
      </c>
      <c r="I679" s="407">
        <f t="shared" si="161"/>
        <v>13.52</v>
      </c>
      <c r="J679" s="407">
        <f t="shared" si="157"/>
        <v>13.620000001490116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14.02</v>
      </c>
      <c r="N679" s="410">
        <f t="shared" si="165"/>
        <v>14.120000001490116</v>
      </c>
      <c r="O679" s="411"/>
      <c r="P679" s="485">
        <f t="shared" ca="1" si="166"/>
        <v>0.63491898148148285</v>
      </c>
      <c r="Q679" s="484">
        <f t="shared" ca="1" si="167"/>
        <v>0.63505787037037176</v>
      </c>
      <c r="R679" s="486">
        <v>0.10000000149011612</v>
      </c>
      <c r="S679" s="486"/>
      <c r="T679">
        <v>23</v>
      </c>
      <c r="U679" s="469" t="str">
        <f t="shared" si="158"/>
        <v>C78-R36</v>
      </c>
      <c r="V679">
        <v>78</v>
      </c>
      <c r="W679" s="470" t="s">
        <v>493</v>
      </c>
      <c r="X679" s="470" t="s">
        <v>494</v>
      </c>
      <c r="Y679">
        <v>36</v>
      </c>
      <c r="Z679" s="400">
        <v>484</v>
      </c>
      <c r="AA679" s="502">
        <v>484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C78-R34</v>
      </c>
      <c r="D680" s="405">
        <v>0.46471064814814816</v>
      </c>
      <c r="E680" s="405">
        <v>0.46488425925925925</v>
      </c>
      <c r="F680" s="406">
        <f t="shared" si="168"/>
        <v>1.54</v>
      </c>
      <c r="G680" s="468">
        <f t="shared" si="168"/>
        <v>11.98</v>
      </c>
      <c r="H680" s="407">
        <f t="shared" si="168"/>
        <v>1.2</v>
      </c>
      <c r="I680" s="407">
        <f t="shared" si="161"/>
        <v>13.52</v>
      </c>
      <c r="J680" s="407">
        <f t="shared" si="157"/>
        <v>13.620000001490116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14.02</v>
      </c>
      <c r="N680" s="410">
        <f t="shared" si="165"/>
        <v>14.120000001490116</v>
      </c>
      <c r="O680" s="411"/>
      <c r="P680" s="485">
        <f t="shared" ca="1" si="166"/>
        <v>0.63531250000000139</v>
      </c>
      <c r="Q680" s="484">
        <f t="shared" ca="1" si="167"/>
        <v>0.63547453703703838</v>
      </c>
      <c r="R680" s="486">
        <v>0.10000000149011612</v>
      </c>
      <c r="S680" s="486"/>
      <c r="T680">
        <v>23</v>
      </c>
      <c r="U680" s="469" t="str">
        <f t="shared" si="158"/>
        <v>C78-R34</v>
      </c>
      <c r="V680">
        <v>78</v>
      </c>
      <c r="W680" s="470" t="s">
        <v>493</v>
      </c>
      <c r="X680" s="470" t="s">
        <v>494</v>
      </c>
      <c r="Y680">
        <v>34</v>
      </c>
      <c r="Z680" s="400">
        <v>484</v>
      </c>
      <c r="AA680" s="502">
        <v>484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C78-R32</v>
      </c>
      <c r="D681" s="405">
        <v>0.46494212962962961</v>
      </c>
      <c r="E681" s="405">
        <v>0.46508101851851852</v>
      </c>
      <c r="F681" s="406">
        <f t="shared" si="168"/>
        <v>1.54</v>
      </c>
      <c r="G681" s="468">
        <f t="shared" si="168"/>
        <v>11.98</v>
      </c>
      <c r="H681" s="407">
        <f t="shared" si="168"/>
        <v>1.2</v>
      </c>
      <c r="I681" s="407">
        <f t="shared" si="161"/>
        <v>13.52</v>
      </c>
      <c r="J681" s="407">
        <f t="shared" si="157"/>
        <v>13.620000001490116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14.02</v>
      </c>
      <c r="N681" s="410">
        <f t="shared" si="165"/>
        <v>14.120000001490116</v>
      </c>
      <c r="O681" s="411"/>
      <c r="P681" s="485">
        <f t="shared" ca="1" si="166"/>
        <v>0.63572916666666801</v>
      </c>
      <c r="Q681" s="484">
        <f t="shared" ca="1" si="167"/>
        <v>0.63587962962963096</v>
      </c>
      <c r="R681" s="486">
        <v>0.10000000149011612</v>
      </c>
      <c r="S681" s="486"/>
      <c r="T681">
        <v>23</v>
      </c>
      <c r="U681" s="469" t="str">
        <f t="shared" si="158"/>
        <v>C78-R32</v>
      </c>
      <c r="V681">
        <v>78</v>
      </c>
      <c r="W681" s="470" t="s">
        <v>493</v>
      </c>
      <c r="X681" s="470" t="s">
        <v>494</v>
      </c>
      <c r="Y681">
        <v>32</v>
      </c>
      <c r="Z681" s="400">
        <v>484</v>
      </c>
      <c r="AA681" s="502">
        <v>484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C78-R30</v>
      </c>
      <c r="D682" s="405">
        <v>0.46521990740740743</v>
      </c>
      <c r="E682" s="405">
        <v>0.46537037037037038</v>
      </c>
      <c r="F682" s="406">
        <f t="shared" si="168"/>
        <v>1.54</v>
      </c>
      <c r="G682" s="468">
        <f t="shared" si="168"/>
        <v>11.98</v>
      </c>
      <c r="H682" s="407">
        <f t="shared" si="168"/>
        <v>1.2</v>
      </c>
      <c r="I682" s="407">
        <f t="shared" si="161"/>
        <v>13.52</v>
      </c>
      <c r="J682" s="407">
        <f t="shared" si="157"/>
        <v>13.620000001490116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14.02</v>
      </c>
      <c r="N682" s="410">
        <f t="shared" si="165"/>
        <v>14.120000001490116</v>
      </c>
      <c r="O682" s="411"/>
      <c r="P682" s="485">
        <f t="shared" ca="1" si="166"/>
        <v>0.63615740740740878</v>
      </c>
      <c r="Q682" s="484">
        <f t="shared" ca="1" si="167"/>
        <v>0.63631944444444577</v>
      </c>
      <c r="R682" s="486">
        <v>0.10000000149011612</v>
      </c>
      <c r="S682" s="486"/>
      <c r="T682">
        <v>23</v>
      </c>
      <c r="U682" s="469" t="str">
        <f t="shared" si="158"/>
        <v>C78-R30</v>
      </c>
      <c r="V682">
        <v>78</v>
      </c>
      <c r="W682" s="470" t="s">
        <v>493</v>
      </c>
      <c r="X682" s="470" t="s">
        <v>494</v>
      </c>
      <c r="Y682">
        <v>30</v>
      </c>
      <c r="Z682" s="400">
        <v>484</v>
      </c>
      <c r="AA682" s="502">
        <v>484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C78-R28</v>
      </c>
      <c r="D683" s="405">
        <v>0.46546296296296297</v>
      </c>
      <c r="E683" s="405">
        <v>0.46562500000000001</v>
      </c>
      <c r="F683" s="406">
        <f t="shared" si="168"/>
        <v>1.54</v>
      </c>
      <c r="G683" s="468">
        <f t="shared" si="168"/>
        <v>11.98</v>
      </c>
      <c r="H683" s="407">
        <f t="shared" si="168"/>
        <v>1.2</v>
      </c>
      <c r="I683" s="407">
        <f t="shared" si="161"/>
        <v>13.52</v>
      </c>
      <c r="J683" s="407">
        <f t="shared" si="157"/>
        <v>13.620000001490116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14.02</v>
      </c>
      <c r="N683" s="410">
        <f t="shared" si="165"/>
        <v>14.120000001490116</v>
      </c>
      <c r="O683" s="411"/>
      <c r="P683" s="485">
        <f t="shared" ca="1" si="166"/>
        <v>0.63660879629629763</v>
      </c>
      <c r="Q683" s="484">
        <f t="shared" ca="1" si="167"/>
        <v>0.63675925925926058</v>
      </c>
      <c r="R683" s="486">
        <v>0.10000000149011612</v>
      </c>
      <c r="S683" s="486"/>
      <c r="T683">
        <v>23</v>
      </c>
      <c r="U683" s="469" t="str">
        <f t="shared" si="158"/>
        <v>C78-R28</v>
      </c>
      <c r="V683">
        <v>78</v>
      </c>
      <c r="W683" s="470" t="s">
        <v>493</v>
      </c>
      <c r="X683" s="470" t="s">
        <v>494</v>
      </c>
      <c r="Y683">
        <v>28</v>
      </c>
      <c r="Z683" s="400">
        <v>484</v>
      </c>
      <c r="AA683" s="502">
        <v>484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C78-R26</v>
      </c>
      <c r="D684" s="405">
        <v>0.46572916666666669</v>
      </c>
      <c r="E684" s="405">
        <v>0.46586805555555555</v>
      </c>
      <c r="F684" s="406">
        <f t="shared" si="168"/>
        <v>1.54</v>
      </c>
      <c r="G684" s="468">
        <f t="shared" si="168"/>
        <v>11.98</v>
      </c>
      <c r="H684" s="407">
        <f t="shared" si="168"/>
        <v>1.2</v>
      </c>
      <c r="I684" s="407">
        <f t="shared" si="161"/>
        <v>13.52</v>
      </c>
      <c r="J684" s="407">
        <f t="shared" si="157"/>
        <v>13.620000001490116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14.02</v>
      </c>
      <c r="N684" s="410">
        <f t="shared" si="165"/>
        <v>14.120000001490116</v>
      </c>
      <c r="O684" s="411"/>
      <c r="P684" s="485">
        <f t="shared" ca="1" si="166"/>
        <v>0.63699074074074202</v>
      </c>
      <c r="Q684" s="484">
        <f t="shared" ca="1" si="167"/>
        <v>0.63712962962963093</v>
      </c>
      <c r="R684" s="486">
        <v>0.10000000149011612</v>
      </c>
      <c r="S684" s="486"/>
      <c r="T684">
        <v>23</v>
      </c>
      <c r="U684" s="469" t="str">
        <f t="shared" si="158"/>
        <v>C78-R26</v>
      </c>
      <c r="V684">
        <v>78</v>
      </c>
      <c r="W684" s="470" t="s">
        <v>493</v>
      </c>
      <c r="X684" s="470" t="s">
        <v>494</v>
      </c>
      <c r="Y684">
        <v>26</v>
      </c>
      <c r="Z684" s="400">
        <v>484</v>
      </c>
      <c r="AA684" s="502">
        <v>484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C78-R24</v>
      </c>
      <c r="D685" s="405">
        <v>0.46596064814814814</v>
      </c>
      <c r="E685" s="405">
        <v>0.46609953703703705</v>
      </c>
      <c r="F685" s="406">
        <f t="shared" si="168"/>
        <v>1.54</v>
      </c>
      <c r="G685" s="468">
        <f t="shared" si="168"/>
        <v>11.98</v>
      </c>
      <c r="H685" s="407">
        <f t="shared" si="168"/>
        <v>1.2</v>
      </c>
      <c r="I685" s="407">
        <f t="shared" si="161"/>
        <v>13.52</v>
      </c>
      <c r="J685" s="407">
        <f t="shared" si="157"/>
        <v>13.620000001490116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14.02</v>
      </c>
      <c r="N685" s="410">
        <f t="shared" si="165"/>
        <v>14.120000001490116</v>
      </c>
      <c r="O685" s="411"/>
      <c r="P685" s="485">
        <f t="shared" ca="1" si="166"/>
        <v>0.63738425925926057</v>
      </c>
      <c r="Q685" s="484">
        <f t="shared" ca="1" si="167"/>
        <v>0.63752314814814948</v>
      </c>
      <c r="R685" s="486">
        <v>0.10000000149011612</v>
      </c>
      <c r="S685" s="486"/>
      <c r="T685">
        <v>23</v>
      </c>
      <c r="U685" s="469" t="str">
        <f t="shared" si="158"/>
        <v>C78-R24</v>
      </c>
      <c r="V685">
        <v>78</v>
      </c>
      <c r="W685" s="470" t="s">
        <v>493</v>
      </c>
      <c r="X685" s="470" t="s">
        <v>494</v>
      </c>
      <c r="Y685">
        <v>24</v>
      </c>
      <c r="Z685" s="400">
        <v>484</v>
      </c>
      <c r="AA685" s="502">
        <v>484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C78-R22</v>
      </c>
      <c r="D686" s="405">
        <v>0.46621527777777777</v>
      </c>
      <c r="E686" s="405">
        <v>0.46635416666666668</v>
      </c>
      <c r="F686" s="406">
        <f t="shared" si="168"/>
        <v>1.54</v>
      </c>
      <c r="G686" s="468">
        <f t="shared" si="168"/>
        <v>11.98</v>
      </c>
      <c r="H686" s="407">
        <f t="shared" si="168"/>
        <v>1.2</v>
      </c>
      <c r="I686" s="407">
        <f t="shared" si="161"/>
        <v>13.52</v>
      </c>
      <c r="J686" s="407">
        <f t="shared" si="157"/>
        <v>13.620000001490116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14.02</v>
      </c>
      <c r="N686" s="410">
        <f t="shared" si="165"/>
        <v>14.120000001490116</v>
      </c>
      <c r="O686" s="411"/>
      <c r="P686" s="485">
        <f t="shared" ca="1" si="166"/>
        <v>0.63777777777777911</v>
      </c>
      <c r="Q686" s="484">
        <f t="shared" ca="1" si="167"/>
        <v>0.63792824074074206</v>
      </c>
      <c r="R686" s="486">
        <v>0.10000000149011612</v>
      </c>
      <c r="S686" s="486"/>
      <c r="T686">
        <v>23</v>
      </c>
      <c r="U686" s="469" t="str">
        <f t="shared" si="158"/>
        <v>C78-R22</v>
      </c>
      <c r="V686">
        <v>78</v>
      </c>
      <c r="W686" s="470" t="s">
        <v>493</v>
      </c>
      <c r="X686" s="470" t="s">
        <v>494</v>
      </c>
      <c r="Y686">
        <v>22</v>
      </c>
      <c r="Z686" s="400">
        <v>484</v>
      </c>
      <c r="AA686" s="502">
        <v>484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C78-R20</v>
      </c>
      <c r="D687" s="405">
        <v>0.4664699074074074</v>
      </c>
      <c r="E687" s="405">
        <v>0.46664351851851854</v>
      </c>
      <c r="F687" s="406">
        <f t="shared" si="168"/>
        <v>1.54</v>
      </c>
      <c r="G687" s="468">
        <f t="shared" si="168"/>
        <v>11.98</v>
      </c>
      <c r="H687" s="407">
        <f t="shared" si="168"/>
        <v>1.2</v>
      </c>
      <c r="I687" s="407">
        <f t="shared" si="161"/>
        <v>13.52</v>
      </c>
      <c r="J687" s="407">
        <f t="shared" si="157"/>
        <v>13.620000001490116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14.02</v>
      </c>
      <c r="N687" s="410">
        <f t="shared" si="165"/>
        <v>14.120000001490116</v>
      </c>
      <c r="O687" s="411"/>
      <c r="P687" s="485">
        <f t="shared" ca="1" si="166"/>
        <v>0.63817129629629765</v>
      </c>
      <c r="Q687" s="484">
        <f t="shared" ca="1" si="167"/>
        <v>0.63833333333333464</v>
      </c>
      <c r="R687" s="486">
        <v>0.10000000149011612</v>
      </c>
      <c r="S687" s="486"/>
      <c r="T687">
        <v>23</v>
      </c>
      <c r="U687" s="469" t="str">
        <f t="shared" si="158"/>
        <v>C78-R20</v>
      </c>
      <c r="V687">
        <v>78</v>
      </c>
      <c r="W687" s="470" t="s">
        <v>493</v>
      </c>
      <c r="X687" s="470" t="s">
        <v>494</v>
      </c>
      <c r="Y687">
        <v>20</v>
      </c>
      <c r="Z687" s="400">
        <v>484</v>
      </c>
      <c r="AA687" s="502">
        <v>484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C78-R18</v>
      </c>
      <c r="D688" s="405">
        <v>0.46674768518518517</v>
      </c>
      <c r="E688" s="405">
        <v>0.46688657407407408</v>
      </c>
      <c r="F688" s="406">
        <f t="shared" si="168"/>
        <v>1.54</v>
      </c>
      <c r="G688" s="468">
        <f t="shared" si="168"/>
        <v>11.98</v>
      </c>
      <c r="H688" s="407">
        <f t="shared" si="168"/>
        <v>1.2</v>
      </c>
      <c r="I688" s="407">
        <f t="shared" si="161"/>
        <v>13.52</v>
      </c>
      <c r="J688" s="407">
        <f t="shared" si="157"/>
        <v>13.620000001490116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14.02</v>
      </c>
      <c r="N688" s="410">
        <f t="shared" si="165"/>
        <v>14.120000001490116</v>
      </c>
      <c r="O688" s="411"/>
      <c r="P688" s="485">
        <f t="shared" ca="1" si="166"/>
        <v>0.63861111111111246</v>
      </c>
      <c r="Q688" s="484">
        <f t="shared" ca="1" si="167"/>
        <v>0.6387847222222236</v>
      </c>
      <c r="R688" s="486">
        <v>0.10000000149011612</v>
      </c>
      <c r="S688" s="486"/>
      <c r="T688">
        <v>23</v>
      </c>
      <c r="U688" s="469" t="str">
        <f t="shared" si="158"/>
        <v>C78-R18</v>
      </c>
      <c r="V688">
        <v>78</v>
      </c>
      <c r="W688" s="470" t="s">
        <v>493</v>
      </c>
      <c r="X688" s="470" t="s">
        <v>494</v>
      </c>
      <c r="Y688">
        <v>18</v>
      </c>
      <c r="Z688" s="400">
        <v>484</v>
      </c>
      <c r="AA688" s="502">
        <v>484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C78-R16</v>
      </c>
      <c r="D689" s="405">
        <v>0.46703703703703703</v>
      </c>
      <c r="E689" s="405">
        <v>0.46718749999999998</v>
      </c>
      <c r="F689" s="406">
        <f t="shared" si="168"/>
        <v>1.54</v>
      </c>
      <c r="G689" s="468">
        <f t="shared" si="168"/>
        <v>11.98</v>
      </c>
      <c r="H689" s="407">
        <f t="shared" si="168"/>
        <v>1.2</v>
      </c>
      <c r="I689" s="407">
        <f t="shared" si="161"/>
        <v>13.52</v>
      </c>
      <c r="J689" s="407">
        <f t="shared" si="157"/>
        <v>13.620000001490116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14.02</v>
      </c>
      <c r="N689" s="410">
        <f t="shared" si="165"/>
        <v>14.120000001490116</v>
      </c>
      <c r="O689" s="411"/>
      <c r="P689" s="485">
        <f t="shared" ca="1" si="166"/>
        <v>0.63907407407407546</v>
      </c>
      <c r="Q689" s="484">
        <f t="shared" ca="1" si="167"/>
        <v>0.6392476851851866</v>
      </c>
      <c r="R689" s="486">
        <v>0.10000000149011612</v>
      </c>
      <c r="S689" s="486"/>
      <c r="T689">
        <v>23</v>
      </c>
      <c r="U689" s="469" t="str">
        <f t="shared" si="158"/>
        <v>C78-R16</v>
      </c>
      <c r="V689">
        <v>78</v>
      </c>
      <c r="W689" s="470" t="s">
        <v>493</v>
      </c>
      <c r="X689" s="470" t="s">
        <v>494</v>
      </c>
      <c r="Y689">
        <v>16</v>
      </c>
      <c r="Z689" s="400">
        <v>484</v>
      </c>
      <c r="AA689" s="502">
        <v>484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C78-R14</v>
      </c>
      <c r="D690" s="405">
        <v>0.46729166666666666</v>
      </c>
      <c r="E690" s="405">
        <v>0.46744212962962961</v>
      </c>
      <c r="F690" s="406">
        <f t="shared" si="168"/>
        <v>1.54</v>
      </c>
      <c r="G690" s="468">
        <f t="shared" si="168"/>
        <v>11.98</v>
      </c>
      <c r="H690" s="407">
        <f t="shared" si="168"/>
        <v>1.2</v>
      </c>
      <c r="I690" s="407">
        <f t="shared" si="161"/>
        <v>13.52</v>
      </c>
      <c r="J690" s="407">
        <f t="shared" si="157"/>
        <v>13.620000001490116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14.02</v>
      </c>
      <c r="N690" s="410">
        <f t="shared" si="165"/>
        <v>14.120000001490116</v>
      </c>
      <c r="O690" s="411"/>
      <c r="P690" s="485">
        <f t="shared" ca="1" si="166"/>
        <v>0.63953703703703846</v>
      </c>
      <c r="Q690" s="484">
        <f t="shared" ca="1" si="167"/>
        <v>0.6397106481481496</v>
      </c>
      <c r="R690" s="486">
        <v>0.10000000149011612</v>
      </c>
      <c r="S690" s="486"/>
      <c r="T690">
        <v>23</v>
      </c>
      <c r="U690" s="469" t="str">
        <f t="shared" si="158"/>
        <v>C78-R14</v>
      </c>
      <c r="V690">
        <v>78</v>
      </c>
      <c r="W690" s="470" t="s">
        <v>493</v>
      </c>
      <c r="X690" s="470" t="s">
        <v>494</v>
      </c>
      <c r="Y690">
        <v>14</v>
      </c>
      <c r="Z690" s="400">
        <v>484</v>
      </c>
      <c r="AA690" s="502">
        <v>484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C78-R12</v>
      </c>
      <c r="D691" s="405">
        <v>0.46754629629629629</v>
      </c>
      <c r="E691" s="405">
        <v>0.46769675925925924</v>
      </c>
      <c r="F691" s="406">
        <f t="shared" ref="F691:H706" si="169">F690</f>
        <v>1.54</v>
      </c>
      <c r="G691" s="468">
        <f t="shared" si="169"/>
        <v>11.98</v>
      </c>
      <c r="H691" s="407">
        <f t="shared" si="169"/>
        <v>1.2</v>
      </c>
      <c r="I691" s="407">
        <f t="shared" si="161"/>
        <v>13.52</v>
      </c>
      <c r="J691" s="407">
        <f t="shared" si="157"/>
        <v>13.620000001490116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14.02</v>
      </c>
      <c r="N691" s="410">
        <f t="shared" si="165"/>
        <v>14.120000001490116</v>
      </c>
      <c r="O691" s="411"/>
      <c r="P691" s="485">
        <f t="shared" ca="1" si="166"/>
        <v>0.63996527777777923</v>
      </c>
      <c r="Q691" s="484">
        <f t="shared" ca="1" si="167"/>
        <v>0.64011574074074218</v>
      </c>
      <c r="R691" s="486">
        <v>0.10000000149011612</v>
      </c>
      <c r="S691" s="486"/>
      <c r="T691">
        <v>23</v>
      </c>
      <c r="U691" s="469" t="str">
        <f t="shared" si="158"/>
        <v>C78-R12</v>
      </c>
      <c r="V691">
        <v>78</v>
      </c>
      <c r="W691" s="470" t="s">
        <v>493</v>
      </c>
      <c r="X691" s="470" t="s">
        <v>494</v>
      </c>
      <c r="Y691">
        <v>12</v>
      </c>
      <c r="Z691" s="400">
        <v>484</v>
      </c>
      <c r="AA691" s="502">
        <v>484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C78-R10</v>
      </c>
      <c r="D692" s="405">
        <v>0.46781250000000002</v>
      </c>
      <c r="E692" s="405">
        <v>0.46797453703703706</v>
      </c>
      <c r="F692" s="406">
        <f t="shared" si="169"/>
        <v>1.54</v>
      </c>
      <c r="G692" s="468">
        <f t="shared" si="169"/>
        <v>11.98</v>
      </c>
      <c r="H692" s="407">
        <f t="shared" si="169"/>
        <v>1.2</v>
      </c>
      <c r="I692" s="407">
        <f t="shared" si="161"/>
        <v>13.52</v>
      </c>
      <c r="J692" s="407">
        <f t="shared" si="157"/>
        <v>13.620000001490116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14.02</v>
      </c>
      <c r="N692" s="410">
        <f t="shared" si="165"/>
        <v>14.120000001490116</v>
      </c>
      <c r="O692" s="411"/>
      <c r="P692" s="485">
        <f t="shared" ca="1" si="166"/>
        <v>0.64039351851852</v>
      </c>
      <c r="Q692" s="484">
        <f t="shared" ca="1" si="167"/>
        <v>0.64054398148148295</v>
      </c>
      <c r="R692" s="486">
        <v>0.10000000149011612</v>
      </c>
      <c r="S692" s="486"/>
      <c r="T692">
        <v>23</v>
      </c>
      <c r="U692" s="469" t="str">
        <f t="shared" si="158"/>
        <v>C78-R10</v>
      </c>
      <c r="V692">
        <v>78</v>
      </c>
      <c r="W692" s="470" t="s">
        <v>493</v>
      </c>
      <c r="X692" s="470" t="s">
        <v>494</v>
      </c>
      <c r="Y692">
        <v>10</v>
      </c>
      <c r="Z692" s="400">
        <v>484</v>
      </c>
      <c r="AA692" s="502">
        <v>484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C78-R8</v>
      </c>
      <c r="D693" s="405">
        <v>0.46810185185185182</v>
      </c>
      <c r="E693" s="405">
        <v>0.46826388888888887</v>
      </c>
      <c r="F693" s="406">
        <f t="shared" si="169"/>
        <v>1.54</v>
      </c>
      <c r="G693" s="468">
        <f t="shared" si="169"/>
        <v>11.98</v>
      </c>
      <c r="H693" s="407">
        <f t="shared" si="169"/>
        <v>1.2</v>
      </c>
      <c r="I693" s="407">
        <f t="shared" si="161"/>
        <v>13.52</v>
      </c>
      <c r="J693" s="407">
        <f t="shared" si="157"/>
        <v>13.620000001490116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14.02</v>
      </c>
      <c r="N693" s="410">
        <f t="shared" si="165"/>
        <v>14.120000001490116</v>
      </c>
      <c r="O693" s="411"/>
      <c r="P693" s="485">
        <f t="shared" ca="1" si="166"/>
        <v>0.64083333333333481</v>
      </c>
      <c r="Q693" s="484">
        <f t="shared" ca="1" si="167"/>
        <v>0.64100694444444595</v>
      </c>
      <c r="R693" s="486">
        <v>0.10000000149011612</v>
      </c>
      <c r="S693" s="486"/>
      <c r="T693">
        <v>23</v>
      </c>
      <c r="U693" s="469" t="str">
        <f t="shared" si="158"/>
        <v>C78-R8</v>
      </c>
      <c r="V693">
        <v>78</v>
      </c>
      <c r="W693" s="470" t="s">
        <v>493</v>
      </c>
      <c r="X693" s="470" t="s">
        <v>494</v>
      </c>
      <c r="Y693">
        <v>8</v>
      </c>
      <c r="Z693" s="400">
        <v>484</v>
      </c>
      <c r="AA693" s="502">
        <v>484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C78-R6</v>
      </c>
      <c r="D694" s="405">
        <v>0.46837962962962965</v>
      </c>
      <c r="E694" s="405">
        <v>0.4685300925925926</v>
      </c>
      <c r="F694" s="406">
        <f t="shared" si="169"/>
        <v>1.54</v>
      </c>
      <c r="G694" s="468">
        <f t="shared" si="169"/>
        <v>11.98</v>
      </c>
      <c r="H694" s="407">
        <f t="shared" si="169"/>
        <v>1.2</v>
      </c>
      <c r="I694" s="407">
        <f t="shared" si="161"/>
        <v>13.52</v>
      </c>
      <c r="J694" s="407">
        <f t="shared" si="157"/>
        <v>13.620000001490116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14.02</v>
      </c>
      <c r="N694" s="410">
        <f t="shared" si="165"/>
        <v>14.120000001490116</v>
      </c>
      <c r="O694" s="411"/>
      <c r="P694" s="485">
        <f t="shared" ca="1" si="166"/>
        <v>0.64126157407407558</v>
      </c>
      <c r="Q694" s="484">
        <f t="shared" ca="1" si="167"/>
        <v>0.64141203703703853</v>
      </c>
      <c r="R694" s="486">
        <v>0.10000000149011612</v>
      </c>
      <c r="S694" s="486"/>
      <c r="T694">
        <v>23</v>
      </c>
      <c r="U694" s="469" t="str">
        <f t="shared" si="158"/>
        <v>C78-R6</v>
      </c>
      <c r="V694">
        <v>78</v>
      </c>
      <c r="W694" s="470" t="s">
        <v>493</v>
      </c>
      <c r="X694" s="470" t="s">
        <v>494</v>
      </c>
      <c r="Y694">
        <v>6</v>
      </c>
      <c r="Z694" s="400">
        <v>484</v>
      </c>
      <c r="AA694" s="502">
        <v>484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C78-R4</v>
      </c>
      <c r="D695" s="405">
        <v>0.46861111111111109</v>
      </c>
      <c r="E695" s="405">
        <v>0.46877314814814813</v>
      </c>
      <c r="F695" s="406">
        <f t="shared" si="169"/>
        <v>1.54</v>
      </c>
      <c r="G695" s="468">
        <f t="shared" si="169"/>
        <v>11.98</v>
      </c>
      <c r="H695" s="407">
        <f t="shared" si="169"/>
        <v>1.2</v>
      </c>
      <c r="I695" s="407">
        <f t="shared" si="161"/>
        <v>13.52</v>
      </c>
      <c r="J695" s="407">
        <f t="shared" si="157"/>
        <v>13.620000001490116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14.02</v>
      </c>
      <c r="N695" s="410">
        <f t="shared" si="165"/>
        <v>14.120000001490116</v>
      </c>
      <c r="O695" s="411"/>
      <c r="P695" s="485">
        <f t="shared" ca="1" si="166"/>
        <v>0.64168981481481635</v>
      </c>
      <c r="Q695" s="484">
        <f t="shared" ca="1" si="167"/>
        <v>0.64185185185185334</v>
      </c>
      <c r="R695" s="486">
        <v>0.10000000149011612</v>
      </c>
      <c r="S695" s="486"/>
      <c r="T695">
        <v>23</v>
      </c>
      <c r="U695" s="469" t="str">
        <f t="shared" si="158"/>
        <v>C78-R4</v>
      </c>
      <c r="V695">
        <v>78</v>
      </c>
      <c r="W695" s="470" t="s">
        <v>493</v>
      </c>
      <c r="X695" s="470" t="s">
        <v>494</v>
      </c>
      <c r="Y695">
        <v>4</v>
      </c>
      <c r="Z695" s="400">
        <v>484</v>
      </c>
      <c r="AA695" s="502">
        <v>484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C78-R2</v>
      </c>
      <c r="D696" s="405">
        <v>0.46888888888888891</v>
      </c>
      <c r="E696" s="405">
        <v>0.4690509259259259</v>
      </c>
      <c r="F696" s="406">
        <f t="shared" si="169"/>
        <v>1.54</v>
      </c>
      <c r="G696" s="468">
        <f t="shared" si="169"/>
        <v>11.98</v>
      </c>
      <c r="H696" s="407">
        <f t="shared" si="169"/>
        <v>1.2</v>
      </c>
      <c r="I696" s="407">
        <f t="shared" si="161"/>
        <v>13.52</v>
      </c>
      <c r="J696" s="407">
        <f t="shared" si="157"/>
        <v>13.620000001490116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14.02</v>
      </c>
      <c r="N696" s="410">
        <f t="shared" si="165"/>
        <v>14.120000001490116</v>
      </c>
      <c r="O696" s="411"/>
      <c r="P696" s="485">
        <f t="shared" ca="1" si="166"/>
        <v>0.64209490740740893</v>
      </c>
      <c r="Q696" s="484">
        <f t="shared" ca="1" si="167"/>
        <v>0.64223379629629784</v>
      </c>
      <c r="R696" s="486">
        <v>0.10000000149011612</v>
      </c>
      <c r="S696" s="486"/>
      <c r="T696">
        <v>23</v>
      </c>
      <c r="U696" s="469" t="str">
        <f t="shared" si="158"/>
        <v>C78-R2</v>
      </c>
      <c r="V696">
        <v>78</v>
      </c>
      <c r="W696" s="470" t="s">
        <v>493</v>
      </c>
      <c r="X696" s="470" t="s">
        <v>494</v>
      </c>
      <c r="Y696">
        <v>2</v>
      </c>
      <c r="Z696" s="400">
        <v>484</v>
      </c>
      <c r="AA696" s="502">
        <v>484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C79-R1</v>
      </c>
      <c r="D697" s="405">
        <v>0.46914351851851854</v>
      </c>
      <c r="E697" s="405">
        <v>0.46929398148148149</v>
      </c>
      <c r="F697" s="406">
        <f t="shared" si="169"/>
        <v>1.54</v>
      </c>
      <c r="G697" s="468">
        <f t="shared" si="169"/>
        <v>11.98</v>
      </c>
      <c r="H697" s="407">
        <f t="shared" si="169"/>
        <v>1.2</v>
      </c>
      <c r="I697" s="407">
        <f t="shared" si="161"/>
        <v>13.52</v>
      </c>
      <c r="J697" s="407">
        <f t="shared" si="157"/>
        <v>13.620000001490116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14.02</v>
      </c>
      <c r="N697" s="410">
        <f t="shared" si="165"/>
        <v>14.120000001490116</v>
      </c>
      <c r="O697" s="411"/>
      <c r="P697" s="485">
        <f t="shared" ca="1" si="166"/>
        <v>0.64250000000000151</v>
      </c>
      <c r="Q697" s="484">
        <f t="shared" ca="1" si="167"/>
        <v>0.64263888888889042</v>
      </c>
      <c r="R697" s="486">
        <v>0.10000000149011612</v>
      </c>
      <c r="S697" s="486"/>
      <c r="T697">
        <v>23</v>
      </c>
      <c r="U697" s="469" t="str">
        <f t="shared" si="158"/>
        <v>C79-R1</v>
      </c>
      <c r="V697">
        <v>79</v>
      </c>
      <c r="W697" s="470" t="s">
        <v>493</v>
      </c>
      <c r="X697" s="470" t="s">
        <v>494</v>
      </c>
      <c r="Y697">
        <v>1</v>
      </c>
      <c r="Z697" s="400">
        <v>484</v>
      </c>
      <c r="AA697" s="502">
        <v>484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C79-R3</v>
      </c>
      <c r="D698" s="405">
        <v>0.46938657407407408</v>
      </c>
      <c r="E698" s="405">
        <v>0.46956018518518516</v>
      </c>
      <c r="F698" s="406">
        <f t="shared" si="169"/>
        <v>1.54</v>
      </c>
      <c r="G698" s="468">
        <f t="shared" si="169"/>
        <v>11.98</v>
      </c>
      <c r="H698" s="407">
        <f t="shared" si="169"/>
        <v>1.2</v>
      </c>
      <c r="I698" s="407">
        <f t="shared" si="161"/>
        <v>13.52</v>
      </c>
      <c r="J698" s="407">
        <f t="shared" si="157"/>
        <v>13.620000001490116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14.02</v>
      </c>
      <c r="N698" s="410">
        <f t="shared" si="165"/>
        <v>14.120000001490116</v>
      </c>
      <c r="O698" s="411"/>
      <c r="P698" s="485">
        <f t="shared" ca="1" si="166"/>
        <v>0.6429050925925941</v>
      </c>
      <c r="Q698" s="484">
        <f t="shared" ca="1" si="167"/>
        <v>0.64304398148148301</v>
      </c>
      <c r="R698" s="486">
        <v>0.10000000149011612</v>
      </c>
      <c r="S698" s="486"/>
      <c r="T698">
        <v>23</v>
      </c>
      <c r="U698" s="469" t="str">
        <f t="shared" si="158"/>
        <v>C79-R3</v>
      </c>
      <c r="V698">
        <v>79</v>
      </c>
      <c r="W698" s="470" t="s">
        <v>493</v>
      </c>
      <c r="X698" s="470" t="s">
        <v>494</v>
      </c>
      <c r="Y698">
        <v>3</v>
      </c>
      <c r="Z698" s="400">
        <v>484</v>
      </c>
      <c r="AA698" s="502">
        <v>484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C79-R5</v>
      </c>
      <c r="D699" s="405">
        <v>0.46962962962962962</v>
      </c>
      <c r="E699" s="405">
        <v>0.46980324074074076</v>
      </c>
      <c r="F699" s="406">
        <f t="shared" si="169"/>
        <v>1.54</v>
      </c>
      <c r="G699" s="468">
        <f t="shared" si="169"/>
        <v>11.98</v>
      </c>
      <c r="H699" s="407">
        <f t="shared" si="169"/>
        <v>1.2</v>
      </c>
      <c r="I699" s="407">
        <f t="shared" si="161"/>
        <v>13.52</v>
      </c>
      <c r="J699" s="407">
        <f t="shared" si="157"/>
        <v>13.620000001490116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14.02</v>
      </c>
      <c r="N699" s="410">
        <f t="shared" si="165"/>
        <v>14.120000001490116</v>
      </c>
      <c r="O699" s="411"/>
      <c r="P699" s="485">
        <f t="shared" ca="1" si="166"/>
        <v>0.64332175925926083</v>
      </c>
      <c r="Q699" s="484">
        <f t="shared" ca="1" si="167"/>
        <v>0.64347222222222378</v>
      </c>
      <c r="R699" s="486">
        <v>0.10000000149011612</v>
      </c>
      <c r="S699" s="486"/>
      <c r="T699">
        <v>23</v>
      </c>
      <c r="U699" s="469" t="str">
        <f t="shared" si="158"/>
        <v>C79-R5</v>
      </c>
      <c r="V699">
        <v>79</v>
      </c>
      <c r="W699" s="470" t="s">
        <v>493</v>
      </c>
      <c r="X699" s="470" t="s">
        <v>494</v>
      </c>
      <c r="Y699">
        <v>5</v>
      </c>
      <c r="Z699" s="400">
        <v>484</v>
      </c>
      <c r="AA699" s="502">
        <v>484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C79-R7</v>
      </c>
      <c r="D700" s="405">
        <v>0.46989583333333335</v>
      </c>
      <c r="E700" s="405">
        <v>0.4700347222222222</v>
      </c>
      <c r="F700" s="406">
        <f t="shared" si="169"/>
        <v>1.54</v>
      </c>
      <c r="G700" s="468">
        <f t="shared" si="169"/>
        <v>11.98</v>
      </c>
      <c r="H700" s="407">
        <f t="shared" si="169"/>
        <v>1.2</v>
      </c>
      <c r="I700" s="407">
        <f t="shared" si="161"/>
        <v>13.52</v>
      </c>
      <c r="J700" s="407">
        <f t="shared" si="157"/>
        <v>13.620000001490116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14.02</v>
      </c>
      <c r="N700" s="410">
        <f t="shared" si="165"/>
        <v>14.120000001490116</v>
      </c>
      <c r="O700" s="411"/>
      <c r="P700" s="485">
        <f t="shared" ca="1" si="166"/>
        <v>0.64371527777777937</v>
      </c>
      <c r="Q700" s="484">
        <f t="shared" ca="1" si="167"/>
        <v>0.64385416666666828</v>
      </c>
      <c r="R700" s="486">
        <v>0.10000000149011612</v>
      </c>
      <c r="S700" s="486"/>
      <c r="T700">
        <v>23</v>
      </c>
      <c r="U700" s="469" t="str">
        <f t="shared" si="158"/>
        <v>C79-R7</v>
      </c>
      <c r="V700">
        <v>79</v>
      </c>
      <c r="W700" s="470" t="s">
        <v>493</v>
      </c>
      <c r="X700" s="470" t="s">
        <v>494</v>
      </c>
      <c r="Y700">
        <v>7</v>
      </c>
      <c r="Z700" s="400">
        <v>484</v>
      </c>
      <c r="AA700" s="502">
        <v>484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C79-R9</v>
      </c>
      <c r="D701" s="405">
        <v>0.47016203703703702</v>
      </c>
      <c r="E701" s="405">
        <v>0.47031250000000002</v>
      </c>
      <c r="F701" s="406">
        <f t="shared" si="169"/>
        <v>1.54</v>
      </c>
      <c r="G701" s="468">
        <f t="shared" si="169"/>
        <v>11.98</v>
      </c>
      <c r="H701" s="407">
        <f t="shared" si="169"/>
        <v>1.2</v>
      </c>
      <c r="I701" s="407">
        <f t="shared" si="161"/>
        <v>13.52</v>
      </c>
      <c r="J701" s="407">
        <f t="shared" si="157"/>
        <v>13.620000001490116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14.02</v>
      </c>
      <c r="N701" s="410">
        <f t="shared" si="165"/>
        <v>14.120000001490116</v>
      </c>
      <c r="O701" s="411"/>
      <c r="P701" s="485">
        <f t="shared" ca="1" si="166"/>
        <v>0.64408564814814973</v>
      </c>
      <c r="Q701" s="484">
        <f t="shared" ca="1" si="167"/>
        <v>0.64423611111111267</v>
      </c>
      <c r="R701" s="486">
        <v>0.10000000149011612</v>
      </c>
      <c r="S701" s="486"/>
      <c r="T701">
        <v>23</v>
      </c>
      <c r="U701" s="469" t="str">
        <f t="shared" si="158"/>
        <v>C79-R9</v>
      </c>
      <c r="V701">
        <v>79</v>
      </c>
      <c r="W701" s="470" t="s">
        <v>493</v>
      </c>
      <c r="X701" s="470" t="s">
        <v>494</v>
      </c>
      <c r="Y701">
        <v>9</v>
      </c>
      <c r="Z701" s="400">
        <v>484</v>
      </c>
      <c r="AA701" s="502">
        <v>484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C79-R11</v>
      </c>
      <c r="D702" s="405">
        <v>0.47042824074074074</v>
      </c>
      <c r="E702" s="405">
        <v>0.47059027777777779</v>
      </c>
      <c r="F702" s="406">
        <f t="shared" si="169"/>
        <v>1.54</v>
      </c>
      <c r="G702" s="468">
        <f t="shared" si="169"/>
        <v>11.98</v>
      </c>
      <c r="H702" s="407">
        <f t="shared" si="169"/>
        <v>1.2</v>
      </c>
      <c r="I702" s="407">
        <f t="shared" si="161"/>
        <v>13.52</v>
      </c>
      <c r="J702" s="407">
        <f t="shared" si="157"/>
        <v>13.620000001490116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14.02</v>
      </c>
      <c r="N702" s="410">
        <f t="shared" si="165"/>
        <v>14.120000001490116</v>
      </c>
      <c r="O702" s="411"/>
      <c r="P702" s="485">
        <f t="shared" ca="1" si="166"/>
        <v>0.64446759259259412</v>
      </c>
      <c r="Q702" s="484">
        <f t="shared" ca="1" si="167"/>
        <v>0.64460648148148303</v>
      </c>
      <c r="R702" s="486">
        <v>0.10000000149011612</v>
      </c>
      <c r="S702" s="486"/>
      <c r="T702">
        <v>23</v>
      </c>
      <c r="U702" s="469" t="str">
        <f t="shared" si="158"/>
        <v>C79-R11</v>
      </c>
      <c r="V702">
        <v>79</v>
      </c>
      <c r="W702" s="470" t="s">
        <v>493</v>
      </c>
      <c r="X702" s="470" t="s">
        <v>494</v>
      </c>
      <c r="Y702">
        <v>11</v>
      </c>
      <c r="Z702" s="400">
        <v>484</v>
      </c>
      <c r="AA702" s="502">
        <v>484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C79-R13</v>
      </c>
      <c r="D703" s="405">
        <v>0.47070601851851851</v>
      </c>
      <c r="E703" s="405">
        <v>0.47087962962962965</v>
      </c>
      <c r="F703" s="406">
        <f t="shared" si="169"/>
        <v>1.54</v>
      </c>
      <c r="G703" s="468">
        <f t="shared" si="169"/>
        <v>11.98</v>
      </c>
      <c r="H703" s="407">
        <f t="shared" si="169"/>
        <v>1.2</v>
      </c>
      <c r="I703" s="407">
        <f t="shared" si="161"/>
        <v>13.52</v>
      </c>
      <c r="J703" s="407">
        <f t="shared" si="157"/>
        <v>13.620000001490116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14.02</v>
      </c>
      <c r="N703" s="410">
        <f t="shared" si="165"/>
        <v>14.120000001490116</v>
      </c>
      <c r="O703" s="411"/>
      <c r="P703" s="485">
        <f t="shared" ca="1" si="166"/>
        <v>0.64483796296296447</v>
      </c>
      <c r="Q703" s="484">
        <f t="shared" ca="1" si="167"/>
        <v>0.64501157407407561</v>
      </c>
      <c r="R703" s="486">
        <v>0.10000000149011612</v>
      </c>
      <c r="S703" s="486"/>
      <c r="T703">
        <v>23</v>
      </c>
      <c r="U703" s="469" t="str">
        <f t="shared" si="158"/>
        <v>C79-R13</v>
      </c>
      <c r="V703">
        <v>79</v>
      </c>
      <c r="W703" s="470" t="s">
        <v>493</v>
      </c>
      <c r="X703" s="470" t="s">
        <v>494</v>
      </c>
      <c r="Y703">
        <v>13</v>
      </c>
      <c r="Z703" s="400">
        <v>484</v>
      </c>
      <c r="AA703" s="502">
        <v>484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C79-R15</v>
      </c>
      <c r="D704" s="405">
        <v>0.47099537037037037</v>
      </c>
      <c r="E704" s="405">
        <v>0.47114583333333332</v>
      </c>
      <c r="F704" s="406">
        <f t="shared" si="169"/>
        <v>1.54</v>
      </c>
      <c r="G704" s="468">
        <f t="shared" si="169"/>
        <v>11.98</v>
      </c>
      <c r="H704" s="407">
        <f t="shared" si="169"/>
        <v>1.2</v>
      </c>
      <c r="I704" s="407">
        <f t="shared" si="161"/>
        <v>13.52</v>
      </c>
      <c r="J704" s="407">
        <f t="shared" si="157"/>
        <v>13.620000001490116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14.02</v>
      </c>
      <c r="N704" s="410">
        <f t="shared" si="165"/>
        <v>14.120000001490116</v>
      </c>
      <c r="O704" s="411"/>
      <c r="P704" s="485">
        <f t="shared" ca="1" si="166"/>
        <v>0.64526620370370524</v>
      </c>
      <c r="Q704" s="484">
        <f t="shared" ca="1" si="167"/>
        <v>0.64542824074074223</v>
      </c>
      <c r="R704" s="486">
        <v>0.10000000149011612</v>
      </c>
      <c r="S704" s="486"/>
      <c r="T704">
        <v>23</v>
      </c>
      <c r="U704" s="469" t="str">
        <f t="shared" si="158"/>
        <v>C79-R15</v>
      </c>
      <c r="V704">
        <v>79</v>
      </c>
      <c r="W704" s="470" t="s">
        <v>493</v>
      </c>
      <c r="X704" s="470" t="s">
        <v>494</v>
      </c>
      <c r="Y704">
        <v>15</v>
      </c>
      <c r="Z704" s="400">
        <v>484</v>
      </c>
      <c r="AA704" s="502">
        <v>484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C79-R17</v>
      </c>
      <c r="D705" s="405">
        <v>0.47125</v>
      </c>
      <c r="E705" s="405">
        <v>0.47142361111111108</v>
      </c>
      <c r="F705" s="406">
        <f t="shared" si="169"/>
        <v>1.54</v>
      </c>
      <c r="G705" s="468">
        <f t="shared" si="169"/>
        <v>11.98</v>
      </c>
      <c r="H705" s="407">
        <f t="shared" si="169"/>
        <v>1.2</v>
      </c>
      <c r="I705" s="407">
        <f t="shared" si="161"/>
        <v>13.52</v>
      </c>
      <c r="J705" s="407">
        <f t="shared" si="157"/>
        <v>13.620000001490116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14.02</v>
      </c>
      <c r="N705" s="410">
        <f t="shared" si="165"/>
        <v>14.120000001490116</v>
      </c>
      <c r="O705" s="411"/>
      <c r="P705" s="485">
        <f t="shared" ca="1" si="166"/>
        <v>0.64570601851852005</v>
      </c>
      <c r="Q705" s="484">
        <f t="shared" ca="1" si="167"/>
        <v>0.64584490740740896</v>
      </c>
      <c r="R705" s="486">
        <v>0.10000000149011612</v>
      </c>
      <c r="S705" s="486"/>
      <c r="T705">
        <v>23</v>
      </c>
      <c r="U705" s="469" t="str">
        <f t="shared" si="158"/>
        <v>C79-R17</v>
      </c>
      <c r="V705">
        <v>79</v>
      </c>
      <c r="W705" s="470" t="s">
        <v>493</v>
      </c>
      <c r="X705" s="470" t="s">
        <v>494</v>
      </c>
      <c r="Y705">
        <v>17</v>
      </c>
      <c r="Z705" s="400">
        <v>484</v>
      </c>
      <c r="AA705" s="502">
        <v>484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C79-R19</v>
      </c>
      <c r="D706" s="405">
        <v>0.47151620370370373</v>
      </c>
      <c r="E706" s="405">
        <v>0.47165509259259258</v>
      </c>
      <c r="F706" s="406">
        <f t="shared" si="169"/>
        <v>1.54</v>
      </c>
      <c r="G706" s="468">
        <f t="shared" si="169"/>
        <v>11.98</v>
      </c>
      <c r="H706" s="407">
        <f t="shared" si="169"/>
        <v>1.2</v>
      </c>
      <c r="I706" s="407">
        <f t="shared" si="161"/>
        <v>13.52</v>
      </c>
      <c r="J706" s="407">
        <f t="shared" si="157"/>
        <v>13.620000001490116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14.02</v>
      </c>
      <c r="N706" s="410">
        <f t="shared" si="165"/>
        <v>14.120000001490116</v>
      </c>
      <c r="O706" s="411"/>
      <c r="P706" s="485">
        <f t="shared" ca="1" si="166"/>
        <v>0.6460995370370386</v>
      </c>
      <c r="Q706" s="484">
        <f t="shared" ca="1" si="167"/>
        <v>0.64625000000000155</v>
      </c>
      <c r="R706" s="486">
        <v>0.10000000149011612</v>
      </c>
      <c r="S706" s="486"/>
      <c r="T706">
        <v>23</v>
      </c>
      <c r="U706" s="469" t="str">
        <f t="shared" si="158"/>
        <v>C79-R19</v>
      </c>
      <c r="V706">
        <v>79</v>
      </c>
      <c r="W706" s="470" t="s">
        <v>493</v>
      </c>
      <c r="X706" s="470" t="s">
        <v>494</v>
      </c>
      <c r="Y706">
        <v>19</v>
      </c>
      <c r="Z706" s="400">
        <v>484</v>
      </c>
      <c r="AA706" s="502">
        <v>484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C79-R21</v>
      </c>
      <c r="D707" s="405">
        <v>0.47177083333333331</v>
      </c>
      <c r="E707" s="405">
        <v>0.47193287037037035</v>
      </c>
      <c r="F707" s="406">
        <f t="shared" ref="F707:H722" si="170">F706</f>
        <v>1.54</v>
      </c>
      <c r="G707" s="468">
        <f t="shared" si="170"/>
        <v>11.98</v>
      </c>
      <c r="H707" s="407">
        <f t="shared" si="170"/>
        <v>1.2</v>
      </c>
      <c r="I707" s="407">
        <f t="shared" si="161"/>
        <v>13.52</v>
      </c>
      <c r="J707" s="407">
        <f t="shared" si="157"/>
        <v>13.620000001490116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14.02</v>
      </c>
      <c r="N707" s="410">
        <f t="shared" si="165"/>
        <v>14.120000001490116</v>
      </c>
      <c r="O707" s="411"/>
      <c r="P707" s="485">
        <f t="shared" ca="1" si="166"/>
        <v>0.64651620370370522</v>
      </c>
      <c r="Q707" s="484">
        <f t="shared" ca="1" si="167"/>
        <v>0.64667824074074221</v>
      </c>
      <c r="R707" s="486">
        <v>0.10000000149011612</v>
      </c>
      <c r="S707" s="486"/>
      <c r="T707">
        <v>23</v>
      </c>
      <c r="U707" s="469" t="str">
        <f t="shared" si="158"/>
        <v>C79-R21</v>
      </c>
      <c r="V707">
        <v>79</v>
      </c>
      <c r="W707" s="470" t="s">
        <v>493</v>
      </c>
      <c r="X707" s="470" t="s">
        <v>494</v>
      </c>
      <c r="Y707">
        <v>21</v>
      </c>
      <c r="Z707" s="400">
        <v>484</v>
      </c>
      <c r="AA707" s="502">
        <v>484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C79-R23</v>
      </c>
      <c r="D708" s="405">
        <v>0.47202546296296294</v>
      </c>
      <c r="E708" s="405">
        <v>0.47217592592592594</v>
      </c>
      <c r="F708" s="406">
        <f t="shared" si="170"/>
        <v>1.54</v>
      </c>
      <c r="G708" s="468">
        <f t="shared" si="170"/>
        <v>11.98</v>
      </c>
      <c r="H708" s="407">
        <f t="shared" si="170"/>
        <v>1.2</v>
      </c>
      <c r="I708" s="407">
        <f t="shared" si="161"/>
        <v>13.52</v>
      </c>
      <c r="J708" s="407">
        <f t="shared" si="157"/>
        <v>13.620000001490116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14.02</v>
      </c>
      <c r="N708" s="410">
        <f t="shared" si="165"/>
        <v>14.120000001490116</v>
      </c>
      <c r="O708" s="411"/>
      <c r="P708" s="485">
        <f t="shared" ca="1" si="166"/>
        <v>0.64690972222222365</v>
      </c>
      <c r="Q708" s="484">
        <f t="shared" ca="1" si="167"/>
        <v>0.64708333333333479</v>
      </c>
      <c r="R708" s="486">
        <v>0.10000000149011612</v>
      </c>
      <c r="S708" s="486"/>
      <c r="T708">
        <v>23</v>
      </c>
      <c r="U708" s="469" t="str">
        <f t="shared" si="158"/>
        <v>C79-R23</v>
      </c>
      <c r="V708">
        <v>79</v>
      </c>
      <c r="W708" s="470" t="s">
        <v>493</v>
      </c>
      <c r="X708" s="470" t="s">
        <v>494</v>
      </c>
      <c r="Y708">
        <v>23</v>
      </c>
      <c r="Z708" s="400">
        <v>484</v>
      </c>
      <c r="AA708" s="502">
        <v>484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C79-R25</v>
      </c>
      <c r="D709" s="405">
        <v>0.4723148148148148</v>
      </c>
      <c r="E709" s="405">
        <v>0.47247685185185184</v>
      </c>
      <c r="F709" s="406">
        <f t="shared" si="170"/>
        <v>1.54</v>
      </c>
      <c r="G709" s="468">
        <f t="shared" si="170"/>
        <v>11.98</v>
      </c>
      <c r="H709" s="407">
        <f t="shared" si="170"/>
        <v>1.2</v>
      </c>
      <c r="I709" s="407">
        <f t="shared" si="161"/>
        <v>13.52</v>
      </c>
      <c r="J709" s="407">
        <f t="shared" si="157"/>
        <v>13.620000001490116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14.02</v>
      </c>
      <c r="N709" s="410">
        <f t="shared" si="165"/>
        <v>14.120000001490116</v>
      </c>
      <c r="O709" s="411"/>
      <c r="P709" s="485">
        <f t="shared" ca="1" si="166"/>
        <v>0.64734953703703846</v>
      </c>
      <c r="Q709" s="484">
        <f t="shared" ca="1" si="167"/>
        <v>0.64750000000000141</v>
      </c>
      <c r="R709" s="486">
        <v>0.10000000149011612</v>
      </c>
      <c r="S709" s="486"/>
      <c r="T709">
        <v>23</v>
      </c>
      <c r="U709" s="469" t="str">
        <f t="shared" si="158"/>
        <v>C79-R25</v>
      </c>
      <c r="V709">
        <v>79</v>
      </c>
      <c r="W709" s="470" t="s">
        <v>493</v>
      </c>
      <c r="X709" s="470" t="s">
        <v>494</v>
      </c>
      <c r="Y709">
        <v>25</v>
      </c>
      <c r="Z709" s="400">
        <v>484</v>
      </c>
      <c r="AA709" s="502">
        <v>484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C79-R27</v>
      </c>
      <c r="D710" s="405">
        <v>0.47255787037037039</v>
      </c>
      <c r="E710" s="405">
        <v>0.47273148148148147</v>
      </c>
      <c r="F710" s="406">
        <f t="shared" si="170"/>
        <v>1.54</v>
      </c>
      <c r="G710" s="468">
        <f t="shared" si="170"/>
        <v>11.98</v>
      </c>
      <c r="H710" s="407">
        <f t="shared" si="170"/>
        <v>1.2</v>
      </c>
      <c r="I710" s="407">
        <f t="shared" si="161"/>
        <v>13.52</v>
      </c>
      <c r="J710" s="407">
        <f t="shared" si="157"/>
        <v>13.620000001490116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14.02</v>
      </c>
      <c r="N710" s="410">
        <f t="shared" si="165"/>
        <v>14.120000001490116</v>
      </c>
      <c r="O710" s="411"/>
      <c r="P710" s="485">
        <f t="shared" ca="1" si="166"/>
        <v>0.64773148148148285</v>
      </c>
      <c r="Q710" s="484">
        <f t="shared" ca="1" si="167"/>
        <v>0.64789351851851984</v>
      </c>
      <c r="R710" s="486">
        <v>0.10000000149011612</v>
      </c>
      <c r="S710" s="486"/>
      <c r="T710">
        <v>23</v>
      </c>
      <c r="U710" s="469" t="str">
        <f t="shared" si="158"/>
        <v>C79-R27</v>
      </c>
      <c r="V710">
        <v>79</v>
      </c>
      <c r="W710" s="470" t="s">
        <v>493</v>
      </c>
      <c r="X710" s="470" t="s">
        <v>494</v>
      </c>
      <c r="Y710">
        <v>27</v>
      </c>
      <c r="Z710" s="400">
        <v>484</v>
      </c>
      <c r="AA710" s="502">
        <v>484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C79-R29</v>
      </c>
      <c r="D711" s="405">
        <v>0.47283564814814816</v>
      </c>
      <c r="E711" s="405">
        <v>0.4729976851851852</v>
      </c>
      <c r="F711" s="406">
        <f t="shared" si="170"/>
        <v>1.54</v>
      </c>
      <c r="G711" s="468">
        <f t="shared" si="170"/>
        <v>11.98</v>
      </c>
      <c r="H711" s="407">
        <f t="shared" si="170"/>
        <v>1.2</v>
      </c>
      <c r="I711" s="407">
        <f t="shared" si="161"/>
        <v>13.52</v>
      </c>
      <c r="J711" s="407">
        <f t="shared" si="157"/>
        <v>13.620000001490116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14.02</v>
      </c>
      <c r="N711" s="410">
        <f t="shared" si="165"/>
        <v>14.120000001490116</v>
      </c>
      <c r="O711" s="411"/>
      <c r="P711" s="485">
        <f t="shared" ca="1" si="166"/>
        <v>0.64813657407407543</v>
      </c>
      <c r="Q711" s="484">
        <f t="shared" ca="1" si="167"/>
        <v>0.64829861111111242</v>
      </c>
      <c r="R711" s="486">
        <v>0.10000000149011612</v>
      </c>
      <c r="S711" s="486"/>
      <c r="T711">
        <v>23</v>
      </c>
      <c r="U711" s="469" t="str">
        <f t="shared" si="158"/>
        <v>C79-R29</v>
      </c>
      <c r="V711">
        <v>79</v>
      </c>
      <c r="W711" s="470" t="s">
        <v>493</v>
      </c>
      <c r="X711" s="470" t="s">
        <v>494</v>
      </c>
      <c r="Y711">
        <v>29</v>
      </c>
      <c r="Z711" s="400">
        <v>484</v>
      </c>
      <c r="AA711" s="502">
        <v>484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C79-R31</v>
      </c>
      <c r="D712" s="405">
        <v>0.47311342592592592</v>
      </c>
      <c r="E712" s="405">
        <v>0.47326388888888887</v>
      </c>
      <c r="F712" s="406">
        <f t="shared" si="170"/>
        <v>1.54</v>
      </c>
      <c r="G712" s="468">
        <f t="shared" si="170"/>
        <v>11.98</v>
      </c>
      <c r="H712" s="407">
        <f t="shared" si="170"/>
        <v>1.2</v>
      </c>
      <c r="I712" s="407">
        <f t="shared" si="161"/>
        <v>13.52</v>
      </c>
      <c r="J712" s="407">
        <f t="shared" si="157"/>
        <v>13.620000001490116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14.02</v>
      </c>
      <c r="N712" s="410">
        <f t="shared" si="165"/>
        <v>14.120000001490116</v>
      </c>
      <c r="O712" s="411"/>
      <c r="P712" s="485">
        <f t="shared" ca="1" si="166"/>
        <v>0.64857638888889024</v>
      </c>
      <c r="Q712" s="484">
        <f t="shared" ca="1" si="167"/>
        <v>0.64872685185185319</v>
      </c>
      <c r="R712" s="486">
        <v>0.10000000149011612</v>
      </c>
      <c r="S712" s="486"/>
      <c r="T712">
        <v>23</v>
      </c>
      <c r="U712" s="469" t="str">
        <f t="shared" si="158"/>
        <v>C79-R31</v>
      </c>
      <c r="V712">
        <v>79</v>
      </c>
      <c r="W712" s="470" t="s">
        <v>493</v>
      </c>
      <c r="X712" s="470" t="s">
        <v>494</v>
      </c>
      <c r="Y712">
        <v>31</v>
      </c>
      <c r="Z712" s="400">
        <v>484</v>
      </c>
      <c r="AA712" s="502">
        <v>484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C79-R33</v>
      </c>
      <c r="D713" s="405">
        <v>0.47339120370370369</v>
      </c>
      <c r="E713" s="405">
        <v>0.47354166666666669</v>
      </c>
      <c r="F713" s="406">
        <f t="shared" si="170"/>
        <v>1.54</v>
      </c>
      <c r="G713" s="468">
        <f t="shared" si="170"/>
        <v>11.98</v>
      </c>
      <c r="H713" s="407">
        <f t="shared" si="170"/>
        <v>1.2</v>
      </c>
      <c r="I713" s="407">
        <f t="shared" si="161"/>
        <v>13.52</v>
      </c>
      <c r="J713" s="407">
        <f t="shared" si="157"/>
        <v>13.620000001490116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14.02</v>
      </c>
      <c r="N713" s="410">
        <f t="shared" si="165"/>
        <v>14.120000001490116</v>
      </c>
      <c r="O713" s="411"/>
      <c r="P713" s="485">
        <f t="shared" ca="1" si="166"/>
        <v>0.64899305555555686</v>
      </c>
      <c r="Q713" s="484">
        <f t="shared" ca="1" si="167"/>
        <v>0.649166666666668</v>
      </c>
      <c r="R713" s="486">
        <v>0.10000000149011612</v>
      </c>
      <c r="S713" s="486"/>
      <c r="T713">
        <v>23</v>
      </c>
      <c r="U713" s="469" t="str">
        <f t="shared" si="158"/>
        <v>C79-R33</v>
      </c>
      <c r="V713">
        <v>79</v>
      </c>
      <c r="W713" s="470" t="s">
        <v>493</v>
      </c>
      <c r="X713" s="470" t="s">
        <v>494</v>
      </c>
      <c r="Y713">
        <v>33</v>
      </c>
      <c r="Z713" s="400">
        <v>484</v>
      </c>
      <c r="AA713" s="502">
        <v>484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C79-R35</v>
      </c>
      <c r="D714" s="405">
        <v>0.47362268518518519</v>
      </c>
      <c r="E714" s="405">
        <v>0.47378472222222223</v>
      </c>
      <c r="F714" s="406">
        <f t="shared" si="170"/>
        <v>1.54</v>
      </c>
      <c r="G714" s="468">
        <f t="shared" si="170"/>
        <v>11.98</v>
      </c>
      <c r="H714" s="407">
        <f t="shared" si="170"/>
        <v>1.2</v>
      </c>
      <c r="I714" s="407">
        <f t="shared" si="161"/>
        <v>13.52</v>
      </c>
      <c r="J714" s="407">
        <f t="shared" si="157"/>
        <v>13.620000001490116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14.02</v>
      </c>
      <c r="N714" s="410">
        <f t="shared" si="165"/>
        <v>14.120000001490116</v>
      </c>
      <c r="O714" s="411"/>
      <c r="P714" s="485">
        <f t="shared" ca="1" si="166"/>
        <v>0.64942129629629763</v>
      </c>
      <c r="Q714" s="484">
        <f t="shared" ca="1" si="167"/>
        <v>0.64958333333333462</v>
      </c>
      <c r="R714" s="486">
        <v>0.10000000149011612</v>
      </c>
      <c r="S714" s="486"/>
      <c r="T714">
        <v>23</v>
      </c>
      <c r="U714" s="469" t="str">
        <f t="shared" si="158"/>
        <v>C79-R35</v>
      </c>
      <c r="V714">
        <v>79</v>
      </c>
      <c r="W714" s="470" t="s">
        <v>493</v>
      </c>
      <c r="X714" s="470" t="s">
        <v>494</v>
      </c>
      <c r="Y714">
        <v>35</v>
      </c>
      <c r="Z714" s="400">
        <v>484</v>
      </c>
      <c r="AA714" s="502">
        <v>484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C79-R37</v>
      </c>
      <c r="D715" s="405">
        <v>0.47391203703703705</v>
      </c>
      <c r="E715" s="405">
        <v>0.4740509259259259</v>
      </c>
      <c r="F715" s="406">
        <f t="shared" si="170"/>
        <v>1.54</v>
      </c>
      <c r="G715" s="468">
        <f t="shared" si="170"/>
        <v>11.98</v>
      </c>
      <c r="H715" s="407">
        <f t="shared" si="170"/>
        <v>1.2</v>
      </c>
      <c r="I715" s="407">
        <f t="shared" si="161"/>
        <v>13.52</v>
      </c>
      <c r="J715" s="407">
        <f t="shared" si="157"/>
        <v>13.620000001490116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14.02</v>
      </c>
      <c r="N715" s="410">
        <f t="shared" si="165"/>
        <v>14.120000001490116</v>
      </c>
      <c r="O715" s="411"/>
      <c r="P715" s="485">
        <f t="shared" ca="1" si="166"/>
        <v>0.64986111111111244</v>
      </c>
      <c r="Q715" s="484">
        <f t="shared" ca="1" si="167"/>
        <v>0.65000000000000135</v>
      </c>
      <c r="R715" s="486">
        <v>0.10000000149011612</v>
      </c>
      <c r="S715" s="486"/>
      <c r="T715">
        <v>23</v>
      </c>
      <c r="U715" s="469" t="str">
        <f t="shared" si="158"/>
        <v>C79-R37</v>
      </c>
      <c r="V715">
        <v>79</v>
      </c>
      <c r="W715" s="470" t="s">
        <v>493</v>
      </c>
      <c r="X715" s="470" t="s">
        <v>494</v>
      </c>
      <c r="Y715">
        <v>37</v>
      </c>
      <c r="Z715" s="400">
        <v>484</v>
      </c>
      <c r="AA715" s="502">
        <v>484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C79-R39</v>
      </c>
      <c r="D716" s="405">
        <v>0.47414351851851849</v>
      </c>
      <c r="E716" s="405">
        <v>0.47430555555555554</v>
      </c>
      <c r="F716" s="406">
        <f t="shared" si="170"/>
        <v>1.54</v>
      </c>
      <c r="G716" s="468">
        <f t="shared" si="170"/>
        <v>11.98</v>
      </c>
      <c r="H716" s="407">
        <f t="shared" si="170"/>
        <v>1.2</v>
      </c>
      <c r="I716" s="407">
        <f t="shared" si="161"/>
        <v>13.52</v>
      </c>
      <c r="J716" s="407">
        <f t="shared" si="157"/>
        <v>13.620000001490116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14.02</v>
      </c>
      <c r="N716" s="410">
        <f t="shared" si="165"/>
        <v>14.120000001490116</v>
      </c>
      <c r="O716" s="411"/>
      <c r="P716" s="485">
        <f t="shared" ca="1" si="166"/>
        <v>0.65027777777777918</v>
      </c>
      <c r="Q716" s="484">
        <f t="shared" ca="1" si="167"/>
        <v>0.65043981481481616</v>
      </c>
      <c r="R716" s="486">
        <v>0.10000000149011612</v>
      </c>
      <c r="S716" s="486"/>
      <c r="T716">
        <v>23</v>
      </c>
      <c r="U716" s="469" t="str">
        <f t="shared" si="158"/>
        <v>C79-R39</v>
      </c>
      <c r="V716">
        <v>79</v>
      </c>
      <c r="W716" s="470" t="s">
        <v>493</v>
      </c>
      <c r="X716" s="470" t="s">
        <v>494</v>
      </c>
      <c r="Y716">
        <v>39</v>
      </c>
      <c r="Z716" s="400">
        <v>484</v>
      </c>
      <c r="AA716" s="502">
        <v>484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C79-R41</v>
      </c>
      <c r="D717" s="405">
        <v>0.47439814814814812</v>
      </c>
      <c r="E717" s="405">
        <v>0.47456018518518517</v>
      </c>
      <c r="F717" s="406">
        <f t="shared" si="170"/>
        <v>1.54</v>
      </c>
      <c r="G717" s="468">
        <f t="shared" si="170"/>
        <v>11.98</v>
      </c>
      <c r="H717" s="407">
        <f t="shared" si="170"/>
        <v>1.2</v>
      </c>
      <c r="I717" s="407">
        <f t="shared" si="161"/>
        <v>13.52</v>
      </c>
      <c r="J717" s="407">
        <f t="shared" si="157"/>
        <v>13.620000001490116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14.02</v>
      </c>
      <c r="N717" s="410">
        <f t="shared" si="165"/>
        <v>14.120000001490116</v>
      </c>
      <c r="O717" s="411"/>
      <c r="P717" s="485">
        <f t="shared" ca="1" si="166"/>
        <v>0.65070601851851984</v>
      </c>
      <c r="Q717" s="484">
        <f t="shared" ca="1" si="167"/>
        <v>0.65084490740740875</v>
      </c>
      <c r="R717" s="486">
        <v>0.10000000149011612</v>
      </c>
      <c r="S717" s="486"/>
      <c r="T717">
        <v>23</v>
      </c>
      <c r="U717" s="469" t="str">
        <f t="shared" si="158"/>
        <v>C79-R41</v>
      </c>
      <c r="V717">
        <v>79</v>
      </c>
      <c r="W717" s="470" t="s">
        <v>493</v>
      </c>
      <c r="X717" s="470" t="s">
        <v>494</v>
      </c>
      <c r="Y717">
        <v>41</v>
      </c>
      <c r="Z717" s="400">
        <v>484</v>
      </c>
      <c r="AA717" s="502">
        <v>484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C79-R43</v>
      </c>
      <c r="D718" s="405">
        <v>0.47462962962962962</v>
      </c>
      <c r="E718" s="405">
        <v>0.47480324074074076</v>
      </c>
      <c r="F718" s="406">
        <f t="shared" si="170"/>
        <v>1.54</v>
      </c>
      <c r="G718" s="468">
        <f t="shared" si="170"/>
        <v>11.98</v>
      </c>
      <c r="H718" s="407">
        <f t="shared" si="170"/>
        <v>1.2</v>
      </c>
      <c r="I718" s="407">
        <f t="shared" si="161"/>
        <v>13.52</v>
      </c>
      <c r="J718" s="407">
        <f t="shared" si="157"/>
        <v>13.620000001490116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14.02</v>
      </c>
      <c r="N718" s="410">
        <f t="shared" si="165"/>
        <v>14.120000001490116</v>
      </c>
      <c r="O718" s="411"/>
      <c r="P718" s="485">
        <f t="shared" ca="1" si="166"/>
        <v>0.65112268518518657</v>
      </c>
      <c r="Q718" s="484">
        <f t="shared" ca="1" si="167"/>
        <v>0.65128472222222356</v>
      </c>
      <c r="R718" s="486">
        <v>0.10000000149011612</v>
      </c>
      <c r="S718" s="486"/>
      <c r="T718">
        <v>23</v>
      </c>
      <c r="U718" s="469" t="str">
        <f t="shared" si="158"/>
        <v>C79-R43</v>
      </c>
      <c r="V718">
        <v>79</v>
      </c>
      <c r="W718" s="470" t="s">
        <v>493</v>
      </c>
      <c r="X718" s="470" t="s">
        <v>494</v>
      </c>
      <c r="Y718">
        <v>43</v>
      </c>
      <c r="Z718" s="400">
        <v>484</v>
      </c>
      <c r="AA718" s="502">
        <v>484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C79-R45</v>
      </c>
      <c r="D719" s="405">
        <v>0.47487268518518516</v>
      </c>
      <c r="E719" s="405">
        <v>0.47502314814814817</v>
      </c>
      <c r="F719" s="406">
        <f t="shared" si="170"/>
        <v>1.54</v>
      </c>
      <c r="G719" s="468">
        <f t="shared" si="170"/>
        <v>11.98</v>
      </c>
      <c r="H719" s="407">
        <f t="shared" si="170"/>
        <v>1.2</v>
      </c>
      <c r="I719" s="407">
        <f t="shared" si="161"/>
        <v>13.52</v>
      </c>
      <c r="J719" s="407">
        <f t="shared" si="157"/>
        <v>13.620000001490116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14.02</v>
      </c>
      <c r="N719" s="410">
        <f t="shared" si="165"/>
        <v>14.120000001490116</v>
      </c>
      <c r="O719" s="411"/>
      <c r="P719" s="485">
        <f t="shared" ca="1" si="166"/>
        <v>0.65157407407407542</v>
      </c>
      <c r="Q719" s="484">
        <f t="shared" ca="1" si="167"/>
        <v>0.6517361111111124</v>
      </c>
      <c r="R719" s="486">
        <v>0.10000000149011612</v>
      </c>
      <c r="S719" s="486"/>
      <c r="T719">
        <v>23</v>
      </c>
      <c r="U719" s="469" t="str">
        <f t="shared" si="158"/>
        <v>C79-R45</v>
      </c>
      <c r="V719">
        <v>79</v>
      </c>
      <c r="W719" s="470" t="s">
        <v>493</v>
      </c>
      <c r="X719" s="470" t="s">
        <v>494</v>
      </c>
      <c r="Y719">
        <v>45</v>
      </c>
      <c r="Z719" s="400">
        <v>484</v>
      </c>
      <c r="AA719" s="502">
        <v>484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C79-R47</v>
      </c>
      <c r="D720" s="405">
        <v>0.47516203703703702</v>
      </c>
      <c r="E720" s="405">
        <v>0.47533564814814816</v>
      </c>
      <c r="F720" s="406">
        <f t="shared" si="170"/>
        <v>1.54</v>
      </c>
      <c r="G720" s="468">
        <f t="shared" si="170"/>
        <v>11.98</v>
      </c>
      <c r="H720" s="407">
        <f t="shared" si="170"/>
        <v>1.2</v>
      </c>
      <c r="I720" s="407">
        <f t="shared" si="161"/>
        <v>13.52</v>
      </c>
      <c r="J720" s="407">
        <f t="shared" si="157"/>
        <v>13.620000001490116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14.02</v>
      </c>
      <c r="N720" s="410">
        <f t="shared" si="165"/>
        <v>14.120000001490116</v>
      </c>
      <c r="O720" s="411"/>
      <c r="P720" s="485">
        <f t="shared" ca="1" si="166"/>
        <v>0.65196759259259385</v>
      </c>
      <c r="Q720" s="484">
        <f t="shared" ca="1" si="167"/>
        <v>0.65212962962963084</v>
      </c>
      <c r="R720" s="486">
        <v>0.10000000149011612</v>
      </c>
      <c r="S720" s="486"/>
      <c r="T720">
        <v>23</v>
      </c>
      <c r="U720" s="469" t="str">
        <f t="shared" si="158"/>
        <v>C79-R47</v>
      </c>
      <c r="V720">
        <v>79</v>
      </c>
      <c r="W720" s="470" t="s">
        <v>493</v>
      </c>
      <c r="X720" s="470" t="s">
        <v>494</v>
      </c>
      <c r="Y720">
        <v>47</v>
      </c>
      <c r="Z720" s="400">
        <v>484</v>
      </c>
      <c r="AA720" s="502">
        <v>484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C79-R49</v>
      </c>
      <c r="D721" s="405">
        <v>0.47545138888888888</v>
      </c>
      <c r="E721" s="405">
        <v>0.47560185185185183</v>
      </c>
      <c r="F721" s="406">
        <f t="shared" si="170"/>
        <v>1.54</v>
      </c>
      <c r="G721" s="468">
        <f t="shared" si="170"/>
        <v>11.98</v>
      </c>
      <c r="H721" s="407">
        <f t="shared" si="170"/>
        <v>1.2</v>
      </c>
      <c r="I721" s="407">
        <f t="shared" si="161"/>
        <v>13.52</v>
      </c>
      <c r="J721" s="407">
        <f t="shared" si="157"/>
        <v>13.620000001490116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14.02</v>
      </c>
      <c r="N721" s="410">
        <f t="shared" si="165"/>
        <v>14.120000001490116</v>
      </c>
      <c r="O721" s="411"/>
      <c r="P721" s="485">
        <f t="shared" ca="1" si="166"/>
        <v>0.65237268518518643</v>
      </c>
      <c r="Q721" s="484">
        <f t="shared" ca="1" si="167"/>
        <v>0.65252314814814938</v>
      </c>
      <c r="R721" s="486">
        <v>0.10000000149011612</v>
      </c>
      <c r="S721" s="486"/>
      <c r="T721">
        <v>23</v>
      </c>
      <c r="U721" s="469" t="str">
        <f t="shared" si="158"/>
        <v>C79-R49</v>
      </c>
      <c r="V721">
        <v>79</v>
      </c>
      <c r="W721" s="470" t="s">
        <v>493</v>
      </c>
      <c r="X721" s="470" t="s">
        <v>494</v>
      </c>
      <c r="Y721">
        <v>49</v>
      </c>
      <c r="Z721" s="400">
        <v>484</v>
      </c>
      <c r="AA721" s="502">
        <v>484</v>
      </c>
    </row>
    <row r="722" spans="1:27" ht="12.6" customHeight="1">
      <c r="A722" s="403">
        <f t="shared" si="159"/>
        <v>706</v>
      </c>
      <c r="B722" s="572"/>
      <c r="C722" s="404" t="str">
        <f t="shared" ref="C722:C768" si="171">U722</f>
        <v>C79-R51</v>
      </c>
      <c r="D722" s="405">
        <v>0.47569444444444442</v>
      </c>
      <c r="E722" s="405">
        <v>0.47584490740740742</v>
      </c>
      <c r="F722" s="406">
        <f t="shared" si="170"/>
        <v>1.54</v>
      </c>
      <c r="G722" s="468">
        <f t="shared" si="170"/>
        <v>11.98</v>
      </c>
      <c r="H722" s="407">
        <f t="shared" si="170"/>
        <v>1.2</v>
      </c>
      <c r="I722" s="407">
        <f t="shared" si="161"/>
        <v>13.52</v>
      </c>
      <c r="J722" s="407">
        <f t="shared" ref="J722:J768" si="172">I722+R722</f>
        <v>13.620000001490116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14.02</v>
      </c>
      <c r="N722" s="410">
        <f t="shared" si="165"/>
        <v>14.120000001490116</v>
      </c>
      <c r="O722" s="411"/>
      <c r="P722" s="485">
        <f t="shared" ca="1" si="166"/>
        <v>0.6528009259259272</v>
      </c>
      <c r="Q722" s="484">
        <f t="shared" ca="1" si="167"/>
        <v>0.65295138888889015</v>
      </c>
      <c r="R722" s="486">
        <v>0.10000000149011612</v>
      </c>
      <c r="S722" s="486"/>
      <c r="T722">
        <v>23</v>
      </c>
      <c r="U722" s="469" t="str">
        <f t="shared" ref="U722:U768" si="173">W722&amp;V722&amp;"-"&amp;X722&amp;Y722</f>
        <v>C79-R51</v>
      </c>
      <c r="V722">
        <v>79</v>
      </c>
      <c r="W722" s="470" t="s">
        <v>493</v>
      </c>
      <c r="X722" s="470" t="s">
        <v>494</v>
      </c>
      <c r="Y722">
        <v>51</v>
      </c>
      <c r="Z722" s="400">
        <v>484</v>
      </c>
      <c r="AA722" s="502">
        <v>484</v>
      </c>
    </row>
    <row r="723" spans="1:27" ht="12.6" customHeight="1">
      <c r="A723" s="403">
        <f t="shared" ref="A723:A768" si="174">A722+1</f>
        <v>707</v>
      </c>
      <c r="B723" s="572" t="str">
        <f>$D$12</f>
        <v>Km 2+085 - Km 2+200</v>
      </c>
      <c r="C723" s="404" t="str">
        <f t="shared" si="171"/>
        <v>C79-R53</v>
      </c>
      <c r="D723" s="405">
        <v>0.47596064814814815</v>
      </c>
      <c r="E723" s="405">
        <v>0.47612268518518519</v>
      </c>
      <c r="F723" s="406">
        <f t="shared" ref="F723:H738" si="175">F722</f>
        <v>1.54</v>
      </c>
      <c r="G723" s="468">
        <f t="shared" si="175"/>
        <v>11.98</v>
      </c>
      <c r="H723" s="407">
        <f t="shared" si="175"/>
        <v>1.2</v>
      </c>
      <c r="I723" s="407">
        <f t="shared" ref="I723:I768" si="176">F723+G723</f>
        <v>13.52</v>
      </c>
      <c r="J723" s="407">
        <f t="shared" si="172"/>
        <v>13.620000001490116</v>
      </c>
      <c r="K723" s="408">
        <f t="shared" ref="K723:K768" si="177">J723-I723</f>
        <v>0.10000000149011612</v>
      </c>
      <c r="L723" s="409">
        <f t="shared" ref="L723:L768" si="178">L722</f>
        <v>0.5</v>
      </c>
      <c r="M723" s="410">
        <f t="shared" ref="M723:M768" si="179">I723+L723</f>
        <v>14.02</v>
      </c>
      <c r="N723" s="410">
        <f t="shared" ref="N723:N768" si="180">J723+L723</f>
        <v>14.120000001490116</v>
      </c>
      <c r="O723" s="411"/>
      <c r="P723" s="485">
        <f t="shared" ref="P723:P768" ca="1" si="181">Q722+TIME(0,0,RANDBETWEEN(20,25))</f>
        <v>0.65320601851851978</v>
      </c>
      <c r="Q723" s="484">
        <f t="shared" ref="Q723:Q768" ca="1" si="182">P723+TIME(0,0,RANDBETWEEN(12,15))</f>
        <v>0.65336805555555677</v>
      </c>
      <c r="R723" s="486">
        <v>0.10000000149011612</v>
      </c>
      <c r="S723" s="486"/>
      <c r="T723">
        <v>23</v>
      </c>
      <c r="U723" s="469" t="str">
        <f t="shared" si="173"/>
        <v>C79-R53</v>
      </c>
      <c r="V723">
        <v>79</v>
      </c>
      <c r="W723" s="470" t="s">
        <v>493</v>
      </c>
      <c r="X723" s="470" t="s">
        <v>494</v>
      </c>
      <c r="Y723">
        <v>53</v>
      </c>
      <c r="Z723" s="400">
        <v>484</v>
      </c>
      <c r="AA723" s="502">
        <v>484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C80-R54</v>
      </c>
      <c r="D724" s="405">
        <v>0.47620370370370368</v>
      </c>
      <c r="E724" s="405">
        <v>0.47636574074074073</v>
      </c>
      <c r="F724" s="406">
        <f t="shared" si="175"/>
        <v>1.54</v>
      </c>
      <c r="G724" s="468">
        <f t="shared" si="175"/>
        <v>11.98</v>
      </c>
      <c r="H724" s="407">
        <f t="shared" si="175"/>
        <v>1.2</v>
      </c>
      <c r="I724" s="407">
        <f t="shared" si="176"/>
        <v>13.52</v>
      </c>
      <c r="J724" s="407">
        <f t="shared" si="172"/>
        <v>13.620000001490116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14.02</v>
      </c>
      <c r="N724" s="410">
        <f t="shared" si="180"/>
        <v>14.120000001490116</v>
      </c>
      <c r="O724" s="411"/>
      <c r="P724" s="485">
        <f t="shared" ca="1" si="181"/>
        <v>0.65363425925926044</v>
      </c>
      <c r="Q724" s="484">
        <f t="shared" ca="1" si="182"/>
        <v>0.65377314814814935</v>
      </c>
      <c r="R724" s="486">
        <v>0.10000000149011612</v>
      </c>
      <c r="S724" s="486"/>
      <c r="T724">
        <v>23</v>
      </c>
      <c r="U724" s="469" t="str">
        <f t="shared" si="173"/>
        <v>C80-R54</v>
      </c>
      <c r="V724">
        <v>80</v>
      </c>
      <c r="W724" s="470" t="s">
        <v>493</v>
      </c>
      <c r="X724" s="470" t="s">
        <v>494</v>
      </c>
      <c r="Y724">
        <v>54</v>
      </c>
      <c r="Z724" s="400">
        <v>484</v>
      </c>
      <c r="AA724" s="502">
        <v>484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C80-R52</v>
      </c>
      <c r="D725" s="405">
        <v>0.47646990740740741</v>
      </c>
      <c r="E725" s="405">
        <v>0.47663194444444446</v>
      </c>
      <c r="F725" s="406">
        <f t="shared" si="175"/>
        <v>1.54</v>
      </c>
      <c r="G725" s="468">
        <f t="shared" si="175"/>
        <v>11.98</v>
      </c>
      <c r="H725" s="407">
        <f t="shared" si="175"/>
        <v>1.2</v>
      </c>
      <c r="I725" s="407">
        <f t="shared" si="176"/>
        <v>13.52</v>
      </c>
      <c r="J725" s="407">
        <f t="shared" si="172"/>
        <v>13.620000001490116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14.02</v>
      </c>
      <c r="N725" s="410">
        <f t="shared" si="180"/>
        <v>14.120000001490116</v>
      </c>
      <c r="O725" s="411"/>
      <c r="P725" s="485">
        <f t="shared" ca="1" si="181"/>
        <v>0.65405092592592717</v>
      </c>
      <c r="Q725" s="484">
        <f t="shared" ca="1" si="182"/>
        <v>0.65421296296296416</v>
      </c>
      <c r="R725" s="486">
        <v>0.10000000149011612</v>
      </c>
      <c r="S725" s="486"/>
      <c r="T725">
        <v>23</v>
      </c>
      <c r="U725" s="469" t="str">
        <f t="shared" si="173"/>
        <v>C80-R52</v>
      </c>
      <c r="V725">
        <v>80</v>
      </c>
      <c r="W725" s="470" t="s">
        <v>493</v>
      </c>
      <c r="X725" s="470" t="s">
        <v>494</v>
      </c>
      <c r="Y725">
        <v>52</v>
      </c>
      <c r="Z725" s="400">
        <v>484</v>
      </c>
      <c r="AA725" s="502">
        <v>484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C80-R50</v>
      </c>
      <c r="D726" s="405">
        <v>0.47675925925925927</v>
      </c>
      <c r="E726" s="405">
        <v>0.47693287037037035</v>
      </c>
      <c r="F726" s="406">
        <f t="shared" si="175"/>
        <v>1.54</v>
      </c>
      <c r="G726" s="468">
        <f t="shared" si="175"/>
        <v>11.98</v>
      </c>
      <c r="H726" s="407">
        <f t="shared" si="175"/>
        <v>1.2</v>
      </c>
      <c r="I726" s="407">
        <f t="shared" si="176"/>
        <v>13.52</v>
      </c>
      <c r="J726" s="407">
        <f t="shared" si="172"/>
        <v>13.620000001490116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14.02</v>
      </c>
      <c r="N726" s="410">
        <f t="shared" si="180"/>
        <v>14.120000001490116</v>
      </c>
      <c r="O726" s="411"/>
      <c r="P726" s="485">
        <f t="shared" ca="1" si="181"/>
        <v>0.65449074074074198</v>
      </c>
      <c r="Q726" s="484">
        <f t="shared" ca="1" si="182"/>
        <v>0.65462962962963089</v>
      </c>
      <c r="R726" s="486">
        <v>0.10000000149011612</v>
      </c>
      <c r="S726" s="486"/>
      <c r="T726">
        <v>23</v>
      </c>
      <c r="U726" s="469" t="str">
        <f t="shared" si="173"/>
        <v>C80-R50</v>
      </c>
      <c r="V726">
        <v>80</v>
      </c>
      <c r="W726" s="470" t="s">
        <v>493</v>
      </c>
      <c r="X726" s="470" t="s">
        <v>494</v>
      </c>
      <c r="Y726">
        <v>50</v>
      </c>
      <c r="Z726" s="400">
        <v>484</v>
      </c>
      <c r="AA726" s="502">
        <v>484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C80-R48</v>
      </c>
      <c r="D727" s="405">
        <v>0.47704861111111113</v>
      </c>
      <c r="E727" s="405">
        <v>0.47721064814814818</v>
      </c>
      <c r="F727" s="406">
        <f t="shared" si="175"/>
        <v>1.54</v>
      </c>
      <c r="G727" s="468">
        <f t="shared" si="175"/>
        <v>11.98</v>
      </c>
      <c r="H727" s="407">
        <f t="shared" si="175"/>
        <v>1.2</v>
      </c>
      <c r="I727" s="407">
        <f t="shared" si="176"/>
        <v>13.52</v>
      </c>
      <c r="J727" s="407">
        <f t="shared" si="172"/>
        <v>13.620000001490116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14.02</v>
      </c>
      <c r="N727" s="410">
        <f t="shared" si="180"/>
        <v>14.120000001490116</v>
      </c>
      <c r="O727" s="411"/>
      <c r="P727" s="485">
        <f t="shared" ca="1" si="181"/>
        <v>0.65491898148148275</v>
      </c>
      <c r="Q727" s="484">
        <f t="shared" ca="1" si="182"/>
        <v>0.6550694444444457</v>
      </c>
      <c r="R727" s="486">
        <v>0.10000000149011612</v>
      </c>
      <c r="S727" s="486"/>
      <c r="T727">
        <v>23</v>
      </c>
      <c r="U727" s="469" t="str">
        <f t="shared" si="173"/>
        <v>C80-R48</v>
      </c>
      <c r="V727">
        <v>80</v>
      </c>
      <c r="W727" s="470" t="s">
        <v>493</v>
      </c>
      <c r="X727" s="470" t="s">
        <v>494</v>
      </c>
      <c r="Y727">
        <v>48</v>
      </c>
      <c r="Z727" s="400">
        <v>484</v>
      </c>
      <c r="AA727" s="502">
        <v>484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C80-R46</v>
      </c>
      <c r="D728" s="405">
        <v>0.47733796296296294</v>
      </c>
      <c r="E728" s="405">
        <v>0.47751157407407407</v>
      </c>
      <c r="F728" s="406">
        <f t="shared" si="175"/>
        <v>1.54</v>
      </c>
      <c r="G728" s="468">
        <f t="shared" si="175"/>
        <v>11.98</v>
      </c>
      <c r="H728" s="407">
        <f t="shared" si="175"/>
        <v>1.2</v>
      </c>
      <c r="I728" s="407">
        <f t="shared" si="176"/>
        <v>13.52</v>
      </c>
      <c r="J728" s="407">
        <f t="shared" si="172"/>
        <v>13.620000001490116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14.02</v>
      </c>
      <c r="N728" s="410">
        <f t="shared" si="180"/>
        <v>14.120000001490116</v>
      </c>
      <c r="O728" s="411"/>
      <c r="P728" s="485">
        <f t="shared" ca="1" si="181"/>
        <v>0.65535879629629756</v>
      </c>
      <c r="Q728" s="484">
        <f t="shared" ca="1" si="182"/>
        <v>0.65550925925926051</v>
      </c>
      <c r="R728" s="486">
        <v>0.10000000149011612</v>
      </c>
      <c r="S728" s="486"/>
      <c r="T728">
        <v>23</v>
      </c>
      <c r="U728" s="469" t="str">
        <f t="shared" si="173"/>
        <v>C80-R46</v>
      </c>
      <c r="V728">
        <v>80</v>
      </c>
      <c r="W728" s="470" t="s">
        <v>493</v>
      </c>
      <c r="X728" s="470" t="s">
        <v>494</v>
      </c>
      <c r="Y728">
        <v>46</v>
      </c>
      <c r="Z728" s="400">
        <v>484</v>
      </c>
      <c r="AA728" s="502">
        <v>484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C80-R44</v>
      </c>
      <c r="D729" s="405">
        <v>0.47758101851851853</v>
      </c>
      <c r="E729" s="405">
        <v>0.47773148148148148</v>
      </c>
      <c r="F729" s="406">
        <f t="shared" si="175"/>
        <v>1.54</v>
      </c>
      <c r="G729" s="468">
        <f t="shared" si="175"/>
        <v>11.98</v>
      </c>
      <c r="H729" s="407">
        <f t="shared" si="175"/>
        <v>1.2</v>
      </c>
      <c r="I729" s="407">
        <f t="shared" si="176"/>
        <v>13.52</v>
      </c>
      <c r="J729" s="407">
        <f t="shared" si="172"/>
        <v>13.620000001490116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14.02</v>
      </c>
      <c r="N729" s="410">
        <f t="shared" si="180"/>
        <v>14.120000001490116</v>
      </c>
      <c r="O729" s="411"/>
      <c r="P729" s="485">
        <f t="shared" ca="1" si="181"/>
        <v>0.65577546296296418</v>
      </c>
      <c r="Q729" s="484">
        <f t="shared" ca="1" si="182"/>
        <v>0.65591435185185309</v>
      </c>
      <c r="R729" s="486">
        <v>0.10000000149011612</v>
      </c>
      <c r="S729" s="486"/>
      <c r="T729">
        <v>23</v>
      </c>
      <c r="U729" s="469" t="str">
        <f t="shared" si="173"/>
        <v>C80-R44</v>
      </c>
      <c r="V729">
        <v>80</v>
      </c>
      <c r="W729" s="470" t="s">
        <v>493</v>
      </c>
      <c r="X729" s="470" t="s">
        <v>494</v>
      </c>
      <c r="Y729">
        <v>44</v>
      </c>
      <c r="Z729" s="400">
        <v>484</v>
      </c>
      <c r="AA729" s="502">
        <v>484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C80-R42</v>
      </c>
      <c r="D730" s="405">
        <v>0.4778587962962963</v>
      </c>
      <c r="E730" s="405">
        <v>0.47803240740740743</v>
      </c>
      <c r="F730" s="406">
        <f t="shared" si="175"/>
        <v>1.54</v>
      </c>
      <c r="G730" s="468">
        <f t="shared" si="175"/>
        <v>11.98</v>
      </c>
      <c r="H730" s="407">
        <f t="shared" si="175"/>
        <v>1.2</v>
      </c>
      <c r="I730" s="407">
        <f t="shared" si="176"/>
        <v>13.52</v>
      </c>
      <c r="J730" s="407">
        <f t="shared" si="172"/>
        <v>13.620000001490116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14.02</v>
      </c>
      <c r="N730" s="410">
        <f t="shared" si="180"/>
        <v>14.120000001490116</v>
      </c>
      <c r="O730" s="411"/>
      <c r="P730" s="485">
        <f t="shared" ca="1" si="181"/>
        <v>0.65618055555555677</v>
      </c>
      <c r="Q730" s="484">
        <f t="shared" ca="1" si="182"/>
        <v>0.65631944444444568</v>
      </c>
      <c r="R730" s="486">
        <v>0.10000000149011612</v>
      </c>
      <c r="S730" s="486"/>
      <c r="T730">
        <v>23</v>
      </c>
      <c r="U730" s="469" t="str">
        <f t="shared" si="173"/>
        <v>C80-R42</v>
      </c>
      <c r="V730">
        <v>80</v>
      </c>
      <c r="W730" s="470" t="s">
        <v>493</v>
      </c>
      <c r="X730" s="470" t="s">
        <v>494</v>
      </c>
      <c r="Y730">
        <v>42</v>
      </c>
      <c r="Z730" s="400">
        <v>484</v>
      </c>
      <c r="AA730" s="502">
        <v>484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C80-R40</v>
      </c>
      <c r="D731" s="405">
        <v>0.47813657407407406</v>
      </c>
      <c r="E731" s="405">
        <v>0.4782986111111111</v>
      </c>
      <c r="F731" s="406">
        <f t="shared" si="175"/>
        <v>1.54</v>
      </c>
      <c r="G731" s="468">
        <f t="shared" si="175"/>
        <v>11.98</v>
      </c>
      <c r="H731" s="407">
        <f t="shared" si="175"/>
        <v>1.2</v>
      </c>
      <c r="I731" s="407">
        <f t="shared" si="176"/>
        <v>13.52</v>
      </c>
      <c r="J731" s="407">
        <f t="shared" si="172"/>
        <v>13.620000001490116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14.02</v>
      </c>
      <c r="N731" s="410">
        <f t="shared" si="180"/>
        <v>14.120000001490116</v>
      </c>
      <c r="O731" s="411"/>
      <c r="P731" s="485">
        <f t="shared" ca="1" si="181"/>
        <v>0.65660879629629754</v>
      </c>
      <c r="Q731" s="484">
        <f t="shared" ca="1" si="182"/>
        <v>0.65678240740740867</v>
      </c>
      <c r="R731" s="486">
        <v>0.10000000149011612</v>
      </c>
      <c r="S731" s="486"/>
      <c r="T731">
        <v>23</v>
      </c>
      <c r="U731" s="469" t="str">
        <f t="shared" si="173"/>
        <v>C80-R40</v>
      </c>
      <c r="V731">
        <v>80</v>
      </c>
      <c r="W731" s="470" t="s">
        <v>493</v>
      </c>
      <c r="X731" s="470" t="s">
        <v>494</v>
      </c>
      <c r="Y731">
        <v>40</v>
      </c>
      <c r="Z731" s="400">
        <v>484</v>
      </c>
      <c r="AA731" s="502">
        <v>484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C80-R38</v>
      </c>
      <c r="D732" s="405">
        <v>0.47841435185185183</v>
      </c>
      <c r="E732" s="405">
        <v>0.47855324074074074</v>
      </c>
      <c r="F732" s="406">
        <f t="shared" si="175"/>
        <v>1.54</v>
      </c>
      <c r="G732" s="468">
        <f t="shared" si="175"/>
        <v>11.98</v>
      </c>
      <c r="H732" s="407">
        <f t="shared" si="175"/>
        <v>1.2</v>
      </c>
      <c r="I732" s="407">
        <f t="shared" si="176"/>
        <v>13.52</v>
      </c>
      <c r="J732" s="407">
        <f t="shared" si="172"/>
        <v>13.620000001490116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14.02</v>
      </c>
      <c r="N732" s="410">
        <f t="shared" si="180"/>
        <v>14.120000001490116</v>
      </c>
      <c r="O732" s="411"/>
      <c r="P732" s="485">
        <f t="shared" ca="1" si="181"/>
        <v>0.65703703703703831</v>
      </c>
      <c r="Q732" s="484">
        <f t="shared" ca="1" si="182"/>
        <v>0.65717592592592722</v>
      </c>
      <c r="R732" s="486">
        <v>0.10000000149011612</v>
      </c>
      <c r="S732" s="486"/>
      <c r="T732">
        <v>23</v>
      </c>
      <c r="U732" s="469" t="str">
        <f t="shared" si="173"/>
        <v>C80-R38</v>
      </c>
      <c r="V732">
        <v>80</v>
      </c>
      <c r="W732" s="470" t="s">
        <v>493</v>
      </c>
      <c r="X732" s="470" t="s">
        <v>494</v>
      </c>
      <c r="Y732">
        <v>38</v>
      </c>
      <c r="Z732" s="400">
        <v>484</v>
      </c>
      <c r="AA732" s="502">
        <v>484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C80-R36</v>
      </c>
      <c r="D733" s="405">
        <v>0.47866898148148146</v>
      </c>
      <c r="E733" s="405">
        <v>0.4788310185185185</v>
      </c>
      <c r="F733" s="406">
        <f t="shared" si="175"/>
        <v>1.54</v>
      </c>
      <c r="G733" s="468">
        <f t="shared" si="175"/>
        <v>11.98</v>
      </c>
      <c r="H733" s="407">
        <f t="shared" si="175"/>
        <v>1.2</v>
      </c>
      <c r="I733" s="407">
        <f t="shared" si="176"/>
        <v>13.52</v>
      </c>
      <c r="J733" s="407">
        <f t="shared" si="172"/>
        <v>13.620000001490116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14.02</v>
      </c>
      <c r="N733" s="410">
        <f t="shared" si="180"/>
        <v>14.120000001490116</v>
      </c>
      <c r="O733" s="411"/>
      <c r="P733" s="485">
        <f t="shared" ca="1" si="181"/>
        <v>0.65744212962963089</v>
      </c>
      <c r="Q733" s="484">
        <f t="shared" ca="1" si="182"/>
        <v>0.6575810185185198</v>
      </c>
      <c r="R733" s="486">
        <v>0.10000000149011612</v>
      </c>
      <c r="S733" s="486"/>
      <c r="T733">
        <v>23</v>
      </c>
      <c r="U733" s="469" t="str">
        <f t="shared" si="173"/>
        <v>C80-R36</v>
      </c>
      <c r="V733">
        <v>80</v>
      </c>
      <c r="W733" s="470" t="s">
        <v>493</v>
      </c>
      <c r="X733" s="470" t="s">
        <v>494</v>
      </c>
      <c r="Y733">
        <v>36</v>
      </c>
      <c r="Z733" s="400">
        <v>484</v>
      </c>
      <c r="AA733" s="502">
        <v>484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C80-R34</v>
      </c>
      <c r="D734" s="405">
        <v>0.47893518518518519</v>
      </c>
      <c r="E734" s="405">
        <v>0.47909722222222223</v>
      </c>
      <c r="F734" s="406">
        <f t="shared" si="175"/>
        <v>1.54</v>
      </c>
      <c r="G734" s="468">
        <f t="shared" si="175"/>
        <v>11.98</v>
      </c>
      <c r="H734" s="407">
        <f t="shared" si="175"/>
        <v>1.2</v>
      </c>
      <c r="I734" s="407">
        <f t="shared" si="176"/>
        <v>13.52</v>
      </c>
      <c r="J734" s="407">
        <f t="shared" si="172"/>
        <v>13.620000001490116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14.02</v>
      </c>
      <c r="N734" s="410">
        <f t="shared" si="180"/>
        <v>14.120000001490116</v>
      </c>
      <c r="O734" s="411"/>
      <c r="P734" s="485">
        <f t="shared" ca="1" si="181"/>
        <v>0.65781250000000124</v>
      </c>
      <c r="Q734" s="484">
        <f t="shared" ca="1" si="182"/>
        <v>0.65797453703703823</v>
      </c>
      <c r="R734" s="486">
        <v>0.10000000149011612</v>
      </c>
      <c r="S734" s="486"/>
      <c r="T734">
        <v>23</v>
      </c>
      <c r="U734" s="469" t="str">
        <f t="shared" si="173"/>
        <v>C80-R34</v>
      </c>
      <c r="V734">
        <v>80</v>
      </c>
      <c r="W734" s="470" t="s">
        <v>493</v>
      </c>
      <c r="X734" s="470" t="s">
        <v>494</v>
      </c>
      <c r="Y734">
        <v>34</v>
      </c>
      <c r="Z734" s="400">
        <v>484</v>
      </c>
      <c r="AA734" s="502">
        <v>484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C80-R32</v>
      </c>
      <c r="D735" s="405">
        <v>0.56246527777777777</v>
      </c>
      <c r="E735" s="405">
        <v>0.56263888888888891</v>
      </c>
      <c r="F735" s="406">
        <f t="shared" si="175"/>
        <v>1.54</v>
      </c>
      <c r="G735" s="468">
        <f t="shared" si="175"/>
        <v>11.98</v>
      </c>
      <c r="H735" s="407">
        <f t="shared" si="175"/>
        <v>1.2</v>
      </c>
      <c r="I735" s="407">
        <f t="shared" si="176"/>
        <v>13.52</v>
      </c>
      <c r="J735" s="407">
        <f t="shared" si="172"/>
        <v>13.620000001490116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14.02</v>
      </c>
      <c r="N735" s="410">
        <f t="shared" si="180"/>
        <v>14.120000001490116</v>
      </c>
      <c r="O735" s="411"/>
      <c r="P735" s="485">
        <f t="shared" ca="1" si="181"/>
        <v>0.65820601851851968</v>
      </c>
      <c r="Q735" s="484">
        <f t="shared" ca="1" si="182"/>
        <v>0.65834490740740859</v>
      </c>
      <c r="R735" s="486">
        <v>0.10000000149011612</v>
      </c>
      <c r="S735" s="486"/>
      <c r="T735">
        <v>23</v>
      </c>
      <c r="U735" s="469" t="str">
        <f t="shared" si="173"/>
        <v>C80-R32</v>
      </c>
      <c r="V735">
        <v>80</v>
      </c>
      <c r="W735" s="470" t="s">
        <v>493</v>
      </c>
      <c r="X735" s="470" t="s">
        <v>494</v>
      </c>
      <c r="Y735">
        <v>32</v>
      </c>
      <c r="Z735" s="400">
        <v>484</v>
      </c>
      <c r="AA735" s="502">
        <v>484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C80-R30</v>
      </c>
      <c r="D736" s="405">
        <v>0.56273148148148144</v>
      </c>
      <c r="E736" s="405">
        <v>0.56289351851851854</v>
      </c>
      <c r="F736" s="406">
        <f t="shared" si="175"/>
        <v>1.54</v>
      </c>
      <c r="G736" s="468">
        <f t="shared" si="175"/>
        <v>11.98</v>
      </c>
      <c r="H736" s="407">
        <f t="shared" si="175"/>
        <v>1.2</v>
      </c>
      <c r="I736" s="407">
        <f t="shared" si="176"/>
        <v>13.52</v>
      </c>
      <c r="J736" s="407">
        <f t="shared" si="172"/>
        <v>13.620000001490116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14.02</v>
      </c>
      <c r="N736" s="410">
        <f t="shared" si="180"/>
        <v>14.120000001490116</v>
      </c>
      <c r="O736" s="411"/>
      <c r="P736" s="485">
        <f t="shared" ca="1" si="181"/>
        <v>0.65857638888889003</v>
      </c>
      <c r="Q736" s="484">
        <f t="shared" ca="1" si="182"/>
        <v>0.65872685185185298</v>
      </c>
      <c r="R736" s="486">
        <v>0.10000000149011612</v>
      </c>
      <c r="S736" s="486"/>
      <c r="T736">
        <v>23</v>
      </c>
      <c r="U736" s="469" t="str">
        <f t="shared" si="173"/>
        <v>C80-R30</v>
      </c>
      <c r="V736">
        <v>80</v>
      </c>
      <c r="W736" s="470" t="s">
        <v>493</v>
      </c>
      <c r="X736" s="470" t="s">
        <v>494</v>
      </c>
      <c r="Y736">
        <v>30</v>
      </c>
      <c r="Z736" s="400">
        <v>484</v>
      </c>
      <c r="AA736" s="502">
        <v>484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C80-R28</v>
      </c>
      <c r="D737" s="405">
        <v>0.56299768518518523</v>
      </c>
      <c r="E737" s="405">
        <v>0.56315972222222221</v>
      </c>
      <c r="F737" s="406">
        <f t="shared" si="175"/>
        <v>1.54</v>
      </c>
      <c r="G737" s="468">
        <f t="shared" si="175"/>
        <v>11.98</v>
      </c>
      <c r="H737" s="407">
        <f t="shared" si="175"/>
        <v>1.2</v>
      </c>
      <c r="I737" s="407">
        <f t="shared" si="176"/>
        <v>13.52</v>
      </c>
      <c r="J737" s="407">
        <f t="shared" si="172"/>
        <v>13.620000001490116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14.02</v>
      </c>
      <c r="N737" s="410">
        <f t="shared" si="180"/>
        <v>14.120000001490116</v>
      </c>
      <c r="O737" s="411"/>
      <c r="P737" s="485">
        <f t="shared" ca="1" si="181"/>
        <v>0.6590046296296308</v>
      </c>
      <c r="Q737" s="484">
        <f t="shared" ca="1" si="182"/>
        <v>0.65917824074074194</v>
      </c>
      <c r="R737" s="486">
        <v>0.10000000149011612</v>
      </c>
      <c r="S737" s="486"/>
      <c r="T737">
        <v>23</v>
      </c>
      <c r="U737" s="469" t="str">
        <f t="shared" si="173"/>
        <v>C80-R28</v>
      </c>
      <c r="V737">
        <v>80</v>
      </c>
      <c r="W737" s="470" t="s">
        <v>493</v>
      </c>
      <c r="X737" s="470" t="s">
        <v>494</v>
      </c>
      <c r="Y737">
        <v>28</v>
      </c>
      <c r="Z737" s="400">
        <v>484</v>
      </c>
      <c r="AA737" s="502">
        <v>484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C80-R26</v>
      </c>
      <c r="D738" s="405">
        <v>0.56322916666666667</v>
      </c>
      <c r="E738" s="405">
        <v>0.56337962962962962</v>
      </c>
      <c r="F738" s="406">
        <f t="shared" si="175"/>
        <v>1.54</v>
      </c>
      <c r="G738" s="468">
        <f t="shared" si="175"/>
        <v>11.98</v>
      </c>
      <c r="H738" s="407">
        <f t="shared" si="175"/>
        <v>1.2</v>
      </c>
      <c r="I738" s="407">
        <f t="shared" si="176"/>
        <v>13.52</v>
      </c>
      <c r="J738" s="407">
        <f t="shared" si="172"/>
        <v>13.620000001490116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14.02</v>
      </c>
      <c r="N738" s="410">
        <f t="shared" si="180"/>
        <v>14.120000001490116</v>
      </c>
      <c r="O738" s="411"/>
      <c r="P738" s="485">
        <f t="shared" ca="1" si="181"/>
        <v>0.65943287037037157</v>
      </c>
      <c r="Q738" s="484">
        <f t="shared" ca="1" si="182"/>
        <v>0.65960648148148271</v>
      </c>
      <c r="R738" s="486">
        <v>0.10000000149011612</v>
      </c>
      <c r="S738" s="486"/>
      <c r="T738">
        <v>23</v>
      </c>
      <c r="U738" s="469" t="str">
        <f t="shared" si="173"/>
        <v>C80-R26</v>
      </c>
      <c r="V738">
        <v>80</v>
      </c>
      <c r="W738" s="470" t="s">
        <v>493</v>
      </c>
      <c r="X738" s="470" t="s">
        <v>494</v>
      </c>
      <c r="Y738">
        <v>26</v>
      </c>
      <c r="Z738" s="400">
        <v>484</v>
      </c>
      <c r="AA738" s="502">
        <v>484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C80-R24</v>
      </c>
      <c r="D739" s="405">
        <v>0.56347222222222226</v>
      </c>
      <c r="E739" s="405">
        <v>0.56364583333333329</v>
      </c>
      <c r="F739" s="406">
        <f t="shared" ref="F739:H754" si="183">F738</f>
        <v>1.54</v>
      </c>
      <c r="G739" s="468">
        <f t="shared" si="183"/>
        <v>11.98</v>
      </c>
      <c r="H739" s="407">
        <f t="shared" si="183"/>
        <v>1.2</v>
      </c>
      <c r="I739" s="407">
        <f t="shared" si="176"/>
        <v>13.52</v>
      </c>
      <c r="J739" s="407">
        <f t="shared" si="172"/>
        <v>13.620000001490116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14.02</v>
      </c>
      <c r="N739" s="410">
        <f t="shared" si="180"/>
        <v>14.120000001490116</v>
      </c>
      <c r="O739" s="411"/>
      <c r="P739" s="485">
        <f t="shared" ca="1" si="181"/>
        <v>0.65987268518518638</v>
      </c>
      <c r="Q739" s="484">
        <f t="shared" ca="1" si="182"/>
        <v>0.66002314814814933</v>
      </c>
      <c r="R739" s="486">
        <v>0.10000000149011612</v>
      </c>
      <c r="S739" s="486"/>
      <c r="T739">
        <v>23</v>
      </c>
      <c r="U739" s="469" t="str">
        <f t="shared" si="173"/>
        <v>C80-R24</v>
      </c>
      <c r="V739">
        <v>80</v>
      </c>
      <c r="W739" s="470" t="s">
        <v>493</v>
      </c>
      <c r="X739" s="470" t="s">
        <v>494</v>
      </c>
      <c r="Y739">
        <v>24</v>
      </c>
      <c r="Z739" s="400">
        <v>484</v>
      </c>
      <c r="AA739" s="502">
        <v>484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C80-R22</v>
      </c>
      <c r="D740" s="405">
        <v>0.56370370370370371</v>
      </c>
      <c r="E740" s="405">
        <v>0.56384259259259262</v>
      </c>
      <c r="F740" s="406">
        <f t="shared" si="183"/>
        <v>1.54</v>
      </c>
      <c r="G740" s="468">
        <f t="shared" si="183"/>
        <v>11.98</v>
      </c>
      <c r="H740" s="407">
        <f t="shared" si="183"/>
        <v>1.2</v>
      </c>
      <c r="I740" s="407">
        <f t="shared" si="176"/>
        <v>13.52</v>
      </c>
      <c r="J740" s="407">
        <f t="shared" si="172"/>
        <v>13.620000001490116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14.02</v>
      </c>
      <c r="N740" s="410">
        <f t="shared" si="180"/>
        <v>14.120000001490116</v>
      </c>
      <c r="O740" s="411"/>
      <c r="P740" s="485">
        <f t="shared" ca="1" si="181"/>
        <v>0.66027777777777896</v>
      </c>
      <c r="Q740" s="484">
        <f t="shared" ca="1" si="182"/>
        <v>0.66043981481481595</v>
      </c>
      <c r="R740" s="486">
        <v>0.10000000149011612</v>
      </c>
      <c r="S740" s="486"/>
      <c r="T740">
        <v>23</v>
      </c>
      <c r="U740" s="469" t="str">
        <f t="shared" si="173"/>
        <v>C80-R22</v>
      </c>
      <c r="V740">
        <v>80</v>
      </c>
      <c r="W740" s="470" t="s">
        <v>493</v>
      </c>
      <c r="X740" s="470" t="s">
        <v>494</v>
      </c>
      <c r="Y740">
        <v>22</v>
      </c>
      <c r="Z740" s="400">
        <v>484</v>
      </c>
      <c r="AA740" s="502">
        <v>484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C80-R20</v>
      </c>
      <c r="D741" s="405">
        <v>0.5639467592592593</v>
      </c>
      <c r="E741" s="405">
        <v>0.56409722222222225</v>
      </c>
      <c r="F741" s="406">
        <f t="shared" si="183"/>
        <v>1.54</v>
      </c>
      <c r="G741" s="468">
        <f t="shared" si="183"/>
        <v>11.98</v>
      </c>
      <c r="H741" s="407">
        <f t="shared" si="183"/>
        <v>1.2</v>
      </c>
      <c r="I741" s="407">
        <f t="shared" si="176"/>
        <v>13.52</v>
      </c>
      <c r="J741" s="407">
        <f t="shared" si="172"/>
        <v>13.620000001490116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14.02</v>
      </c>
      <c r="N741" s="410">
        <f t="shared" si="180"/>
        <v>14.120000001490116</v>
      </c>
      <c r="O741" s="411"/>
      <c r="P741" s="485">
        <f t="shared" ca="1" si="181"/>
        <v>0.66069444444444558</v>
      </c>
      <c r="Q741" s="484">
        <f t="shared" ca="1" si="182"/>
        <v>0.66085648148148257</v>
      </c>
      <c r="R741" s="486">
        <v>0.10000000149011612</v>
      </c>
      <c r="S741" s="486"/>
      <c r="T741">
        <v>23</v>
      </c>
      <c r="U741" s="469" t="str">
        <f t="shared" si="173"/>
        <v>C80-R20</v>
      </c>
      <c r="V741">
        <v>80</v>
      </c>
      <c r="W741" s="470" t="s">
        <v>493</v>
      </c>
      <c r="X741" s="470" t="s">
        <v>494</v>
      </c>
      <c r="Y741">
        <v>20</v>
      </c>
      <c r="Z741" s="400">
        <v>484</v>
      </c>
      <c r="AA741" s="502">
        <v>484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C80-R18</v>
      </c>
      <c r="D742" s="405">
        <v>0.56422453703703701</v>
      </c>
      <c r="E742" s="405">
        <v>0.56436342592592592</v>
      </c>
      <c r="F742" s="406">
        <f t="shared" si="183"/>
        <v>1.54</v>
      </c>
      <c r="G742" s="468">
        <f t="shared" si="183"/>
        <v>11.98</v>
      </c>
      <c r="H742" s="407">
        <f t="shared" si="183"/>
        <v>1.2</v>
      </c>
      <c r="I742" s="407">
        <f t="shared" si="176"/>
        <v>13.52</v>
      </c>
      <c r="J742" s="407">
        <f t="shared" si="172"/>
        <v>13.620000001490116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14.02</v>
      </c>
      <c r="N742" s="410">
        <f t="shared" si="180"/>
        <v>14.120000001490116</v>
      </c>
      <c r="O742" s="411"/>
      <c r="P742" s="485">
        <f t="shared" ca="1" si="181"/>
        <v>0.66113425925926039</v>
      </c>
      <c r="Q742" s="484">
        <f t="shared" ca="1" si="182"/>
        <v>0.66129629629629738</v>
      </c>
      <c r="R742" s="486">
        <v>0.10000000149011612</v>
      </c>
      <c r="S742" s="486"/>
      <c r="T742">
        <v>23</v>
      </c>
      <c r="U742" s="469" t="str">
        <f t="shared" si="173"/>
        <v>C80-R18</v>
      </c>
      <c r="V742">
        <v>80</v>
      </c>
      <c r="W742" s="470" t="s">
        <v>493</v>
      </c>
      <c r="X742" s="470" t="s">
        <v>494</v>
      </c>
      <c r="Y742">
        <v>18</v>
      </c>
      <c r="Z742" s="400">
        <v>484</v>
      </c>
      <c r="AA742" s="502">
        <v>484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C80-R16</v>
      </c>
      <c r="D743" s="405">
        <v>0.5644675925925926</v>
      </c>
      <c r="E743" s="405">
        <v>0.56460648148148151</v>
      </c>
      <c r="F743" s="406">
        <f t="shared" si="183"/>
        <v>1.54</v>
      </c>
      <c r="G743" s="468">
        <f t="shared" si="183"/>
        <v>11.98</v>
      </c>
      <c r="H743" s="407">
        <f t="shared" si="183"/>
        <v>1.2</v>
      </c>
      <c r="I743" s="407">
        <f t="shared" si="176"/>
        <v>13.52</v>
      </c>
      <c r="J743" s="407">
        <f t="shared" si="172"/>
        <v>13.620000001490116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14.02</v>
      </c>
      <c r="N743" s="410">
        <f t="shared" si="180"/>
        <v>14.120000001490116</v>
      </c>
      <c r="O743" s="411"/>
      <c r="P743" s="485">
        <f t="shared" ca="1" si="181"/>
        <v>0.66158564814814924</v>
      </c>
      <c r="Q743" s="484">
        <f t="shared" ca="1" si="182"/>
        <v>0.66173611111111219</v>
      </c>
      <c r="R743" s="486">
        <v>0.10000000149011612</v>
      </c>
      <c r="S743" s="486"/>
      <c r="T743">
        <v>23</v>
      </c>
      <c r="U743" s="469" t="str">
        <f t="shared" si="173"/>
        <v>C80-R16</v>
      </c>
      <c r="V743">
        <v>80</v>
      </c>
      <c r="W743" s="470" t="s">
        <v>493</v>
      </c>
      <c r="X743" s="470" t="s">
        <v>494</v>
      </c>
      <c r="Y743">
        <v>16</v>
      </c>
      <c r="Z743" s="400">
        <v>484</v>
      </c>
      <c r="AA743" s="502">
        <v>484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C80-R14</v>
      </c>
      <c r="D744" s="405">
        <v>0.56475694444444446</v>
      </c>
      <c r="E744" s="405">
        <v>0.5649305555555556</v>
      </c>
      <c r="F744" s="406">
        <f t="shared" si="183"/>
        <v>1.54</v>
      </c>
      <c r="G744" s="468">
        <f t="shared" si="183"/>
        <v>11.98</v>
      </c>
      <c r="H744" s="407">
        <f t="shared" si="183"/>
        <v>1.2</v>
      </c>
      <c r="I744" s="407">
        <f t="shared" si="176"/>
        <v>13.52</v>
      </c>
      <c r="J744" s="407">
        <f t="shared" si="172"/>
        <v>13.620000001490116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14.02</v>
      </c>
      <c r="N744" s="410">
        <f t="shared" si="180"/>
        <v>14.120000001490116</v>
      </c>
      <c r="O744" s="411"/>
      <c r="P744" s="485">
        <f t="shared" ca="1" si="181"/>
        <v>0.66196759259259363</v>
      </c>
      <c r="Q744" s="484">
        <f t="shared" ca="1" si="182"/>
        <v>0.66212962962963062</v>
      </c>
      <c r="R744" s="486">
        <v>0.10000000149011612</v>
      </c>
      <c r="S744" s="486"/>
      <c r="T744">
        <v>23</v>
      </c>
      <c r="U744" s="469" t="str">
        <f t="shared" si="173"/>
        <v>C80-R14</v>
      </c>
      <c r="V744">
        <v>80</v>
      </c>
      <c r="W744" s="470" t="s">
        <v>493</v>
      </c>
      <c r="X744" s="470" t="s">
        <v>494</v>
      </c>
      <c r="Y744">
        <v>14</v>
      </c>
      <c r="Z744" s="400">
        <v>484</v>
      </c>
      <c r="AA744" s="502">
        <v>484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C80-R12</v>
      </c>
      <c r="D745" s="405">
        <v>0.5650115740740741</v>
      </c>
      <c r="E745" s="405">
        <v>0.56516203703703705</v>
      </c>
      <c r="F745" s="406">
        <f t="shared" si="183"/>
        <v>1.54</v>
      </c>
      <c r="G745" s="468">
        <f t="shared" si="183"/>
        <v>11.98</v>
      </c>
      <c r="H745" s="407">
        <f t="shared" si="183"/>
        <v>1.2</v>
      </c>
      <c r="I745" s="407">
        <f t="shared" si="176"/>
        <v>13.52</v>
      </c>
      <c r="J745" s="407">
        <f t="shared" si="172"/>
        <v>13.620000001490116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14.02</v>
      </c>
      <c r="N745" s="410">
        <f t="shared" si="180"/>
        <v>14.120000001490116</v>
      </c>
      <c r="O745" s="411"/>
      <c r="P745" s="485">
        <f t="shared" ca="1" si="181"/>
        <v>0.66237268518518622</v>
      </c>
      <c r="Q745" s="484">
        <f t="shared" ca="1" si="182"/>
        <v>0.66254629629629735</v>
      </c>
      <c r="R745" s="486">
        <v>0.10000000149011612</v>
      </c>
      <c r="S745" s="486"/>
      <c r="T745">
        <v>23</v>
      </c>
      <c r="U745" s="469" t="str">
        <f t="shared" si="173"/>
        <v>C80-R12</v>
      </c>
      <c r="V745">
        <v>80</v>
      </c>
      <c r="W745" s="470" t="s">
        <v>493</v>
      </c>
      <c r="X745" s="470" t="s">
        <v>494</v>
      </c>
      <c r="Y745">
        <v>12</v>
      </c>
      <c r="Z745" s="400">
        <v>484</v>
      </c>
      <c r="AA745" s="502">
        <v>484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C80-R10</v>
      </c>
      <c r="D746" s="405">
        <v>0.56528935185185181</v>
      </c>
      <c r="E746" s="405">
        <v>0.56546296296296295</v>
      </c>
      <c r="F746" s="406">
        <f t="shared" si="183"/>
        <v>1.54</v>
      </c>
      <c r="G746" s="468">
        <f t="shared" si="183"/>
        <v>11.98</v>
      </c>
      <c r="H746" s="407">
        <f t="shared" si="183"/>
        <v>1.2</v>
      </c>
      <c r="I746" s="407">
        <f t="shared" si="176"/>
        <v>13.52</v>
      </c>
      <c r="J746" s="407">
        <f t="shared" si="172"/>
        <v>13.620000001490116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14.02</v>
      </c>
      <c r="N746" s="410">
        <f t="shared" si="180"/>
        <v>14.120000001490116</v>
      </c>
      <c r="O746" s="411"/>
      <c r="P746" s="485">
        <f t="shared" ca="1" si="181"/>
        <v>0.66283564814814921</v>
      </c>
      <c r="Q746" s="484">
        <f t="shared" ca="1" si="182"/>
        <v>0.6629976851851862</v>
      </c>
      <c r="R746" s="486">
        <v>0.10000000149011612</v>
      </c>
      <c r="S746" s="486"/>
      <c r="T746">
        <v>23</v>
      </c>
      <c r="U746" s="469" t="str">
        <f t="shared" si="173"/>
        <v>C80-R10</v>
      </c>
      <c r="V746">
        <v>80</v>
      </c>
      <c r="W746" s="470" t="s">
        <v>493</v>
      </c>
      <c r="X746" s="470" t="s">
        <v>494</v>
      </c>
      <c r="Y746">
        <v>10</v>
      </c>
      <c r="Z746" s="400">
        <v>484</v>
      </c>
      <c r="AA746" s="502">
        <v>484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C80-R8</v>
      </c>
      <c r="D747" s="405">
        <v>0.56554398148148144</v>
      </c>
      <c r="E747" s="405">
        <v>0.56571759259259258</v>
      </c>
      <c r="F747" s="406">
        <f t="shared" si="183"/>
        <v>1.54</v>
      </c>
      <c r="G747" s="468">
        <f t="shared" si="183"/>
        <v>11.98</v>
      </c>
      <c r="H747" s="407">
        <f t="shared" si="183"/>
        <v>1.2</v>
      </c>
      <c r="I747" s="407">
        <f t="shared" si="176"/>
        <v>13.52</v>
      </c>
      <c r="J747" s="407">
        <f t="shared" si="172"/>
        <v>13.620000001490116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14.02</v>
      </c>
      <c r="N747" s="410">
        <f t="shared" si="180"/>
        <v>14.120000001490116</v>
      </c>
      <c r="O747" s="411"/>
      <c r="P747" s="485">
        <f t="shared" ca="1" si="181"/>
        <v>0.66328703703703806</v>
      </c>
      <c r="Q747" s="484">
        <f t="shared" ca="1" si="182"/>
        <v>0.66343750000000101</v>
      </c>
      <c r="R747" s="486">
        <v>0.10000000149011612</v>
      </c>
      <c r="S747" s="486"/>
      <c r="T747">
        <v>23</v>
      </c>
      <c r="U747" s="469" t="str">
        <f t="shared" si="173"/>
        <v>C80-R8</v>
      </c>
      <c r="V747">
        <v>80</v>
      </c>
      <c r="W747" s="470" t="s">
        <v>493</v>
      </c>
      <c r="X747" s="470" t="s">
        <v>494</v>
      </c>
      <c r="Y747">
        <v>8</v>
      </c>
      <c r="Z747" s="400">
        <v>484</v>
      </c>
      <c r="AA747" s="502">
        <v>484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C80-R6</v>
      </c>
      <c r="D748" s="405">
        <v>0.5658333333333333</v>
      </c>
      <c r="E748" s="405">
        <v>0.5659953703703704</v>
      </c>
      <c r="F748" s="406">
        <f t="shared" si="183"/>
        <v>1.54</v>
      </c>
      <c r="G748" s="468">
        <f t="shared" si="183"/>
        <v>11.98</v>
      </c>
      <c r="H748" s="407">
        <f t="shared" si="183"/>
        <v>1.2</v>
      </c>
      <c r="I748" s="407">
        <f t="shared" si="176"/>
        <v>13.52</v>
      </c>
      <c r="J748" s="407">
        <f t="shared" si="172"/>
        <v>13.620000001490116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14.02</v>
      </c>
      <c r="N748" s="410">
        <f t="shared" si="180"/>
        <v>14.120000001490116</v>
      </c>
      <c r="O748" s="411"/>
      <c r="P748" s="485">
        <f t="shared" ca="1" si="181"/>
        <v>0.66372685185185287</v>
      </c>
      <c r="Q748" s="484">
        <f t="shared" ca="1" si="182"/>
        <v>0.66387731481481582</v>
      </c>
      <c r="R748" s="486">
        <v>0.10000000149011612</v>
      </c>
      <c r="S748" s="486"/>
      <c r="T748">
        <v>23</v>
      </c>
      <c r="U748" s="469" t="str">
        <f t="shared" si="173"/>
        <v>C80-R6</v>
      </c>
      <c r="V748">
        <v>80</v>
      </c>
      <c r="W748" s="470" t="s">
        <v>493</v>
      </c>
      <c r="X748" s="470" t="s">
        <v>494</v>
      </c>
      <c r="Y748">
        <v>6</v>
      </c>
      <c r="Z748" s="400">
        <v>484</v>
      </c>
      <c r="AA748" s="502">
        <v>484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C80-R4</v>
      </c>
      <c r="D749" s="405">
        <v>0.56607638888888889</v>
      </c>
      <c r="E749" s="405">
        <v>0.56622685185185184</v>
      </c>
      <c r="F749" s="406">
        <f t="shared" si="183"/>
        <v>1.54</v>
      </c>
      <c r="G749" s="468">
        <f t="shared" si="183"/>
        <v>11.98</v>
      </c>
      <c r="H749" s="407">
        <f t="shared" si="183"/>
        <v>1.2</v>
      </c>
      <c r="I749" s="407">
        <f t="shared" si="176"/>
        <v>13.52</v>
      </c>
      <c r="J749" s="407">
        <f t="shared" si="172"/>
        <v>13.620000001490116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14.02</v>
      </c>
      <c r="N749" s="410">
        <f t="shared" si="180"/>
        <v>14.120000001490116</v>
      </c>
      <c r="O749" s="411"/>
      <c r="P749" s="485">
        <f t="shared" ca="1" si="181"/>
        <v>0.66413194444444545</v>
      </c>
      <c r="Q749" s="484">
        <f t="shared" ca="1" si="182"/>
        <v>0.66429398148148244</v>
      </c>
      <c r="R749" s="486">
        <v>0.10000000149011612</v>
      </c>
      <c r="S749" s="486"/>
      <c r="T749">
        <v>23</v>
      </c>
      <c r="U749" s="469" t="str">
        <f t="shared" si="173"/>
        <v>C80-R4</v>
      </c>
      <c r="V749">
        <v>80</v>
      </c>
      <c r="W749" s="470" t="s">
        <v>493</v>
      </c>
      <c r="X749" s="470" t="s">
        <v>494</v>
      </c>
      <c r="Y749">
        <v>4</v>
      </c>
      <c r="Z749" s="400">
        <v>484</v>
      </c>
      <c r="AA749" s="502">
        <v>484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C80-R2</v>
      </c>
      <c r="D750" s="405">
        <v>0.56635416666666671</v>
      </c>
      <c r="E750" s="405">
        <v>0.5665162037037037</v>
      </c>
      <c r="F750" s="406">
        <f t="shared" si="183"/>
        <v>1.54</v>
      </c>
      <c r="G750" s="468">
        <f t="shared" si="183"/>
        <v>11.98</v>
      </c>
      <c r="H750" s="407">
        <f t="shared" si="183"/>
        <v>1.2</v>
      </c>
      <c r="I750" s="407">
        <f t="shared" si="176"/>
        <v>13.52</v>
      </c>
      <c r="J750" s="407">
        <f t="shared" si="172"/>
        <v>13.620000001490116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14.02</v>
      </c>
      <c r="N750" s="410">
        <f t="shared" si="180"/>
        <v>14.120000001490116</v>
      </c>
      <c r="O750" s="411"/>
      <c r="P750" s="485">
        <f t="shared" ca="1" si="181"/>
        <v>0.66456018518518611</v>
      </c>
      <c r="Q750" s="484">
        <f t="shared" ca="1" si="182"/>
        <v>0.66469907407407502</v>
      </c>
      <c r="R750" s="486">
        <v>0.10000000149011612</v>
      </c>
      <c r="S750" s="486"/>
      <c r="T750">
        <v>23</v>
      </c>
      <c r="U750" s="469" t="str">
        <f t="shared" si="173"/>
        <v>C80-R2</v>
      </c>
      <c r="V750">
        <v>80</v>
      </c>
      <c r="W750" s="470" t="s">
        <v>493</v>
      </c>
      <c r="X750" s="470" t="s">
        <v>494</v>
      </c>
      <c r="Y750">
        <v>2</v>
      </c>
      <c r="Z750" s="400">
        <v>484</v>
      </c>
      <c r="AA750" s="502">
        <v>484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C81-R1</v>
      </c>
      <c r="D751" s="405">
        <v>0.56664351851851846</v>
      </c>
      <c r="E751" s="405">
        <v>0.56680555555555556</v>
      </c>
      <c r="F751" s="406">
        <f t="shared" si="183"/>
        <v>1.54</v>
      </c>
      <c r="G751" s="468">
        <f t="shared" si="183"/>
        <v>11.98</v>
      </c>
      <c r="H751" s="407">
        <f t="shared" si="183"/>
        <v>1.2</v>
      </c>
      <c r="I751" s="407">
        <f t="shared" si="176"/>
        <v>13.52</v>
      </c>
      <c r="J751" s="407">
        <f t="shared" si="172"/>
        <v>13.620000001490116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14.02</v>
      </c>
      <c r="N751" s="410">
        <f t="shared" si="180"/>
        <v>14.120000001490116</v>
      </c>
      <c r="O751" s="411"/>
      <c r="P751" s="485">
        <f t="shared" ca="1" si="181"/>
        <v>0.66497685185185285</v>
      </c>
      <c r="Q751" s="484">
        <f t="shared" ca="1" si="182"/>
        <v>0.66515046296296398</v>
      </c>
      <c r="R751" s="486">
        <v>0.10000000149011612</v>
      </c>
      <c r="S751" s="486"/>
      <c r="T751">
        <v>23</v>
      </c>
      <c r="U751" s="469" t="str">
        <f t="shared" si="173"/>
        <v>C81-R1</v>
      </c>
      <c r="V751">
        <v>81</v>
      </c>
      <c r="W751" s="470" t="s">
        <v>493</v>
      </c>
      <c r="X751" s="470" t="s">
        <v>494</v>
      </c>
      <c r="Y751">
        <v>1</v>
      </c>
      <c r="Z751" s="400">
        <v>484</v>
      </c>
      <c r="AA751" s="502">
        <v>484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C81-R3</v>
      </c>
      <c r="D752" s="405">
        <v>0.56688657407407406</v>
      </c>
      <c r="E752" s="405">
        <v>0.56703703703703701</v>
      </c>
      <c r="F752" s="406">
        <f t="shared" si="183"/>
        <v>1.54</v>
      </c>
      <c r="G752" s="468">
        <f t="shared" si="183"/>
        <v>11.98</v>
      </c>
      <c r="H752" s="407">
        <f t="shared" si="183"/>
        <v>1.2</v>
      </c>
      <c r="I752" s="407">
        <f t="shared" si="176"/>
        <v>13.52</v>
      </c>
      <c r="J752" s="407">
        <f t="shared" si="172"/>
        <v>13.620000001490116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14.02</v>
      </c>
      <c r="N752" s="410">
        <f t="shared" si="180"/>
        <v>14.120000001490116</v>
      </c>
      <c r="O752" s="411"/>
      <c r="P752" s="485">
        <f t="shared" ca="1" si="181"/>
        <v>0.66538194444444543</v>
      </c>
      <c r="Q752" s="484">
        <f t="shared" ca="1" si="182"/>
        <v>0.66553240740740838</v>
      </c>
      <c r="R752" s="486">
        <v>0.10000000149011612</v>
      </c>
      <c r="S752" s="486"/>
      <c r="T752">
        <v>23</v>
      </c>
      <c r="U752" s="469" t="str">
        <f t="shared" si="173"/>
        <v>C81-R3</v>
      </c>
      <c r="V752">
        <v>81</v>
      </c>
      <c r="W752" s="470" t="s">
        <v>493</v>
      </c>
      <c r="X752" s="470" t="s">
        <v>494</v>
      </c>
      <c r="Y752">
        <v>3</v>
      </c>
      <c r="Z752" s="400">
        <v>484</v>
      </c>
      <c r="AA752" s="502">
        <v>484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C81-R5</v>
      </c>
      <c r="D753" s="405">
        <v>0.56712962962962965</v>
      </c>
      <c r="E753" s="405">
        <v>0.56729166666666664</v>
      </c>
      <c r="F753" s="406">
        <f t="shared" si="183"/>
        <v>1.54</v>
      </c>
      <c r="G753" s="468">
        <f t="shared" si="183"/>
        <v>11.98</v>
      </c>
      <c r="H753" s="407">
        <f t="shared" si="183"/>
        <v>1.2</v>
      </c>
      <c r="I753" s="407">
        <f t="shared" si="176"/>
        <v>13.52</v>
      </c>
      <c r="J753" s="407">
        <f t="shared" si="172"/>
        <v>13.620000001490116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14.02</v>
      </c>
      <c r="N753" s="410">
        <f t="shared" si="180"/>
        <v>14.120000001490116</v>
      </c>
      <c r="O753" s="411"/>
      <c r="P753" s="485">
        <f t="shared" ca="1" si="181"/>
        <v>0.66577546296296397</v>
      </c>
      <c r="Q753" s="484">
        <f t="shared" ca="1" si="182"/>
        <v>0.66593750000000096</v>
      </c>
      <c r="R753" s="486">
        <v>0.10000000149011612</v>
      </c>
      <c r="S753" s="486"/>
      <c r="T753">
        <v>23</v>
      </c>
      <c r="U753" s="469" t="str">
        <f t="shared" si="173"/>
        <v>C81-R5</v>
      </c>
      <c r="V753">
        <v>81</v>
      </c>
      <c r="W753" s="470" t="s">
        <v>493</v>
      </c>
      <c r="X753" s="470" t="s">
        <v>494</v>
      </c>
      <c r="Y753">
        <v>5</v>
      </c>
      <c r="Z753" s="400">
        <v>484</v>
      </c>
      <c r="AA753" s="502">
        <v>484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C81-R7</v>
      </c>
      <c r="D754" s="405">
        <v>0.56740740740740736</v>
      </c>
      <c r="E754" s="405">
        <v>0.56756944444444446</v>
      </c>
      <c r="F754" s="406">
        <f t="shared" si="183"/>
        <v>1.54</v>
      </c>
      <c r="G754" s="468">
        <f t="shared" si="183"/>
        <v>11.98</v>
      </c>
      <c r="H754" s="407">
        <f t="shared" si="183"/>
        <v>1.2</v>
      </c>
      <c r="I754" s="407">
        <f t="shared" si="176"/>
        <v>13.52</v>
      </c>
      <c r="J754" s="407">
        <f t="shared" si="172"/>
        <v>13.620000001490116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14.02</v>
      </c>
      <c r="N754" s="410">
        <f t="shared" si="180"/>
        <v>14.120000001490116</v>
      </c>
      <c r="O754" s="411"/>
      <c r="P754" s="485">
        <f t="shared" ca="1" si="181"/>
        <v>0.66622685185185282</v>
      </c>
      <c r="Q754" s="484">
        <f t="shared" ca="1" si="182"/>
        <v>0.66638888888888981</v>
      </c>
      <c r="R754" s="486">
        <v>0.10000000149011612</v>
      </c>
      <c r="S754" s="486"/>
      <c r="T754">
        <v>23</v>
      </c>
      <c r="U754" s="469" t="str">
        <f t="shared" si="173"/>
        <v>C81-R7</v>
      </c>
      <c r="V754">
        <v>81</v>
      </c>
      <c r="W754" s="470" t="s">
        <v>493</v>
      </c>
      <c r="X754" s="470" t="s">
        <v>494</v>
      </c>
      <c r="Y754">
        <v>7</v>
      </c>
      <c r="Z754" s="400">
        <v>484</v>
      </c>
      <c r="AA754" s="502">
        <v>484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C81-R9</v>
      </c>
      <c r="D755" s="405">
        <v>0.56766203703703699</v>
      </c>
      <c r="E755" s="405">
        <v>0.56782407407407409</v>
      </c>
      <c r="F755" s="406">
        <f t="shared" ref="F755:H768" si="184">F754</f>
        <v>1.54</v>
      </c>
      <c r="G755" s="468">
        <f t="shared" si="184"/>
        <v>11.98</v>
      </c>
      <c r="H755" s="407">
        <f t="shared" si="184"/>
        <v>1.2</v>
      </c>
      <c r="I755" s="407">
        <f t="shared" si="176"/>
        <v>13.52</v>
      </c>
      <c r="J755" s="407">
        <f t="shared" si="172"/>
        <v>13.620000001490116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14.02</v>
      </c>
      <c r="N755" s="410">
        <f t="shared" si="180"/>
        <v>14.120000001490116</v>
      </c>
      <c r="O755" s="411"/>
      <c r="P755" s="485">
        <f t="shared" ca="1" si="181"/>
        <v>0.6666319444444454</v>
      </c>
      <c r="Q755" s="484">
        <f t="shared" ca="1" si="182"/>
        <v>0.66677083333333431</v>
      </c>
      <c r="R755" s="486">
        <v>0.10000000149011612</v>
      </c>
      <c r="S755" s="486"/>
      <c r="T755">
        <v>23</v>
      </c>
      <c r="U755" s="469" t="str">
        <f t="shared" si="173"/>
        <v>C81-R9</v>
      </c>
      <c r="V755">
        <v>81</v>
      </c>
      <c r="W755" s="470" t="s">
        <v>493</v>
      </c>
      <c r="X755" s="470" t="s">
        <v>494</v>
      </c>
      <c r="Y755">
        <v>9</v>
      </c>
      <c r="Z755" s="400">
        <v>484</v>
      </c>
      <c r="AA755" s="502">
        <v>484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C81-R11</v>
      </c>
      <c r="D756" s="405">
        <v>0.56790509259259259</v>
      </c>
      <c r="E756" s="405">
        <v>0.56805555555555554</v>
      </c>
      <c r="F756" s="406">
        <f t="shared" si="184"/>
        <v>1.54</v>
      </c>
      <c r="G756" s="468">
        <f t="shared" si="184"/>
        <v>11.98</v>
      </c>
      <c r="H756" s="407">
        <f t="shared" si="184"/>
        <v>1.2</v>
      </c>
      <c r="I756" s="407">
        <f t="shared" si="176"/>
        <v>13.52</v>
      </c>
      <c r="J756" s="407">
        <f t="shared" si="172"/>
        <v>13.620000001490116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14.02</v>
      </c>
      <c r="N756" s="410">
        <f t="shared" si="180"/>
        <v>14.120000001490116</v>
      </c>
      <c r="O756" s="411"/>
      <c r="P756" s="485">
        <f t="shared" ca="1" si="181"/>
        <v>0.66703703703703798</v>
      </c>
      <c r="Q756" s="484">
        <f t="shared" ca="1" si="182"/>
        <v>0.66721064814814912</v>
      </c>
      <c r="R756" s="486">
        <v>0.10000000149011612</v>
      </c>
      <c r="S756" s="486"/>
      <c r="T756">
        <v>23</v>
      </c>
      <c r="U756" s="469" t="str">
        <f t="shared" si="173"/>
        <v>C81-R11</v>
      </c>
      <c r="V756">
        <v>81</v>
      </c>
      <c r="W756" s="470" t="s">
        <v>493</v>
      </c>
      <c r="X756" s="470" t="s">
        <v>494</v>
      </c>
      <c r="Y756">
        <v>11</v>
      </c>
      <c r="Z756" s="400">
        <v>484</v>
      </c>
      <c r="AA756" s="502">
        <v>484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C81-R13</v>
      </c>
      <c r="D757" s="405">
        <v>0.56814814814814818</v>
      </c>
      <c r="E757" s="405">
        <v>0.56828703703703709</v>
      </c>
      <c r="F757" s="406">
        <f t="shared" si="184"/>
        <v>1.54</v>
      </c>
      <c r="G757" s="468">
        <f t="shared" si="184"/>
        <v>11.98</v>
      </c>
      <c r="H757" s="407">
        <f t="shared" si="184"/>
        <v>1.2</v>
      </c>
      <c r="I757" s="407">
        <f t="shared" si="176"/>
        <v>13.52</v>
      </c>
      <c r="J757" s="407">
        <f t="shared" si="172"/>
        <v>13.620000001490116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14.02</v>
      </c>
      <c r="N757" s="410">
        <f t="shared" si="180"/>
        <v>14.120000001490116</v>
      </c>
      <c r="O757" s="411"/>
      <c r="P757" s="485">
        <f t="shared" ca="1" si="181"/>
        <v>0.66750000000000098</v>
      </c>
      <c r="Q757" s="484">
        <f t="shared" ca="1" si="182"/>
        <v>0.66765046296296393</v>
      </c>
      <c r="R757" s="486">
        <v>0.10000000149011612</v>
      </c>
      <c r="S757" s="486"/>
      <c r="T757">
        <v>23</v>
      </c>
      <c r="U757" s="469" t="str">
        <f t="shared" si="173"/>
        <v>C81-R13</v>
      </c>
      <c r="V757">
        <v>81</v>
      </c>
      <c r="W757" s="470" t="s">
        <v>493</v>
      </c>
      <c r="X757" s="470" t="s">
        <v>494</v>
      </c>
      <c r="Y757">
        <v>13</v>
      </c>
      <c r="Z757" s="400">
        <v>484</v>
      </c>
      <c r="AA757" s="502">
        <v>484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C81-R15</v>
      </c>
      <c r="D758" s="405">
        <v>0.56840277777777781</v>
      </c>
      <c r="E758" s="405">
        <v>0.56854166666666661</v>
      </c>
      <c r="F758" s="406">
        <f t="shared" si="184"/>
        <v>1.54</v>
      </c>
      <c r="G758" s="468">
        <f t="shared" si="184"/>
        <v>11.98</v>
      </c>
      <c r="H758" s="407">
        <f t="shared" si="184"/>
        <v>1.2</v>
      </c>
      <c r="I758" s="407">
        <f t="shared" si="176"/>
        <v>13.52</v>
      </c>
      <c r="J758" s="407">
        <f t="shared" si="172"/>
        <v>13.620000001490116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14.02</v>
      </c>
      <c r="N758" s="410">
        <f t="shared" si="180"/>
        <v>14.120000001490116</v>
      </c>
      <c r="O758" s="411"/>
      <c r="P758" s="485">
        <f t="shared" ca="1" si="181"/>
        <v>0.66789351851851952</v>
      </c>
      <c r="Q758" s="484">
        <f t="shared" ca="1" si="182"/>
        <v>0.66803240740740844</v>
      </c>
      <c r="R758" s="486">
        <v>0.10000000149011612</v>
      </c>
      <c r="S758" s="486"/>
      <c r="T758">
        <v>23</v>
      </c>
      <c r="U758" s="469" t="str">
        <f t="shared" si="173"/>
        <v>C81-R15</v>
      </c>
      <c r="V758">
        <v>81</v>
      </c>
      <c r="W758" s="470" t="s">
        <v>493</v>
      </c>
      <c r="X758" s="470" t="s">
        <v>494</v>
      </c>
      <c r="Y758">
        <v>15</v>
      </c>
      <c r="Z758" s="400">
        <v>484</v>
      </c>
      <c r="AA758" s="502">
        <v>484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C81-R17</v>
      </c>
      <c r="D759" s="405">
        <v>0.56869212962962967</v>
      </c>
      <c r="E759" s="405">
        <v>0.5688657407407407</v>
      </c>
      <c r="F759" s="406">
        <f t="shared" si="184"/>
        <v>1.54</v>
      </c>
      <c r="G759" s="468">
        <f t="shared" si="184"/>
        <v>11.98</v>
      </c>
      <c r="H759" s="407">
        <f t="shared" si="184"/>
        <v>1.2</v>
      </c>
      <c r="I759" s="407">
        <f t="shared" si="176"/>
        <v>13.52</v>
      </c>
      <c r="J759" s="407">
        <f t="shared" si="172"/>
        <v>13.620000001490116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14.02</v>
      </c>
      <c r="N759" s="410">
        <f t="shared" si="180"/>
        <v>14.120000001490116</v>
      </c>
      <c r="O759" s="411"/>
      <c r="P759" s="485">
        <f t="shared" ca="1" si="181"/>
        <v>0.66831018518518626</v>
      </c>
      <c r="Q759" s="484">
        <f t="shared" ca="1" si="182"/>
        <v>0.66848379629629739</v>
      </c>
      <c r="R759" s="486">
        <v>0.10000000149011612</v>
      </c>
      <c r="S759" s="486"/>
      <c r="T759">
        <v>23</v>
      </c>
      <c r="U759" s="469" t="str">
        <f t="shared" si="173"/>
        <v>C81-R17</v>
      </c>
      <c r="V759">
        <v>81</v>
      </c>
      <c r="W759" s="470" t="s">
        <v>493</v>
      </c>
      <c r="X759" s="470" t="s">
        <v>494</v>
      </c>
      <c r="Y759">
        <v>17</v>
      </c>
      <c r="Z759" s="400">
        <v>484</v>
      </c>
      <c r="AA759" s="502">
        <v>484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C81-R19</v>
      </c>
      <c r="D760" s="405">
        <v>0.5689467592592593</v>
      </c>
      <c r="E760" s="405">
        <v>0.56909722222222225</v>
      </c>
      <c r="F760" s="406">
        <f t="shared" si="184"/>
        <v>1.54</v>
      </c>
      <c r="G760" s="468">
        <f t="shared" si="184"/>
        <v>11.98</v>
      </c>
      <c r="H760" s="407">
        <f t="shared" si="184"/>
        <v>1.2</v>
      </c>
      <c r="I760" s="407">
        <f t="shared" si="176"/>
        <v>13.52</v>
      </c>
      <c r="J760" s="407">
        <f t="shared" si="172"/>
        <v>13.620000001490116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14.02</v>
      </c>
      <c r="N760" s="410">
        <f t="shared" si="180"/>
        <v>14.120000001490116</v>
      </c>
      <c r="O760" s="411"/>
      <c r="P760" s="485">
        <f t="shared" ca="1" si="181"/>
        <v>0.66877314814814925</v>
      </c>
      <c r="Q760" s="484">
        <f t="shared" ca="1" si="182"/>
        <v>0.66894675925926039</v>
      </c>
      <c r="R760" s="486">
        <v>0.10000000149011612</v>
      </c>
      <c r="S760" s="486"/>
      <c r="T760">
        <v>23</v>
      </c>
      <c r="U760" s="469" t="str">
        <f t="shared" si="173"/>
        <v>C81-R19</v>
      </c>
      <c r="V760">
        <v>81</v>
      </c>
      <c r="W760" s="470" t="s">
        <v>493</v>
      </c>
      <c r="X760" s="470" t="s">
        <v>494</v>
      </c>
      <c r="Y760">
        <v>19</v>
      </c>
      <c r="Z760" s="400">
        <v>484</v>
      </c>
      <c r="AA760" s="502">
        <v>484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C81-R21</v>
      </c>
      <c r="D761" s="405">
        <v>0.56923611111111116</v>
      </c>
      <c r="E761" s="405">
        <v>0.56937499999999996</v>
      </c>
      <c r="F761" s="406">
        <f t="shared" si="184"/>
        <v>1.54</v>
      </c>
      <c r="G761" s="468">
        <f t="shared" si="184"/>
        <v>11.98</v>
      </c>
      <c r="H761" s="407">
        <f t="shared" si="184"/>
        <v>1.2</v>
      </c>
      <c r="I761" s="407">
        <f t="shared" si="176"/>
        <v>13.52</v>
      </c>
      <c r="J761" s="407">
        <f t="shared" si="172"/>
        <v>13.620000001490116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14.02</v>
      </c>
      <c r="N761" s="410">
        <f t="shared" si="180"/>
        <v>14.120000001490116</v>
      </c>
      <c r="O761" s="411"/>
      <c r="P761" s="485">
        <f t="shared" ca="1" si="181"/>
        <v>0.66920138888889003</v>
      </c>
      <c r="Q761" s="484">
        <f t="shared" ca="1" si="182"/>
        <v>0.66937500000000116</v>
      </c>
      <c r="R761" s="486">
        <v>0.10000000149011612</v>
      </c>
      <c r="S761" s="486"/>
      <c r="T761">
        <v>23</v>
      </c>
      <c r="U761" s="469" t="str">
        <f t="shared" si="173"/>
        <v>C81-R21</v>
      </c>
      <c r="V761">
        <v>81</v>
      </c>
      <c r="W761" s="470" t="s">
        <v>493</v>
      </c>
      <c r="X761" s="470" t="s">
        <v>494</v>
      </c>
      <c r="Y761">
        <v>21</v>
      </c>
      <c r="Z761" s="400">
        <v>484</v>
      </c>
      <c r="AA761" s="502">
        <v>484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C81-R23</v>
      </c>
      <c r="D762" s="405">
        <v>0.56949074074074069</v>
      </c>
      <c r="E762" s="405">
        <v>0.56964120370370375</v>
      </c>
      <c r="F762" s="406">
        <f t="shared" si="184"/>
        <v>1.54</v>
      </c>
      <c r="G762" s="468">
        <f t="shared" si="184"/>
        <v>11.98</v>
      </c>
      <c r="H762" s="407">
        <f t="shared" si="184"/>
        <v>1.2</v>
      </c>
      <c r="I762" s="407">
        <f t="shared" si="176"/>
        <v>13.52</v>
      </c>
      <c r="J762" s="407">
        <f t="shared" si="172"/>
        <v>13.620000001490116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14.02</v>
      </c>
      <c r="N762" s="410">
        <f t="shared" si="180"/>
        <v>14.120000001490116</v>
      </c>
      <c r="O762" s="411"/>
      <c r="P762" s="485">
        <f t="shared" ca="1" si="181"/>
        <v>0.6696296296296308</v>
      </c>
      <c r="Q762" s="484">
        <f t="shared" ca="1" si="182"/>
        <v>0.66979166666666778</v>
      </c>
      <c r="R762" s="486">
        <v>0.10000000149011612</v>
      </c>
      <c r="S762" s="486"/>
      <c r="T762">
        <v>23</v>
      </c>
      <c r="U762" s="469" t="str">
        <f t="shared" si="173"/>
        <v>C81-R23</v>
      </c>
      <c r="V762">
        <v>81</v>
      </c>
      <c r="W762" s="470" t="s">
        <v>493</v>
      </c>
      <c r="X762" s="470" t="s">
        <v>494</v>
      </c>
      <c r="Y762">
        <v>23</v>
      </c>
      <c r="Z762" s="400">
        <v>484</v>
      </c>
      <c r="AA762" s="502">
        <v>484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C81-R25</v>
      </c>
      <c r="D763" s="405">
        <v>0.56976851851851851</v>
      </c>
      <c r="E763" s="405">
        <v>0.56990740740740742</v>
      </c>
      <c r="F763" s="406">
        <f t="shared" si="184"/>
        <v>1.54</v>
      </c>
      <c r="G763" s="468">
        <f t="shared" si="184"/>
        <v>11.98</v>
      </c>
      <c r="H763" s="407">
        <f t="shared" si="184"/>
        <v>1.2</v>
      </c>
      <c r="I763" s="407">
        <f t="shared" si="176"/>
        <v>13.52</v>
      </c>
      <c r="J763" s="407">
        <f t="shared" si="172"/>
        <v>13.620000001490116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14.02</v>
      </c>
      <c r="N763" s="410">
        <f t="shared" si="180"/>
        <v>14.120000001490116</v>
      </c>
      <c r="O763" s="411"/>
      <c r="P763" s="485">
        <f t="shared" ca="1" si="181"/>
        <v>0.67008101851851964</v>
      </c>
      <c r="Q763" s="484">
        <f t="shared" ca="1" si="182"/>
        <v>0.67021990740740855</v>
      </c>
      <c r="R763" s="486">
        <v>0.10000000149011612</v>
      </c>
      <c r="S763" s="486"/>
      <c r="T763">
        <v>23</v>
      </c>
      <c r="U763" s="469" t="str">
        <f t="shared" si="173"/>
        <v>C81-R25</v>
      </c>
      <c r="V763">
        <v>81</v>
      </c>
      <c r="W763" s="470" t="s">
        <v>493</v>
      </c>
      <c r="X763" s="470" t="s">
        <v>494</v>
      </c>
      <c r="Y763">
        <v>25</v>
      </c>
      <c r="Z763" s="400">
        <v>484</v>
      </c>
      <c r="AA763" s="502">
        <v>484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C81-R27</v>
      </c>
      <c r="D764" s="405">
        <v>0.57004629629629633</v>
      </c>
      <c r="E764" s="405">
        <v>0.57020833333333332</v>
      </c>
      <c r="F764" s="406">
        <f t="shared" si="184"/>
        <v>1.54</v>
      </c>
      <c r="G764" s="468">
        <f t="shared" si="184"/>
        <v>11.98</v>
      </c>
      <c r="H764" s="407">
        <f t="shared" si="184"/>
        <v>1.2</v>
      </c>
      <c r="I764" s="407">
        <f t="shared" si="176"/>
        <v>13.52</v>
      </c>
      <c r="J764" s="407">
        <f t="shared" si="172"/>
        <v>13.620000001490116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14.02</v>
      </c>
      <c r="N764" s="410">
        <f t="shared" si="180"/>
        <v>14.120000001490116</v>
      </c>
      <c r="O764" s="411"/>
      <c r="P764" s="485">
        <f t="shared" ca="1" si="181"/>
        <v>0.67048611111111223</v>
      </c>
      <c r="Q764" s="484">
        <f t="shared" ca="1" si="182"/>
        <v>0.67062500000000114</v>
      </c>
      <c r="R764" s="486">
        <v>0.10000000149011612</v>
      </c>
      <c r="S764" s="486"/>
      <c r="T764">
        <v>23</v>
      </c>
      <c r="U764" s="469" t="str">
        <f t="shared" si="173"/>
        <v>C81-R27</v>
      </c>
      <c r="V764">
        <v>81</v>
      </c>
      <c r="W764" s="470" t="s">
        <v>493</v>
      </c>
      <c r="X764" s="470" t="s">
        <v>494</v>
      </c>
      <c r="Y764">
        <v>27</v>
      </c>
      <c r="Z764" s="400">
        <v>484</v>
      </c>
      <c r="AA764" s="502">
        <v>484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C81-R29</v>
      </c>
      <c r="D765" s="405">
        <v>0.57032407407407404</v>
      </c>
      <c r="E765" s="405">
        <v>0.57047453703703699</v>
      </c>
      <c r="F765" s="406">
        <f t="shared" si="184"/>
        <v>1.54</v>
      </c>
      <c r="G765" s="468">
        <f t="shared" si="184"/>
        <v>11.98</v>
      </c>
      <c r="H765" s="407">
        <f t="shared" si="184"/>
        <v>1.2</v>
      </c>
      <c r="I765" s="407">
        <f t="shared" si="176"/>
        <v>13.52</v>
      </c>
      <c r="J765" s="407">
        <f t="shared" si="172"/>
        <v>13.620000001490116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14.02</v>
      </c>
      <c r="N765" s="410">
        <f t="shared" si="180"/>
        <v>14.120000001490116</v>
      </c>
      <c r="O765" s="411"/>
      <c r="P765" s="485">
        <f t="shared" ca="1" si="181"/>
        <v>0.67085648148148258</v>
      </c>
      <c r="Q765" s="484">
        <f t="shared" ca="1" si="182"/>
        <v>0.67099537037037149</v>
      </c>
      <c r="R765" s="486">
        <v>0.10000000149011612</v>
      </c>
      <c r="S765" s="486"/>
      <c r="T765">
        <v>23</v>
      </c>
      <c r="U765" s="469" t="str">
        <f t="shared" si="173"/>
        <v>C81-R29</v>
      </c>
      <c r="V765">
        <v>81</v>
      </c>
      <c r="W765" s="470" t="s">
        <v>493</v>
      </c>
      <c r="X765" s="470" t="s">
        <v>494</v>
      </c>
      <c r="Y765">
        <v>29</v>
      </c>
      <c r="Z765" s="400">
        <v>484</v>
      </c>
      <c r="AA765" s="502">
        <v>484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C81-R31</v>
      </c>
      <c r="D766" s="405">
        <v>0.57060185185185186</v>
      </c>
      <c r="E766" s="405">
        <v>0.57074074074074077</v>
      </c>
      <c r="F766" s="406">
        <f t="shared" si="184"/>
        <v>1.54</v>
      </c>
      <c r="G766" s="468">
        <f t="shared" si="184"/>
        <v>11.98</v>
      </c>
      <c r="H766" s="407">
        <f t="shared" si="184"/>
        <v>1.2</v>
      </c>
      <c r="I766" s="407">
        <f t="shared" si="176"/>
        <v>13.52</v>
      </c>
      <c r="J766" s="407">
        <f t="shared" si="172"/>
        <v>13.620000001490116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14.02</v>
      </c>
      <c r="N766" s="410">
        <f t="shared" si="180"/>
        <v>14.120000001490116</v>
      </c>
      <c r="O766" s="411"/>
      <c r="P766" s="485">
        <f t="shared" ca="1" si="181"/>
        <v>0.67126157407407516</v>
      </c>
      <c r="Q766" s="484">
        <f t="shared" ca="1" si="182"/>
        <v>0.67141203703703811</v>
      </c>
      <c r="R766" s="486">
        <v>0.10000000149011612</v>
      </c>
      <c r="S766" s="486"/>
      <c r="T766">
        <v>23</v>
      </c>
      <c r="U766" s="469" t="str">
        <f t="shared" si="173"/>
        <v>C81-R31</v>
      </c>
      <c r="V766">
        <v>81</v>
      </c>
      <c r="W766" s="470" t="s">
        <v>493</v>
      </c>
      <c r="X766" s="470" t="s">
        <v>494</v>
      </c>
      <c r="Y766">
        <v>31</v>
      </c>
      <c r="Z766" s="400">
        <v>484</v>
      </c>
      <c r="AA766" s="502">
        <v>484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C81-R33</v>
      </c>
      <c r="D767" s="405">
        <v>0.57086805555555553</v>
      </c>
      <c r="E767" s="405">
        <v>0.57100694444444444</v>
      </c>
      <c r="F767" s="406">
        <f t="shared" si="184"/>
        <v>1.54</v>
      </c>
      <c r="G767" s="468">
        <f t="shared" si="184"/>
        <v>11.98</v>
      </c>
      <c r="H767" s="407">
        <f t="shared" si="184"/>
        <v>1.2</v>
      </c>
      <c r="I767" s="407">
        <f t="shared" si="176"/>
        <v>13.52</v>
      </c>
      <c r="J767" s="407">
        <f t="shared" si="172"/>
        <v>13.620000001490116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14.02</v>
      </c>
      <c r="N767" s="410">
        <f t="shared" si="180"/>
        <v>14.120000001490116</v>
      </c>
      <c r="O767" s="411"/>
      <c r="P767" s="485">
        <f t="shared" ca="1" si="181"/>
        <v>0.67166666666666774</v>
      </c>
      <c r="Q767" s="484">
        <f t="shared" ca="1" si="182"/>
        <v>0.67184027777777888</v>
      </c>
      <c r="R767" s="486">
        <v>0.10000000149011612</v>
      </c>
      <c r="S767" s="486"/>
      <c r="T767">
        <v>23</v>
      </c>
      <c r="U767" s="469" t="str">
        <f t="shared" si="173"/>
        <v>C81-R33</v>
      </c>
      <c r="V767">
        <v>81</v>
      </c>
      <c r="W767" s="470" t="s">
        <v>493</v>
      </c>
      <c r="X767" s="470" t="s">
        <v>494</v>
      </c>
      <c r="Y767">
        <v>33</v>
      </c>
      <c r="Z767" s="400">
        <v>484</v>
      </c>
      <c r="AA767" s="502">
        <v>484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C81-R35</v>
      </c>
      <c r="D768" s="405">
        <v>0.57109953703703709</v>
      </c>
      <c r="E768" s="405">
        <v>0.57127314814814811</v>
      </c>
      <c r="F768" s="406">
        <f t="shared" si="184"/>
        <v>1.54</v>
      </c>
      <c r="G768" s="468">
        <f t="shared" si="184"/>
        <v>11.98</v>
      </c>
      <c r="H768" s="407">
        <f t="shared" si="184"/>
        <v>1.2</v>
      </c>
      <c r="I768" s="407">
        <f t="shared" si="176"/>
        <v>13.52</v>
      </c>
      <c r="J768" s="407">
        <f t="shared" si="172"/>
        <v>13.620000001490116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14.02</v>
      </c>
      <c r="N768" s="410">
        <f t="shared" si="180"/>
        <v>14.120000001490116</v>
      </c>
      <c r="O768" s="411"/>
      <c r="P768" s="485">
        <f t="shared" ca="1" si="181"/>
        <v>0.6721180555555567</v>
      </c>
      <c r="Q768" s="484">
        <f t="shared" ca="1" si="182"/>
        <v>0.67226851851851965</v>
      </c>
      <c r="R768" s="486">
        <v>0.10000000149011612</v>
      </c>
      <c r="S768" s="486"/>
      <c r="T768">
        <v>23</v>
      </c>
      <c r="U768" s="469" t="str">
        <f t="shared" si="173"/>
        <v>C81-R35</v>
      </c>
      <c r="V768">
        <v>81</v>
      </c>
      <c r="W768" s="470" t="s">
        <v>493</v>
      </c>
      <c r="X768" s="470" t="s">
        <v>494</v>
      </c>
      <c r="Y768">
        <v>35</v>
      </c>
      <c r="Z768" s="400">
        <v>484</v>
      </c>
      <c r="AA768" s="502">
        <v>484</v>
      </c>
    </row>
    <row r="769" spans="1:27" ht="19.5" customHeight="1" thickBot="1">
      <c r="A769" s="573" t="s">
        <v>475</v>
      </c>
      <c r="B769" s="574"/>
      <c r="C769" s="575"/>
      <c r="D769" s="471"/>
      <c r="E769" s="465"/>
      <c r="F769" s="576"/>
      <c r="G769" s="576"/>
      <c r="H769" s="413"/>
      <c r="I769" s="414"/>
      <c r="J769" s="414"/>
      <c r="K769" s="413"/>
      <c r="L769" s="413"/>
      <c r="M769" s="414">
        <f>ROUND(SUBTOTAL(109,M17:M768),2)</f>
        <v>10543.04</v>
      </c>
      <c r="N769" s="414">
        <f>ROUND(SUBTOTAL(109,N17:N768),2)</f>
        <v>10608.8</v>
      </c>
      <c r="O769" s="415"/>
      <c r="P769" s="485" t="e">
        <f ca="1">#REF!+TIME(0,0,RANDBETWEEN(20,25))</f>
        <v>#REF!</v>
      </c>
      <c r="Q769" s="484" t="e">
        <f t="shared" ref="Q769:Q808" ca="1" si="185">P769+TIME(0,0,RANDBETWEEN(12,15))</f>
        <v>#REF!</v>
      </c>
      <c r="R769" s="486">
        <v>0.06</v>
      </c>
      <c r="S769" s="486"/>
      <c r="T769"/>
      <c r="U769" s="469"/>
      <c r="V769" s="503"/>
      <c r="W769" s="470"/>
      <c r="X769" s="470"/>
      <c r="Y769" s="503"/>
      <c r="Z769" s="400"/>
      <c r="AA769" s="400"/>
    </row>
    <row r="770" spans="1:27" ht="9" customHeight="1" thickTop="1">
      <c r="A770" s="416"/>
      <c r="B770" s="416"/>
      <c r="C770" s="417"/>
      <c r="D770" s="417"/>
      <c r="E770" s="417"/>
      <c r="F770" s="418"/>
      <c r="G770" s="418"/>
      <c r="H770" s="418"/>
      <c r="I770" s="418"/>
      <c r="J770" s="418"/>
      <c r="K770" s="418"/>
      <c r="L770" s="418"/>
      <c r="M770" s="418"/>
      <c r="N770" s="418"/>
      <c r="O770" s="418"/>
      <c r="P770" s="485" t="e">
        <f t="shared" ref="P770:P833" ca="1" si="186">Q769+TIME(0,0,RANDBETWEEN(20,25))</f>
        <v>#REF!</v>
      </c>
      <c r="Q770" s="484" t="e">
        <f t="shared" ca="1" si="185"/>
        <v>#REF!</v>
      </c>
      <c r="R770" s="486">
        <v>0.02</v>
      </c>
      <c r="S770" s="469"/>
      <c r="T770" s="504"/>
      <c r="U770" s="469"/>
      <c r="V770" s="503"/>
      <c r="W770" s="470"/>
      <c r="X770" s="470"/>
      <c r="Y770" s="503"/>
      <c r="Z770" s="400"/>
      <c r="AA770" s="400"/>
    </row>
    <row r="771" spans="1:27" ht="10.5" customHeight="1">
      <c r="A771" s="577" t="s">
        <v>301</v>
      </c>
      <c r="B771" s="578"/>
      <c r="C771" s="578"/>
      <c r="D771" s="578"/>
      <c r="E771" s="578"/>
      <c r="F771" s="578"/>
      <c r="G771" s="578"/>
      <c r="H771" s="579"/>
      <c r="I771" s="542" t="s">
        <v>303</v>
      </c>
      <c r="J771" s="543"/>
      <c r="K771" s="543"/>
      <c r="L771" s="543"/>
      <c r="M771" s="543"/>
      <c r="N771" s="543"/>
      <c r="O771" s="544"/>
      <c r="P771" s="485" t="e">
        <f t="shared" ca="1" si="186"/>
        <v>#REF!</v>
      </c>
      <c r="Q771" s="484" t="e">
        <f t="shared" ca="1" si="185"/>
        <v>#REF!</v>
      </c>
      <c r="R771" s="486">
        <v>7.0000000000000007E-2</v>
      </c>
      <c r="S771" s="469"/>
      <c r="T771" s="503"/>
      <c r="U771" s="469"/>
      <c r="V771" s="503"/>
      <c r="W771" s="470"/>
      <c r="X771" s="470"/>
      <c r="Y771" s="503"/>
      <c r="Z771" s="400"/>
      <c r="AA771" s="400"/>
    </row>
    <row r="772" spans="1:27" ht="15.75" customHeight="1">
      <c r="A772" s="580"/>
      <c r="B772" s="581"/>
      <c r="C772" s="581"/>
      <c r="D772" s="581"/>
      <c r="E772" s="581"/>
      <c r="F772" s="581"/>
      <c r="G772" s="581"/>
      <c r="H772" s="582"/>
      <c r="I772" s="545"/>
      <c r="J772" s="546"/>
      <c r="K772" s="546"/>
      <c r="L772" s="546"/>
      <c r="M772" s="546"/>
      <c r="N772" s="546"/>
      <c r="O772" s="547"/>
      <c r="P772" s="485" t="e">
        <f t="shared" ca="1" si="186"/>
        <v>#REF!</v>
      </c>
      <c r="Q772" s="484" t="e">
        <f t="shared" ca="1" si="185"/>
        <v>#REF!</v>
      </c>
      <c r="R772" s="486">
        <v>0.1</v>
      </c>
      <c r="S772" s="469"/>
      <c r="T772" s="503"/>
      <c r="U772" s="469"/>
      <c r="V772" s="503"/>
      <c r="W772" s="470"/>
      <c r="X772" s="470"/>
      <c r="Y772" s="503"/>
      <c r="Z772" s="400"/>
      <c r="AA772" s="400"/>
    </row>
    <row r="773" spans="1:27" ht="17.25" customHeight="1">
      <c r="A773" s="548" t="s">
        <v>412</v>
      </c>
      <c r="B773" s="549"/>
      <c r="C773" s="549"/>
      <c r="D773" s="549"/>
      <c r="E773" s="549"/>
      <c r="F773" s="549"/>
      <c r="G773" s="549"/>
      <c r="H773" s="550"/>
      <c r="I773" s="551" t="s">
        <v>342</v>
      </c>
      <c r="J773" s="552"/>
      <c r="K773" s="552"/>
      <c r="L773" s="552"/>
      <c r="M773" s="552"/>
      <c r="N773" s="552"/>
      <c r="O773" s="553"/>
      <c r="P773" s="485" t="e">
        <f t="shared" ca="1" si="186"/>
        <v>#REF!</v>
      </c>
      <c r="Q773" s="484" t="e">
        <f t="shared" ca="1" si="185"/>
        <v>#REF!</v>
      </c>
      <c r="R773" s="486">
        <v>0.08</v>
      </c>
      <c r="S773" s="469"/>
      <c r="T773" s="503"/>
      <c r="U773" s="469"/>
      <c r="V773" s="503"/>
      <c r="W773" s="470"/>
      <c r="X773" s="470"/>
      <c r="Y773" s="503"/>
      <c r="Z773" s="400"/>
      <c r="AA773" s="400"/>
    </row>
    <row r="774" spans="1:27" ht="12.75" customHeight="1">
      <c r="A774" s="554" t="s">
        <v>184</v>
      </c>
      <c r="B774" s="555"/>
      <c r="C774" s="555"/>
      <c r="D774" s="555"/>
      <c r="E774" s="555"/>
      <c r="F774" s="555"/>
      <c r="G774" s="555"/>
      <c r="H774" s="556"/>
      <c r="I774" s="563" t="s">
        <v>514</v>
      </c>
      <c r="J774" s="564"/>
      <c r="K774" s="564"/>
      <c r="L774" s="564"/>
      <c r="M774" s="564"/>
      <c r="N774" s="564"/>
      <c r="O774" s="565"/>
      <c r="P774" s="485" t="e">
        <f t="shared" ca="1" si="186"/>
        <v>#REF!</v>
      </c>
      <c r="Q774" s="484" t="e">
        <f t="shared" ca="1" si="185"/>
        <v>#REF!</v>
      </c>
      <c r="R774" s="486">
        <v>0.11</v>
      </c>
      <c r="S774" s="469"/>
      <c r="T774" s="503">
        <v>8</v>
      </c>
      <c r="U774" s="469"/>
      <c r="V774" s="503"/>
      <c r="W774" s="470"/>
      <c r="X774" s="470"/>
      <c r="Y774" s="503">
        <v>23</v>
      </c>
      <c r="Z774" s="400">
        <v>1006</v>
      </c>
      <c r="AA774" s="400"/>
    </row>
    <row r="775" spans="1:27" ht="12.75" customHeight="1">
      <c r="A775" s="557"/>
      <c r="B775" s="558"/>
      <c r="C775" s="558"/>
      <c r="D775" s="558"/>
      <c r="E775" s="558"/>
      <c r="F775" s="558"/>
      <c r="G775" s="558"/>
      <c r="H775" s="559"/>
      <c r="I775" s="566"/>
      <c r="J775" s="567"/>
      <c r="K775" s="567"/>
      <c r="L775" s="567"/>
      <c r="M775" s="567"/>
      <c r="N775" s="567"/>
      <c r="O775" s="568"/>
      <c r="P775" s="485" t="e">
        <f t="shared" ca="1" si="186"/>
        <v>#REF!</v>
      </c>
      <c r="Q775" s="484" t="e">
        <f t="shared" ca="1" si="185"/>
        <v>#REF!</v>
      </c>
      <c r="R775" s="486">
        <v>0.02</v>
      </c>
      <c r="S775" s="469"/>
      <c r="T775" s="503">
        <v>9</v>
      </c>
      <c r="U775" s="469"/>
      <c r="V775" s="503"/>
      <c r="W775" s="470" t="s">
        <v>493</v>
      </c>
      <c r="X775" s="470"/>
      <c r="Y775" s="503">
        <v>25</v>
      </c>
      <c r="Z775" s="400">
        <v>1007</v>
      </c>
      <c r="AA775" s="400"/>
    </row>
    <row r="776" spans="1:27" ht="12.75" customHeight="1">
      <c r="A776" s="557"/>
      <c r="B776" s="558"/>
      <c r="C776" s="558"/>
      <c r="D776" s="558"/>
      <c r="E776" s="558"/>
      <c r="F776" s="558"/>
      <c r="G776" s="558"/>
      <c r="H776" s="559"/>
      <c r="I776" s="566"/>
      <c r="J776" s="567"/>
      <c r="K776" s="567"/>
      <c r="L776" s="567"/>
      <c r="M776" s="567"/>
      <c r="N776" s="567"/>
      <c r="O776" s="568"/>
      <c r="P776" s="485" t="e">
        <f t="shared" ca="1" si="186"/>
        <v>#REF!</v>
      </c>
      <c r="Q776" s="484" t="e">
        <f t="shared" ca="1" si="185"/>
        <v>#REF!</v>
      </c>
      <c r="R776" s="486">
        <v>0.14000000000000001</v>
      </c>
      <c r="S776" s="469"/>
      <c r="T776" s="503">
        <v>10</v>
      </c>
      <c r="U776" s="469"/>
      <c r="V776" s="503"/>
      <c r="W776" s="470" t="s">
        <v>493</v>
      </c>
      <c r="X776" s="470"/>
      <c r="Y776" s="503">
        <v>27</v>
      </c>
      <c r="Z776" s="400">
        <v>1008</v>
      </c>
      <c r="AA776" s="400"/>
    </row>
    <row r="777" spans="1:27" ht="19.5" customHeight="1">
      <c r="A777" s="557"/>
      <c r="B777" s="558"/>
      <c r="C777" s="558"/>
      <c r="D777" s="558"/>
      <c r="E777" s="558"/>
      <c r="F777" s="558"/>
      <c r="G777" s="558"/>
      <c r="H777" s="559"/>
      <c r="I777" s="566"/>
      <c r="J777" s="567"/>
      <c r="K777" s="567"/>
      <c r="L777" s="567"/>
      <c r="M777" s="567"/>
      <c r="N777" s="567"/>
      <c r="O777" s="568"/>
      <c r="P777" s="485" t="e">
        <f t="shared" ca="1" si="186"/>
        <v>#REF!</v>
      </c>
      <c r="Q777" s="484" t="e">
        <f t="shared" ca="1" si="185"/>
        <v>#REF!</v>
      </c>
      <c r="R777" s="486">
        <v>0.08</v>
      </c>
      <c r="S777" s="469"/>
      <c r="T777" s="503">
        <v>11</v>
      </c>
      <c r="U777" s="469"/>
      <c r="V777" s="503"/>
      <c r="W777" s="470" t="s">
        <v>493</v>
      </c>
      <c r="X777" s="470"/>
      <c r="Y777" s="503">
        <v>29</v>
      </c>
      <c r="Z777" s="400">
        <v>1009</v>
      </c>
      <c r="AA777" s="400"/>
    </row>
    <row r="778" spans="1:27" ht="12.75" customHeight="1">
      <c r="A778" s="557"/>
      <c r="B778" s="558"/>
      <c r="C778" s="558"/>
      <c r="D778" s="558"/>
      <c r="E778" s="558"/>
      <c r="F778" s="558"/>
      <c r="G778" s="558"/>
      <c r="H778" s="559"/>
      <c r="I778" s="566"/>
      <c r="J778" s="567"/>
      <c r="K778" s="567"/>
      <c r="L778" s="567"/>
      <c r="M778" s="567"/>
      <c r="N778" s="567"/>
      <c r="O778" s="568"/>
      <c r="P778" s="485" t="e">
        <f t="shared" ca="1" si="186"/>
        <v>#REF!</v>
      </c>
      <c r="Q778" s="484" t="e">
        <f t="shared" ca="1" si="185"/>
        <v>#REF!</v>
      </c>
      <c r="R778" s="486">
        <v>0.15</v>
      </c>
      <c r="S778" s="469"/>
      <c r="T778" s="503">
        <v>12</v>
      </c>
      <c r="U778" s="469"/>
      <c r="V778" s="503"/>
      <c r="W778" s="470" t="s">
        <v>493</v>
      </c>
      <c r="X778" s="470"/>
      <c r="Y778" s="503">
        <v>31</v>
      </c>
      <c r="Z778" s="400">
        <v>1010</v>
      </c>
      <c r="AA778" s="400"/>
    </row>
    <row r="779" spans="1:27" ht="12" customHeight="1">
      <c r="A779" s="557"/>
      <c r="B779" s="558"/>
      <c r="C779" s="558"/>
      <c r="D779" s="558"/>
      <c r="E779" s="558"/>
      <c r="F779" s="558"/>
      <c r="G779" s="558"/>
      <c r="H779" s="559"/>
      <c r="I779" s="566"/>
      <c r="J779" s="567"/>
      <c r="K779" s="567"/>
      <c r="L779" s="567"/>
      <c r="M779" s="567"/>
      <c r="N779" s="567"/>
      <c r="O779" s="568"/>
      <c r="P779" s="485" t="e">
        <f t="shared" ca="1" si="186"/>
        <v>#REF!</v>
      </c>
      <c r="Q779" s="484" t="e">
        <f t="shared" ca="1" si="185"/>
        <v>#REF!</v>
      </c>
      <c r="R779" s="486">
        <v>0.06</v>
      </c>
      <c r="S779" s="419"/>
      <c r="T779" s="503">
        <v>13</v>
      </c>
      <c r="U779" s="469"/>
      <c r="V779" s="503"/>
      <c r="W779" s="470" t="s">
        <v>493</v>
      </c>
      <c r="X779" s="470"/>
      <c r="Y779" s="503">
        <v>33</v>
      </c>
      <c r="Z779" s="400">
        <v>1011</v>
      </c>
      <c r="AA779" s="400"/>
    </row>
    <row r="780" spans="1:27" ht="12.75" customHeight="1">
      <c r="A780" s="557"/>
      <c r="B780" s="558"/>
      <c r="C780" s="558"/>
      <c r="D780" s="558"/>
      <c r="E780" s="558"/>
      <c r="F780" s="558"/>
      <c r="G780" s="558"/>
      <c r="H780" s="559"/>
      <c r="I780" s="566"/>
      <c r="J780" s="567"/>
      <c r="K780" s="567"/>
      <c r="L780" s="567"/>
      <c r="M780" s="567"/>
      <c r="N780" s="567"/>
      <c r="O780" s="568"/>
      <c r="P780" s="485" t="e">
        <f t="shared" ca="1" si="186"/>
        <v>#REF!</v>
      </c>
      <c r="Q780" s="484" t="e">
        <f t="shared" ca="1" si="185"/>
        <v>#REF!</v>
      </c>
      <c r="R780" s="486">
        <v>0.1</v>
      </c>
      <c r="S780" s="419"/>
      <c r="T780" s="503">
        <v>14</v>
      </c>
      <c r="U780" s="469"/>
      <c r="V780" s="503"/>
      <c r="W780" s="470" t="s">
        <v>493</v>
      </c>
      <c r="X780" s="470"/>
      <c r="Y780" s="503">
        <v>35</v>
      </c>
      <c r="Z780" s="400">
        <v>1012</v>
      </c>
      <c r="AA780" s="400"/>
    </row>
    <row r="781" spans="1:27" ht="12.75" customHeight="1">
      <c r="A781" s="557"/>
      <c r="B781" s="558"/>
      <c r="C781" s="558"/>
      <c r="D781" s="558"/>
      <c r="E781" s="558"/>
      <c r="F781" s="558"/>
      <c r="G781" s="558"/>
      <c r="H781" s="559"/>
      <c r="I781" s="566"/>
      <c r="J781" s="567"/>
      <c r="K781" s="567"/>
      <c r="L781" s="567"/>
      <c r="M781" s="567"/>
      <c r="N781" s="567"/>
      <c r="O781" s="568"/>
      <c r="P781" s="485" t="e">
        <f t="shared" ca="1" si="186"/>
        <v>#REF!</v>
      </c>
      <c r="Q781" s="484" t="e">
        <f t="shared" ca="1" si="185"/>
        <v>#REF!</v>
      </c>
      <c r="R781" s="486">
        <v>0.1</v>
      </c>
      <c r="S781" s="419"/>
      <c r="T781" s="503">
        <v>15</v>
      </c>
      <c r="U781" s="469"/>
      <c r="V781" s="503"/>
      <c r="W781" s="470" t="s">
        <v>493</v>
      </c>
      <c r="X781" s="470"/>
      <c r="Y781" s="503">
        <v>37</v>
      </c>
      <c r="Z781" s="400">
        <v>1013</v>
      </c>
      <c r="AA781" s="400"/>
    </row>
    <row r="782" spans="1:27" ht="15" customHeight="1">
      <c r="A782" s="560"/>
      <c r="B782" s="561"/>
      <c r="C782" s="561"/>
      <c r="D782" s="561"/>
      <c r="E782" s="561"/>
      <c r="F782" s="561"/>
      <c r="G782" s="561"/>
      <c r="H782" s="562"/>
      <c r="I782" s="569"/>
      <c r="J782" s="570"/>
      <c r="K782" s="570"/>
      <c r="L782" s="570"/>
      <c r="M782" s="570"/>
      <c r="N782" s="570"/>
      <c r="O782" s="571"/>
      <c r="P782" s="485" t="e">
        <f t="shared" ca="1" si="186"/>
        <v>#REF!</v>
      </c>
      <c r="Q782" s="484" t="e">
        <f t="shared" ca="1" si="185"/>
        <v>#REF!</v>
      </c>
      <c r="R782" s="486">
        <v>0.06</v>
      </c>
      <c r="T782" s="503">
        <v>16</v>
      </c>
      <c r="U782" s="469"/>
      <c r="V782" s="503"/>
      <c r="W782" s="470" t="s">
        <v>493</v>
      </c>
      <c r="X782" s="470"/>
      <c r="Y782" s="503">
        <v>39</v>
      </c>
      <c r="Z782" s="400">
        <v>1014</v>
      </c>
      <c r="AA782" s="400"/>
    </row>
    <row r="783" spans="1:27" ht="13.8">
      <c r="P783" s="485" t="e">
        <f t="shared" ca="1" si="186"/>
        <v>#REF!</v>
      </c>
      <c r="Q783" s="484" t="e">
        <f t="shared" ca="1" si="185"/>
        <v>#REF!</v>
      </c>
      <c r="R783" s="486">
        <v>0.09</v>
      </c>
      <c r="T783" s="503">
        <v>17</v>
      </c>
      <c r="U783" s="469"/>
      <c r="V783" s="503"/>
      <c r="W783" s="470" t="s">
        <v>493</v>
      </c>
      <c r="X783" s="470"/>
      <c r="Y783" s="503">
        <v>41</v>
      </c>
      <c r="Z783" s="400">
        <v>1015</v>
      </c>
      <c r="AA783" s="400"/>
    </row>
    <row r="784" spans="1:27" ht="13.8">
      <c r="P784" s="485" t="e">
        <f t="shared" ca="1" si="186"/>
        <v>#REF!</v>
      </c>
      <c r="Q784" s="484" t="e">
        <f t="shared" ca="1" si="185"/>
        <v>#REF!</v>
      </c>
      <c r="R784" s="486">
        <v>0.14000000000000001</v>
      </c>
      <c r="T784" s="503">
        <v>18</v>
      </c>
      <c r="U784" s="469"/>
      <c r="V784" s="503">
        <v>31</v>
      </c>
      <c r="W784" s="470" t="s">
        <v>493</v>
      </c>
      <c r="X784" s="470"/>
      <c r="Y784" s="503">
        <v>43</v>
      </c>
      <c r="Z784" s="400">
        <v>1016</v>
      </c>
      <c r="AA784" s="400"/>
    </row>
    <row r="785" spans="16:27" ht="13.8">
      <c r="P785" s="485" t="e">
        <f t="shared" ca="1" si="186"/>
        <v>#REF!</v>
      </c>
      <c r="Q785" s="484" t="e">
        <f t="shared" ca="1" si="185"/>
        <v>#REF!</v>
      </c>
      <c r="R785" s="486">
        <v>0.11</v>
      </c>
      <c r="T785" s="503">
        <v>19</v>
      </c>
      <c r="U785" s="469"/>
      <c r="V785" s="503">
        <v>31</v>
      </c>
      <c r="W785" s="470" t="s">
        <v>493</v>
      </c>
      <c r="X785" s="470"/>
      <c r="Y785" s="503">
        <v>45</v>
      </c>
      <c r="Z785" s="400">
        <v>1017</v>
      </c>
      <c r="AA785" s="400"/>
    </row>
    <row r="786" spans="16:27" ht="13.8">
      <c r="P786" s="485" t="e">
        <f t="shared" ca="1" si="186"/>
        <v>#REF!</v>
      </c>
      <c r="Q786" s="484" t="e">
        <f t="shared" ca="1" si="185"/>
        <v>#REF!</v>
      </c>
      <c r="R786" s="486">
        <v>0.05</v>
      </c>
      <c r="T786" s="503">
        <v>20</v>
      </c>
      <c r="U786" s="469"/>
      <c r="V786" s="503">
        <v>32</v>
      </c>
      <c r="W786" s="470" t="s">
        <v>493</v>
      </c>
      <c r="X786" s="470"/>
      <c r="Y786" s="503">
        <v>48</v>
      </c>
      <c r="Z786" s="400">
        <v>1018</v>
      </c>
      <c r="AA786" s="400"/>
    </row>
    <row r="787" spans="16:27" ht="13.8">
      <c r="P787" s="485" t="e">
        <f t="shared" ca="1" si="186"/>
        <v>#REF!</v>
      </c>
      <c r="Q787" s="484" t="e">
        <f t="shared" ca="1" si="185"/>
        <v>#REF!</v>
      </c>
      <c r="R787" s="486">
        <v>0.04</v>
      </c>
      <c r="T787" s="503">
        <v>21</v>
      </c>
      <c r="U787" s="469"/>
      <c r="V787" s="503">
        <v>32</v>
      </c>
      <c r="W787" s="470" t="s">
        <v>493</v>
      </c>
      <c r="X787" s="470"/>
      <c r="Y787" s="503">
        <v>46</v>
      </c>
      <c r="Z787" s="400">
        <v>1019</v>
      </c>
      <c r="AA787" s="400"/>
    </row>
    <row r="788" spans="16:27" ht="13.8">
      <c r="P788" s="485" t="e">
        <f t="shared" ca="1" si="186"/>
        <v>#REF!</v>
      </c>
      <c r="Q788" s="484" t="e">
        <f t="shared" ca="1" si="185"/>
        <v>#REF!</v>
      </c>
      <c r="R788" s="486">
        <v>0.04</v>
      </c>
      <c r="T788" s="503">
        <v>22</v>
      </c>
      <c r="U788" s="469"/>
      <c r="V788" s="503">
        <v>32</v>
      </c>
      <c r="W788" s="470"/>
      <c r="X788" s="470"/>
      <c r="Y788" s="503">
        <v>44</v>
      </c>
      <c r="Z788" s="400">
        <v>1020</v>
      </c>
      <c r="AA788" s="400"/>
    </row>
    <row r="789" spans="16:27" ht="13.8">
      <c r="P789" s="485" t="e">
        <f t="shared" ca="1" si="186"/>
        <v>#REF!</v>
      </c>
      <c r="Q789" s="484" t="e">
        <f t="shared" ca="1" si="185"/>
        <v>#REF!</v>
      </c>
      <c r="R789" s="486">
        <v>0.02</v>
      </c>
      <c r="T789" s="503">
        <v>23</v>
      </c>
      <c r="U789" s="469"/>
      <c r="V789" s="503">
        <v>32</v>
      </c>
      <c r="W789" s="470"/>
      <c r="X789" s="470"/>
      <c r="Y789" s="503">
        <v>42</v>
      </c>
      <c r="Z789" s="400">
        <v>1021</v>
      </c>
      <c r="AA789" s="400"/>
    </row>
    <row r="790" spans="16:27" ht="13.8">
      <c r="P790" s="485" t="e">
        <f t="shared" ca="1" si="186"/>
        <v>#REF!</v>
      </c>
      <c r="Q790" s="484" t="e">
        <f t="shared" ca="1" si="185"/>
        <v>#REF!</v>
      </c>
      <c r="R790" s="486">
        <v>0.04</v>
      </c>
      <c r="T790" s="503">
        <v>1</v>
      </c>
      <c r="U790" s="469"/>
      <c r="V790" s="503">
        <v>32</v>
      </c>
      <c r="W790" s="470"/>
      <c r="X790" s="470"/>
      <c r="Y790" s="503">
        <v>40</v>
      </c>
      <c r="Z790" s="400">
        <v>1022</v>
      </c>
      <c r="AA790" s="400"/>
    </row>
    <row r="791" spans="16:27" ht="13.8">
      <c r="P791" s="485" t="e">
        <f t="shared" ca="1" si="186"/>
        <v>#REF!</v>
      </c>
      <c r="Q791" s="484" t="e">
        <f t="shared" ca="1" si="185"/>
        <v>#REF!</v>
      </c>
      <c r="R791" s="486">
        <v>0.02</v>
      </c>
      <c r="T791" s="503">
        <v>2</v>
      </c>
      <c r="U791" s="469"/>
      <c r="V791" s="503">
        <v>32</v>
      </c>
      <c r="W791" s="470"/>
      <c r="X791" s="470"/>
      <c r="Y791" s="503">
        <v>38</v>
      </c>
      <c r="Z791" s="400">
        <v>1023</v>
      </c>
      <c r="AA791" s="400"/>
    </row>
    <row r="792" spans="16:27" ht="13.8">
      <c r="P792" s="485" t="e">
        <f t="shared" ca="1" si="186"/>
        <v>#REF!</v>
      </c>
      <c r="Q792" s="484" t="e">
        <f t="shared" ca="1" si="185"/>
        <v>#REF!</v>
      </c>
      <c r="R792" s="486">
        <v>0.11</v>
      </c>
      <c r="T792" s="503">
        <v>3</v>
      </c>
      <c r="U792" s="469"/>
      <c r="V792" s="503">
        <v>32</v>
      </c>
      <c r="W792" s="470"/>
      <c r="X792" s="470"/>
      <c r="Y792" s="503">
        <v>36</v>
      </c>
      <c r="Z792" s="400">
        <v>1024</v>
      </c>
      <c r="AA792" s="400"/>
    </row>
    <row r="793" spans="16:27" ht="13.8">
      <c r="P793" s="485" t="e">
        <f t="shared" ca="1" si="186"/>
        <v>#REF!</v>
      </c>
      <c r="Q793" s="484" t="e">
        <f t="shared" ca="1" si="185"/>
        <v>#REF!</v>
      </c>
      <c r="R793" s="486">
        <v>0.11</v>
      </c>
      <c r="T793" s="503">
        <v>4</v>
      </c>
      <c r="U793" s="469"/>
      <c r="V793" s="503">
        <v>32</v>
      </c>
      <c r="W793" s="470"/>
      <c r="X793" s="470"/>
      <c r="Y793" s="503">
        <v>34</v>
      </c>
      <c r="Z793" s="400">
        <v>1025</v>
      </c>
      <c r="AA793" s="400"/>
    </row>
    <row r="794" spans="16:27" ht="13.8">
      <c r="P794" s="485" t="e">
        <f t="shared" ca="1" si="186"/>
        <v>#REF!</v>
      </c>
      <c r="Q794" s="484" t="e">
        <f t="shared" ca="1" si="185"/>
        <v>#REF!</v>
      </c>
      <c r="R794" s="486">
        <v>0.05</v>
      </c>
      <c r="T794" s="503">
        <v>5</v>
      </c>
      <c r="U794" s="469"/>
      <c r="V794" s="503">
        <v>32</v>
      </c>
      <c r="W794" s="470"/>
      <c r="X794" s="470"/>
      <c r="Y794" s="503">
        <v>32</v>
      </c>
      <c r="Z794" s="400">
        <v>1026</v>
      </c>
      <c r="AA794" s="400"/>
    </row>
    <row r="795" spans="16:27" ht="13.8">
      <c r="P795" s="485" t="e">
        <f t="shared" ca="1" si="186"/>
        <v>#REF!</v>
      </c>
      <c r="Q795" s="484" t="e">
        <f t="shared" ca="1" si="185"/>
        <v>#REF!</v>
      </c>
      <c r="R795" s="486">
        <v>0.08</v>
      </c>
      <c r="T795" s="503">
        <v>6</v>
      </c>
      <c r="U795" s="469"/>
      <c r="V795" s="503">
        <v>32</v>
      </c>
      <c r="W795" s="470"/>
      <c r="X795" s="470"/>
      <c r="Y795" s="503">
        <v>30</v>
      </c>
      <c r="Z795" s="400">
        <v>1027</v>
      </c>
      <c r="AA795" s="400"/>
    </row>
    <row r="796" spans="16:27" ht="13.8">
      <c r="P796" s="485" t="e">
        <f t="shared" ca="1" si="186"/>
        <v>#REF!</v>
      </c>
      <c r="Q796" s="484" t="e">
        <f t="shared" ca="1" si="185"/>
        <v>#REF!</v>
      </c>
      <c r="R796" s="486">
        <v>0.09</v>
      </c>
      <c r="T796" s="503">
        <v>7</v>
      </c>
      <c r="U796" s="469"/>
      <c r="V796" s="503">
        <v>32</v>
      </c>
      <c r="W796" s="470"/>
      <c r="X796" s="470"/>
      <c r="Y796" s="503">
        <v>28</v>
      </c>
      <c r="Z796" s="400">
        <v>1028</v>
      </c>
      <c r="AA796" s="400"/>
    </row>
    <row r="797" spans="16:27" ht="13.8">
      <c r="P797" s="485" t="e">
        <f t="shared" ca="1" si="186"/>
        <v>#REF!</v>
      </c>
      <c r="Q797" s="484" t="e">
        <f t="shared" ca="1" si="185"/>
        <v>#REF!</v>
      </c>
      <c r="R797" s="486">
        <v>0.05</v>
      </c>
      <c r="T797" s="503">
        <v>8</v>
      </c>
      <c r="U797" s="469"/>
      <c r="V797" s="503">
        <v>32</v>
      </c>
      <c r="W797" s="470"/>
      <c r="X797" s="470"/>
      <c r="Y797" s="503">
        <v>26</v>
      </c>
      <c r="Z797" s="400">
        <v>1029</v>
      </c>
      <c r="AA797" s="400"/>
    </row>
    <row r="798" spans="16:27" ht="13.8">
      <c r="P798" s="485" t="e">
        <f t="shared" ca="1" si="186"/>
        <v>#REF!</v>
      </c>
      <c r="Q798" s="484" t="e">
        <f t="shared" ca="1" si="185"/>
        <v>#REF!</v>
      </c>
      <c r="R798" s="486">
        <v>0.12</v>
      </c>
      <c r="T798" s="503">
        <v>9</v>
      </c>
      <c r="U798" s="469"/>
      <c r="V798" s="503">
        <v>32</v>
      </c>
      <c r="W798" s="470"/>
      <c r="X798" s="470"/>
      <c r="Y798" s="503">
        <v>24</v>
      </c>
      <c r="Z798" s="400">
        <v>1030</v>
      </c>
      <c r="AA798" s="400"/>
    </row>
    <row r="799" spans="16:27" ht="13.8">
      <c r="P799" s="485" t="e">
        <f t="shared" ca="1" si="186"/>
        <v>#REF!</v>
      </c>
      <c r="Q799" s="484" t="e">
        <f t="shared" ca="1" si="185"/>
        <v>#REF!</v>
      </c>
      <c r="R799" s="486">
        <v>0.12</v>
      </c>
      <c r="T799" s="503">
        <v>10</v>
      </c>
      <c r="U799" s="469"/>
      <c r="V799" s="503">
        <v>32</v>
      </c>
      <c r="W799" s="470"/>
      <c r="X799" s="470"/>
      <c r="Y799" s="503">
        <v>22</v>
      </c>
      <c r="Z799" s="400">
        <v>1031</v>
      </c>
      <c r="AA799" s="400"/>
    </row>
    <row r="800" spans="16:27" ht="13.8">
      <c r="P800" s="485" t="e">
        <f t="shared" ca="1" si="186"/>
        <v>#REF!</v>
      </c>
      <c r="Q800" s="484" t="e">
        <f t="shared" ca="1" si="185"/>
        <v>#REF!</v>
      </c>
      <c r="R800" s="486">
        <v>0.11</v>
      </c>
      <c r="T800" s="503">
        <v>11</v>
      </c>
      <c r="U800" s="469"/>
      <c r="V800" s="503">
        <v>32</v>
      </c>
      <c r="W800" s="470"/>
      <c r="X800" s="470"/>
      <c r="Y800" s="503">
        <v>23</v>
      </c>
      <c r="Z800" s="400">
        <v>1032</v>
      </c>
      <c r="AA800" s="400"/>
    </row>
    <row r="801" spans="16:27" ht="13.8">
      <c r="P801" s="485" t="e">
        <f t="shared" ca="1" si="186"/>
        <v>#REF!</v>
      </c>
      <c r="Q801" s="484" t="e">
        <f t="shared" ca="1" si="185"/>
        <v>#REF!</v>
      </c>
      <c r="R801" s="486">
        <v>0.15</v>
      </c>
      <c r="T801" s="503">
        <v>12</v>
      </c>
      <c r="U801" s="469"/>
      <c r="V801" s="503">
        <v>32</v>
      </c>
      <c r="W801" s="470"/>
      <c r="X801" s="470"/>
      <c r="Y801" s="503">
        <v>25</v>
      </c>
      <c r="Z801" s="400">
        <v>1033</v>
      </c>
      <c r="AA801" s="400"/>
    </row>
    <row r="802" spans="16:27" ht="13.8">
      <c r="P802" s="485" t="e">
        <f t="shared" ca="1" si="186"/>
        <v>#REF!</v>
      </c>
      <c r="Q802" s="484" t="e">
        <f t="shared" ca="1" si="185"/>
        <v>#REF!</v>
      </c>
      <c r="R802" s="486">
        <v>0.08</v>
      </c>
      <c r="T802" s="503">
        <v>13</v>
      </c>
      <c r="U802" s="469"/>
      <c r="V802" s="503">
        <v>32</v>
      </c>
      <c r="W802" s="470"/>
      <c r="X802" s="470"/>
      <c r="Y802" s="503">
        <v>27</v>
      </c>
      <c r="Z802" s="400">
        <v>1034</v>
      </c>
      <c r="AA802" s="400"/>
    </row>
    <row r="803" spans="16:27" ht="13.8">
      <c r="P803" s="485" t="e">
        <f t="shared" ca="1" si="186"/>
        <v>#REF!</v>
      </c>
      <c r="Q803" s="484" t="e">
        <f t="shared" ca="1" si="185"/>
        <v>#REF!</v>
      </c>
      <c r="R803" s="486">
        <v>0.12</v>
      </c>
      <c r="T803" s="503">
        <v>14</v>
      </c>
      <c r="U803" s="469"/>
      <c r="V803" s="503">
        <v>32</v>
      </c>
      <c r="W803" s="470"/>
      <c r="X803" s="470"/>
      <c r="Y803" s="503">
        <v>29</v>
      </c>
      <c r="Z803" s="400">
        <v>1035</v>
      </c>
      <c r="AA803" s="400"/>
    </row>
    <row r="804" spans="16:27" ht="13.8">
      <c r="P804" s="485" t="e">
        <f t="shared" ca="1" si="186"/>
        <v>#REF!</v>
      </c>
      <c r="Q804" s="484" t="e">
        <f t="shared" ca="1" si="185"/>
        <v>#REF!</v>
      </c>
      <c r="R804" s="486">
        <v>0.04</v>
      </c>
      <c r="T804" s="503">
        <v>15</v>
      </c>
      <c r="U804" s="469"/>
      <c r="V804" s="503">
        <v>32</v>
      </c>
      <c r="W804" s="470"/>
      <c r="X804" s="470"/>
      <c r="Y804" s="503">
        <v>31</v>
      </c>
      <c r="Z804" s="400">
        <v>1036</v>
      </c>
      <c r="AA804" s="400"/>
    </row>
    <row r="805" spans="16:27" ht="13.8">
      <c r="P805" s="485" t="e">
        <f t="shared" ca="1" si="186"/>
        <v>#REF!</v>
      </c>
      <c r="Q805" s="484" t="e">
        <f t="shared" ca="1" si="185"/>
        <v>#REF!</v>
      </c>
      <c r="R805" s="486">
        <v>0.09</v>
      </c>
      <c r="T805" s="503">
        <v>16</v>
      </c>
      <c r="U805" s="469"/>
      <c r="V805" s="503">
        <v>32</v>
      </c>
      <c r="W805" s="470"/>
      <c r="X805" s="470"/>
      <c r="Y805" s="503">
        <v>33</v>
      </c>
      <c r="Z805" s="400">
        <v>1037</v>
      </c>
      <c r="AA805" s="400"/>
    </row>
    <row r="806" spans="16:27" ht="13.8">
      <c r="P806" s="485" t="e">
        <f t="shared" ca="1" si="186"/>
        <v>#REF!</v>
      </c>
      <c r="Q806" s="484" t="e">
        <f t="shared" ca="1" si="185"/>
        <v>#REF!</v>
      </c>
      <c r="R806" s="486">
        <v>0.05</v>
      </c>
      <c r="T806" s="503">
        <v>17</v>
      </c>
      <c r="U806" s="469"/>
      <c r="V806" s="503">
        <v>32</v>
      </c>
      <c r="W806" s="470"/>
      <c r="X806" s="470"/>
      <c r="Y806" s="503">
        <v>35</v>
      </c>
      <c r="Z806" s="400">
        <v>1038</v>
      </c>
      <c r="AA806" s="400"/>
    </row>
    <row r="807" spans="16:27" ht="13.8">
      <c r="P807" s="485" t="e">
        <f t="shared" ca="1" si="186"/>
        <v>#REF!</v>
      </c>
      <c r="Q807" s="484" t="e">
        <f t="shared" ca="1" si="185"/>
        <v>#REF!</v>
      </c>
      <c r="R807" s="486">
        <v>0.12</v>
      </c>
      <c r="T807" s="503">
        <v>18</v>
      </c>
      <c r="U807" s="469"/>
      <c r="V807" s="503">
        <v>32</v>
      </c>
      <c r="W807" s="470"/>
      <c r="X807" s="470"/>
      <c r="Y807" s="503">
        <v>37</v>
      </c>
      <c r="Z807" s="400">
        <v>1039</v>
      </c>
      <c r="AA807" s="400"/>
    </row>
    <row r="808" spans="16:27" ht="13.8">
      <c r="P808" s="485" t="e">
        <f t="shared" ca="1" si="186"/>
        <v>#REF!</v>
      </c>
      <c r="Q808" s="484" t="e">
        <f t="shared" ca="1" si="185"/>
        <v>#REF!</v>
      </c>
      <c r="R808" s="486">
        <v>0.12</v>
      </c>
      <c r="T808" s="503">
        <v>19</v>
      </c>
      <c r="U808" s="469"/>
      <c r="V808" s="503">
        <v>32</v>
      </c>
      <c r="W808" s="470"/>
      <c r="X808" s="470"/>
      <c r="Y808" s="503">
        <v>39</v>
      </c>
      <c r="Z808" s="400">
        <v>1040</v>
      </c>
      <c r="AA808" s="400"/>
    </row>
    <row r="809" spans="16:27" ht="13.8">
      <c r="P809" s="485" t="e">
        <f t="shared" ca="1" si="186"/>
        <v>#REF!</v>
      </c>
      <c r="Q809" s="484" t="e">
        <f t="shared" ref="Q809:Q872" ca="1" si="187">P809+TIME(0,0,RANDBETWEEN(12,15))</f>
        <v>#REF!</v>
      </c>
      <c r="R809" s="486">
        <v>0.11</v>
      </c>
      <c r="T809" s="503">
        <v>20</v>
      </c>
      <c r="U809" s="469"/>
      <c r="V809" s="503">
        <v>32</v>
      </c>
      <c r="W809" s="470"/>
      <c r="X809" s="470"/>
      <c r="Y809" s="503">
        <v>41</v>
      </c>
      <c r="Z809" s="400">
        <v>1041</v>
      </c>
      <c r="AA809" s="400"/>
    </row>
    <row r="810" spans="16:27" ht="13.8">
      <c r="P810" s="485" t="e">
        <f t="shared" ca="1" si="186"/>
        <v>#REF!</v>
      </c>
      <c r="Q810" s="484" t="e">
        <f t="shared" ca="1" si="187"/>
        <v>#REF!</v>
      </c>
      <c r="R810" s="486">
        <v>0.15</v>
      </c>
      <c r="T810" s="503">
        <v>21</v>
      </c>
      <c r="U810" s="469"/>
      <c r="V810" s="503">
        <v>33</v>
      </c>
      <c r="W810" s="470"/>
      <c r="X810" s="470"/>
      <c r="Y810" s="503">
        <v>43</v>
      </c>
      <c r="Z810" s="400">
        <v>1042</v>
      </c>
      <c r="AA810" s="400"/>
    </row>
    <row r="811" spans="16:27" ht="13.8">
      <c r="P811" s="485" t="e">
        <f t="shared" ca="1" si="186"/>
        <v>#REF!</v>
      </c>
      <c r="Q811" s="484" t="e">
        <f t="shared" ca="1" si="187"/>
        <v>#REF!</v>
      </c>
      <c r="R811" s="486">
        <v>0.08</v>
      </c>
      <c r="T811" s="503">
        <v>22</v>
      </c>
      <c r="U811" s="469"/>
      <c r="V811" s="503">
        <v>33</v>
      </c>
      <c r="W811" s="470"/>
      <c r="X811" s="470"/>
      <c r="Y811" s="503">
        <v>45</v>
      </c>
      <c r="Z811" s="400">
        <v>1043</v>
      </c>
      <c r="AA811" s="400"/>
    </row>
    <row r="812" spans="16:27" ht="13.8">
      <c r="P812" s="485" t="e">
        <f t="shared" ca="1" si="186"/>
        <v>#REF!</v>
      </c>
      <c r="Q812" s="484" t="e">
        <f t="shared" ca="1" si="187"/>
        <v>#REF!</v>
      </c>
      <c r="R812" s="486">
        <v>0.12</v>
      </c>
      <c r="T812" s="503">
        <v>23</v>
      </c>
      <c r="U812" s="469"/>
      <c r="V812" s="503">
        <v>33</v>
      </c>
      <c r="W812" s="470"/>
      <c r="X812" s="470"/>
      <c r="Y812" s="503">
        <v>47</v>
      </c>
      <c r="Z812" s="400">
        <v>1044</v>
      </c>
      <c r="AA812" s="400"/>
    </row>
    <row r="813" spans="16:27" ht="13.8">
      <c r="P813" s="485" t="e">
        <f t="shared" ca="1" si="186"/>
        <v>#REF!</v>
      </c>
      <c r="Q813" s="484" t="e">
        <f t="shared" ca="1" si="187"/>
        <v>#REF!</v>
      </c>
      <c r="R813" s="486">
        <v>0.04</v>
      </c>
      <c r="T813" s="503">
        <v>1</v>
      </c>
      <c r="U813" s="469"/>
      <c r="V813" s="503">
        <v>33</v>
      </c>
      <c r="W813" s="470"/>
      <c r="X813" s="470"/>
      <c r="Y813" s="503">
        <v>46</v>
      </c>
      <c r="Z813" s="400">
        <v>1045</v>
      </c>
      <c r="AA813" s="400"/>
    </row>
    <row r="814" spans="16:27" ht="13.8">
      <c r="P814" s="485" t="e">
        <f t="shared" ca="1" si="186"/>
        <v>#REF!</v>
      </c>
      <c r="Q814" s="484" t="e">
        <f t="shared" ca="1" si="187"/>
        <v>#REF!</v>
      </c>
      <c r="R814" s="486">
        <v>0.01</v>
      </c>
      <c r="T814" s="503">
        <v>2</v>
      </c>
      <c r="U814" s="469"/>
      <c r="V814" s="503">
        <v>33</v>
      </c>
      <c r="W814" s="470"/>
      <c r="X814" s="470"/>
      <c r="Y814" s="503">
        <v>44</v>
      </c>
      <c r="Z814" s="400">
        <v>1046</v>
      </c>
      <c r="AA814" s="400"/>
    </row>
    <row r="815" spans="16:27" ht="13.8">
      <c r="P815" s="485" t="e">
        <f t="shared" ca="1" si="186"/>
        <v>#REF!</v>
      </c>
      <c r="Q815" s="484" t="e">
        <f t="shared" ca="1" si="187"/>
        <v>#REF!</v>
      </c>
      <c r="R815" s="486">
        <v>0.01</v>
      </c>
      <c r="T815" s="503">
        <v>3</v>
      </c>
      <c r="U815" s="469"/>
      <c r="V815" s="503">
        <v>33</v>
      </c>
      <c r="W815" s="470"/>
      <c r="X815" s="470"/>
      <c r="Y815" s="503">
        <v>42</v>
      </c>
      <c r="Z815" s="400">
        <v>1047</v>
      </c>
      <c r="AA815" s="400"/>
    </row>
    <row r="816" spans="16:27" ht="13.8">
      <c r="P816" s="485" t="e">
        <f t="shared" ca="1" si="186"/>
        <v>#REF!</v>
      </c>
      <c r="Q816" s="484" t="e">
        <f t="shared" ca="1" si="187"/>
        <v>#REF!</v>
      </c>
      <c r="T816" s="503">
        <v>4</v>
      </c>
      <c r="U816" s="469"/>
      <c r="V816" s="503">
        <v>33</v>
      </c>
      <c r="W816" s="470"/>
      <c r="X816" s="470"/>
      <c r="Y816" s="503">
        <v>40</v>
      </c>
      <c r="Z816" s="400">
        <v>1048</v>
      </c>
      <c r="AA816" s="400"/>
    </row>
    <row r="817" spans="16:27" ht="13.8">
      <c r="P817" s="485" t="e">
        <f t="shared" ca="1" si="186"/>
        <v>#REF!</v>
      </c>
      <c r="Q817" s="484" t="e">
        <f t="shared" ca="1" si="187"/>
        <v>#REF!</v>
      </c>
      <c r="T817" s="503">
        <v>5</v>
      </c>
      <c r="U817" s="469"/>
      <c r="V817" s="503">
        <v>33</v>
      </c>
      <c r="W817" s="470"/>
      <c r="X817" s="470"/>
      <c r="Y817" s="503">
        <v>38</v>
      </c>
      <c r="Z817" s="400">
        <v>1049</v>
      </c>
      <c r="AA817" s="400"/>
    </row>
    <row r="818" spans="16:27" ht="13.8">
      <c r="P818" s="485" t="e">
        <f t="shared" ca="1" si="186"/>
        <v>#REF!</v>
      </c>
      <c r="Q818" s="484" t="e">
        <f t="shared" ca="1" si="187"/>
        <v>#REF!</v>
      </c>
      <c r="T818" s="503">
        <v>6</v>
      </c>
      <c r="U818" s="469"/>
      <c r="V818" s="503">
        <v>33</v>
      </c>
      <c r="W818" s="470"/>
      <c r="X818" s="470"/>
      <c r="Y818" s="503">
        <v>36</v>
      </c>
      <c r="Z818" s="400">
        <v>1050</v>
      </c>
      <c r="AA818" s="400"/>
    </row>
    <row r="819" spans="16:27" ht="13.8">
      <c r="P819" s="485" t="e">
        <f t="shared" ca="1" si="186"/>
        <v>#REF!</v>
      </c>
      <c r="Q819" s="484" t="e">
        <f t="shared" ca="1" si="187"/>
        <v>#REF!</v>
      </c>
      <c r="T819" s="503">
        <v>7</v>
      </c>
      <c r="U819" s="469"/>
      <c r="V819" s="503">
        <v>33</v>
      </c>
      <c r="W819" s="470"/>
      <c r="X819" s="470"/>
      <c r="Y819" s="503">
        <v>34</v>
      </c>
      <c r="Z819" s="400">
        <v>1051</v>
      </c>
      <c r="AA819" s="400"/>
    </row>
    <row r="820" spans="16:27" ht="13.8">
      <c r="P820" s="485" t="e">
        <f t="shared" ca="1" si="186"/>
        <v>#REF!</v>
      </c>
      <c r="Q820" s="484" t="e">
        <f t="shared" ca="1" si="187"/>
        <v>#REF!</v>
      </c>
      <c r="T820" s="503">
        <v>8</v>
      </c>
      <c r="U820" s="469"/>
      <c r="V820" s="503">
        <v>33</v>
      </c>
      <c r="W820" s="470"/>
      <c r="X820" s="470"/>
      <c r="Y820" s="503">
        <v>32</v>
      </c>
      <c r="Z820" s="400">
        <v>1052</v>
      </c>
      <c r="AA820" s="400"/>
    </row>
    <row r="821" spans="16:27" ht="13.8">
      <c r="P821" s="485" t="e">
        <f t="shared" ca="1" si="186"/>
        <v>#REF!</v>
      </c>
      <c r="Q821" s="484" t="e">
        <f t="shared" ca="1" si="187"/>
        <v>#REF!</v>
      </c>
      <c r="T821" s="503">
        <v>9</v>
      </c>
      <c r="U821" s="469"/>
      <c r="V821" s="503">
        <v>33</v>
      </c>
      <c r="W821" s="470"/>
      <c r="X821" s="470"/>
      <c r="Y821" s="503">
        <v>30</v>
      </c>
      <c r="Z821" s="400">
        <v>1053</v>
      </c>
      <c r="AA821" s="400"/>
    </row>
    <row r="822" spans="16:27" ht="13.8">
      <c r="P822" s="485" t="e">
        <f t="shared" ca="1" si="186"/>
        <v>#REF!</v>
      </c>
      <c r="Q822" s="484" t="e">
        <f t="shared" ca="1" si="187"/>
        <v>#REF!</v>
      </c>
      <c r="T822" s="503">
        <v>10</v>
      </c>
      <c r="U822" s="469"/>
      <c r="V822" s="503">
        <v>33</v>
      </c>
      <c r="W822" s="470"/>
      <c r="X822" s="470"/>
      <c r="Y822" s="503">
        <v>28</v>
      </c>
      <c r="Z822" s="400">
        <v>1054</v>
      </c>
      <c r="AA822" s="400"/>
    </row>
    <row r="823" spans="16:27" ht="13.8">
      <c r="P823" s="485" t="e">
        <f t="shared" ca="1" si="186"/>
        <v>#REF!</v>
      </c>
      <c r="Q823" s="484" t="e">
        <f t="shared" ca="1" si="187"/>
        <v>#REF!</v>
      </c>
      <c r="T823" s="503">
        <v>11</v>
      </c>
      <c r="U823" s="469"/>
      <c r="V823" s="503">
        <v>33</v>
      </c>
      <c r="W823" s="470"/>
      <c r="X823" s="470"/>
      <c r="Y823" s="503">
        <v>26</v>
      </c>
      <c r="Z823" s="400">
        <v>1055</v>
      </c>
      <c r="AA823" s="400"/>
    </row>
    <row r="824" spans="16:27" ht="13.8">
      <c r="P824" s="485" t="e">
        <f t="shared" ca="1" si="186"/>
        <v>#REF!</v>
      </c>
      <c r="Q824" s="484" t="e">
        <f t="shared" ca="1" si="187"/>
        <v>#REF!</v>
      </c>
      <c r="T824" s="503">
        <v>12</v>
      </c>
      <c r="U824" s="469"/>
      <c r="V824" s="503">
        <v>33</v>
      </c>
      <c r="W824" s="470"/>
      <c r="X824" s="470"/>
      <c r="Y824" s="503">
        <v>24</v>
      </c>
      <c r="Z824" s="400">
        <v>1056</v>
      </c>
      <c r="AA824" s="400"/>
    </row>
    <row r="825" spans="16:27" ht="13.8">
      <c r="P825" s="485" t="e">
        <f t="shared" ca="1" si="186"/>
        <v>#REF!</v>
      </c>
      <c r="Q825" s="484" t="e">
        <f t="shared" ca="1" si="187"/>
        <v>#REF!</v>
      </c>
      <c r="T825" s="503">
        <v>13</v>
      </c>
      <c r="U825" s="469"/>
      <c r="V825" s="503">
        <v>33</v>
      </c>
      <c r="W825" s="470"/>
      <c r="X825" s="470"/>
      <c r="Y825" s="503">
        <v>22</v>
      </c>
      <c r="Z825" s="400">
        <v>1057</v>
      </c>
      <c r="AA825" s="400"/>
    </row>
    <row r="826" spans="16:27" ht="13.8">
      <c r="P826" s="485" t="e">
        <f t="shared" ca="1" si="186"/>
        <v>#REF!</v>
      </c>
      <c r="Q826" s="484" t="e">
        <f t="shared" ca="1" si="187"/>
        <v>#REF!</v>
      </c>
      <c r="T826" s="503">
        <v>14</v>
      </c>
      <c r="U826" s="469"/>
      <c r="V826" s="503">
        <v>33</v>
      </c>
      <c r="W826" s="470"/>
      <c r="X826" s="470"/>
      <c r="Y826" s="503">
        <v>20</v>
      </c>
      <c r="Z826" s="400">
        <v>1058</v>
      </c>
      <c r="AA826" s="400"/>
    </row>
    <row r="827" spans="16:27" ht="13.8">
      <c r="P827" s="485" t="e">
        <f t="shared" ca="1" si="186"/>
        <v>#REF!</v>
      </c>
      <c r="Q827" s="484" t="e">
        <f t="shared" ca="1" si="187"/>
        <v>#REF!</v>
      </c>
      <c r="T827" s="503">
        <v>15</v>
      </c>
      <c r="U827" s="469"/>
      <c r="V827" s="503">
        <v>33</v>
      </c>
      <c r="W827" s="470"/>
      <c r="X827" s="470"/>
      <c r="Y827" s="503">
        <v>18</v>
      </c>
      <c r="Z827" s="400">
        <v>1059</v>
      </c>
      <c r="AA827" s="400"/>
    </row>
    <row r="828" spans="16:27" ht="13.8">
      <c r="P828" s="485" t="e">
        <f t="shared" ca="1" si="186"/>
        <v>#REF!</v>
      </c>
      <c r="Q828" s="484" t="e">
        <f t="shared" ca="1" si="187"/>
        <v>#REF!</v>
      </c>
      <c r="T828" s="503">
        <v>16</v>
      </c>
      <c r="U828" s="469"/>
      <c r="V828" s="503">
        <v>33</v>
      </c>
      <c r="W828" s="470"/>
      <c r="X828" s="470"/>
      <c r="Y828" s="503">
        <v>16</v>
      </c>
      <c r="Z828" s="400">
        <v>1060</v>
      </c>
      <c r="AA828" s="400"/>
    </row>
    <row r="829" spans="16:27" ht="13.8">
      <c r="P829" s="485" t="e">
        <f t="shared" ca="1" si="186"/>
        <v>#REF!</v>
      </c>
      <c r="Q829" s="484" t="e">
        <f t="shared" ca="1" si="187"/>
        <v>#REF!</v>
      </c>
      <c r="T829" s="503">
        <v>17</v>
      </c>
      <c r="U829" s="469"/>
      <c r="V829" s="503">
        <v>33</v>
      </c>
      <c r="W829" s="470"/>
      <c r="X829" s="470"/>
      <c r="Y829" s="503">
        <v>14</v>
      </c>
      <c r="Z829" s="400">
        <v>1061</v>
      </c>
      <c r="AA829" s="400"/>
    </row>
    <row r="830" spans="16:27" ht="13.8">
      <c r="P830" s="485" t="e">
        <f t="shared" ca="1" si="186"/>
        <v>#REF!</v>
      </c>
      <c r="Q830" s="484" t="e">
        <f t="shared" ca="1" si="187"/>
        <v>#REF!</v>
      </c>
      <c r="T830" s="503">
        <v>18</v>
      </c>
      <c r="U830" s="469"/>
      <c r="V830" s="503">
        <v>33</v>
      </c>
      <c r="W830" s="470"/>
      <c r="X830" s="470"/>
      <c r="Y830" s="503">
        <v>12</v>
      </c>
      <c r="Z830" s="400">
        <v>1062</v>
      </c>
      <c r="AA830" s="400"/>
    </row>
    <row r="831" spans="16:27" ht="13.8">
      <c r="P831" s="485" t="e">
        <f t="shared" ca="1" si="186"/>
        <v>#REF!</v>
      </c>
      <c r="Q831" s="484" t="e">
        <f t="shared" ca="1" si="187"/>
        <v>#REF!</v>
      </c>
      <c r="T831" s="503">
        <v>19</v>
      </c>
      <c r="U831" s="469"/>
      <c r="V831" s="503">
        <v>33</v>
      </c>
      <c r="W831" s="470"/>
      <c r="X831" s="470"/>
      <c r="Y831" s="503">
        <v>10</v>
      </c>
      <c r="Z831" s="400">
        <v>1063</v>
      </c>
      <c r="AA831" s="400"/>
    </row>
    <row r="832" spans="16:27" ht="13.8">
      <c r="P832" s="485" t="e">
        <f t="shared" ca="1" si="186"/>
        <v>#REF!</v>
      </c>
      <c r="Q832" s="484" t="e">
        <f t="shared" ca="1" si="187"/>
        <v>#REF!</v>
      </c>
      <c r="T832" s="503">
        <v>20</v>
      </c>
      <c r="U832" s="469"/>
      <c r="V832" s="503">
        <v>33</v>
      </c>
      <c r="W832" s="470"/>
      <c r="X832" s="470"/>
      <c r="Y832" s="503">
        <v>8</v>
      </c>
      <c r="Z832" s="400">
        <v>1064</v>
      </c>
      <c r="AA832" s="400"/>
    </row>
    <row r="833" spans="16:27" ht="13.8">
      <c r="P833" s="485" t="e">
        <f t="shared" ca="1" si="186"/>
        <v>#REF!</v>
      </c>
      <c r="Q833" s="484" t="e">
        <f t="shared" ca="1" si="187"/>
        <v>#REF!</v>
      </c>
      <c r="T833" s="503">
        <v>21</v>
      </c>
      <c r="U833" s="469"/>
      <c r="V833" s="503">
        <v>34</v>
      </c>
      <c r="W833" s="470"/>
      <c r="X833" s="470"/>
      <c r="Y833" s="503">
        <v>6</v>
      </c>
      <c r="Z833" s="400">
        <v>1065</v>
      </c>
      <c r="AA833" s="400"/>
    </row>
    <row r="834" spans="16:27" ht="13.8">
      <c r="P834" s="485" t="e">
        <f t="shared" ref="P834:P897" ca="1" si="188">Q833+TIME(0,0,RANDBETWEEN(20,25))</f>
        <v>#REF!</v>
      </c>
      <c r="Q834" s="484" t="e">
        <f t="shared" ca="1" si="187"/>
        <v>#REF!</v>
      </c>
      <c r="T834" s="503">
        <v>22</v>
      </c>
      <c r="U834" s="469"/>
      <c r="V834" s="503">
        <v>34</v>
      </c>
      <c r="W834" s="470"/>
      <c r="X834" s="470"/>
      <c r="Y834" s="503">
        <v>4</v>
      </c>
      <c r="Z834" s="400">
        <v>1066</v>
      </c>
      <c r="AA834" s="400"/>
    </row>
    <row r="835" spans="16:27" ht="13.8">
      <c r="P835" s="485" t="e">
        <f t="shared" ca="1" si="188"/>
        <v>#REF!</v>
      </c>
      <c r="Q835" s="484" t="e">
        <f t="shared" ca="1" si="187"/>
        <v>#REF!</v>
      </c>
      <c r="T835" s="503">
        <v>23</v>
      </c>
      <c r="U835" s="469"/>
      <c r="V835" s="503">
        <v>34</v>
      </c>
      <c r="W835" s="470"/>
      <c r="X835" s="470"/>
      <c r="Y835" s="503">
        <v>2</v>
      </c>
      <c r="Z835" s="400">
        <v>1067</v>
      </c>
      <c r="AA835" s="400"/>
    </row>
    <row r="836" spans="16:27" ht="13.8">
      <c r="P836" s="485" t="e">
        <f t="shared" ca="1" si="188"/>
        <v>#REF!</v>
      </c>
      <c r="Q836" s="484" t="e">
        <f t="shared" ca="1" si="187"/>
        <v>#REF!</v>
      </c>
      <c r="T836" s="503">
        <v>1</v>
      </c>
      <c r="U836" s="469"/>
      <c r="V836" s="503">
        <v>34</v>
      </c>
      <c r="W836" s="470"/>
      <c r="X836" s="470"/>
      <c r="Y836" s="503">
        <v>3</v>
      </c>
      <c r="Z836" s="400">
        <v>1068</v>
      </c>
      <c r="AA836" s="400"/>
    </row>
    <row r="837" spans="16:27" ht="13.8">
      <c r="P837" s="485" t="e">
        <f t="shared" ca="1" si="188"/>
        <v>#REF!</v>
      </c>
      <c r="Q837" s="484" t="e">
        <f t="shared" ca="1" si="187"/>
        <v>#REF!</v>
      </c>
      <c r="T837" s="503">
        <v>2</v>
      </c>
      <c r="U837" s="469"/>
      <c r="V837" s="503">
        <v>34</v>
      </c>
      <c r="W837" s="470"/>
      <c r="X837" s="470"/>
      <c r="Y837" s="503">
        <v>5</v>
      </c>
      <c r="Z837" s="400">
        <v>1069</v>
      </c>
      <c r="AA837" s="400"/>
    </row>
    <row r="838" spans="16:27">
      <c r="P838" s="485" t="e">
        <f t="shared" ca="1" si="188"/>
        <v>#REF!</v>
      </c>
      <c r="Q838" s="484" t="e">
        <f t="shared" ca="1" si="187"/>
        <v>#REF!</v>
      </c>
      <c r="T838" s="470">
        <v>6</v>
      </c>
      <c r="U838" s="469"/>
      <c r="V838" s="470">
        <v>34</v>
      </c>
      <c r="W838" s="470"/>
      <c r="X838" s="470"/>
      <c r="Y838" s="470"/>
      <c r="Z838" s="400">
        <v>1070</v>
      </c>
      <c r="AA838" s="400"/>
    </row>
    <row r="839" spans="16:27">
      <c r="P839" s="485" t="e">
        <f t="shared" ca="1" si="188"/>
        <v>#REF!</v>
      </c>
      <c r="Q839" s="484" t="e">
        <f t="shared" ca="1" si="187"/>
        <v>#REF!</v>
      </c>
      <c r="T839" s="470">
        <v>7</v>
      </c>
      <c r="U839" s="469"/>
      <c r="V839" s="470">
        <v>34</v>
      </c>
      <c r="W839" s="470"/>
      <c r="X839" s="470"/>
      <c r="Y839" s="470"/>
      <c r="Z839" s="400">
        <v>1071</v>
      </c>
      <c r="AA839" s="400"/>
    </row>
    <row r="840" spans="16:27">
      <c r="P840" s="485" t="e">
        <f t="shared" ca="1" si="188"/>
        <v>#REF!</v>
      </c>
      <c r="Q840" s="484" t="e">
        <f t="shared" ca="1" si="187"/>
        <v>#REF!</v>
      </c>
      <c r="T840" s="470">
        <v>8</v>
      </c>
      <c r="U840" s="469"/>
      <c r="V840" s="470">
        <v>34</v>
      </c>
      <c r="W840" s="470"/>
      <c r="X840" s="470"/>
      <c r="Y840" s="470"/>
      <c r="Z840" s="400">
        <v>1072</v>
      </c>
      <c r="AA840" s="400"/>
    </row>
    <row r="841" spans="16:27">
      <c r="P841" s="485" t="e">
        <f t="shared" ca="1" si="188"/>
        <v>#REF!</v>
      </c>
      <c r="Q841" s="484" t="e">
        <f t="shared" ca="1" si="187"/>
        <v>#REF!</v>
      </c>
      <c r="T841" s="470">
        <v>9</v>
      </c>
      <c r="U841" s="469"/>
      <c r="V841" s="470">
        <v>34</v>
      </c>
      <c r="W841" s="470"/>
      <c r="X841" s="470"/>
      <c r="Y841" s="470"/>
      <c r="Z841" s="400">
        <v>1073</v>
      </c>
      <c r="AA841" s="400"/>
    </row>
    <row r="842" spans="16:27">
      <c r="P842" s="485" t="e">
        <f t="shared" ca="1" si="188"/>
        <v>#REF!</v>
      </c>
      <c r="Q842" s="484" t="e">
        <f t="shared" ca="1" si="187"/>
        <v>#REF!</v>
      </c>
      <c r="T842" s="470">
        <v>10</v>
      </c>
      <c r="U842" s="469"/>
      <c r="V842" s="470">
        <v>34</v>
      </c>
      <c r="W842" s="470"/>
      <c r="X842" s="470"/>
      <c r="Y842" s="470"/>
      <c r="Z842" s="400">
        <v>1074</v>
      </c>
      <c r="AA842" s="400"/>
    </row>
    <row r="843" spans="16:27">
      <c r="P843" s="485" t="e">
        <f t="shared" ca="1" si="188"/>
        <v>#REF!</v>
      </c>
      <c r="Q843" s="484" t="e">
        <f t="shared" ca="1" si="187"/>
        <v>#REF!</v>
      </c>
      <c r="T843" s="470">
        <v>11</v>
      </c>
      <c r="U843" s="469"/>
      <c r="V843" s="470">
        <v>34</v>
      </c>
      <c r="W843" s="470"/>
      <c r="X843" s="470"/>
      <c r="Y843" s="470"/>
      <c r="Z843" s="400">
        <v>1075</v>
      </c>
      <c r="AA843" s="400"/>
    </row>
    <row r="844" spans="16:27">
      <c r="P844" s="485" t="e">
        <f t="shared" ca="1" si="188"/>
        <v>#REF!</v>
      </c>
      <c r="Q844" s="484" t="e">
        <f t="shared" ca="1" si="187"/>
        <v>#REF!</v>
      </c>
      <c r="T844" s="470">
        <v>12</v>
      </c>
      <c r="U844" s="469"/>
      <c r="V844" s="470">
        <v>34</v>
      </c>
      <c r="W844" s="470"/>
      <c r="X844" s="470"/>
      <c r="Y844" s="470"/>
      <c r="Z844" s="400">
        <v>1076</v>
      </c>
      <c r="AA844" s="400"/>
    </row>
    <row r="845" spans="16:27">
      <c r="P845" s="485" t="e">
        <f t="shared" ca="1" si="188"/>
        <v>#REF!</v>
      </c>
      <c r="Q845" s="484" t="e">
        <f t="shared" ca="1" si="187"/>
        <v>#REF!</v>
      </c>
      <c r="T845" s="470">
        <v>13</v>
      </c>
      <c r="U845" s="469"/>
      <c r="V845" s="470">
        <v>34</v>
      </c>
      <c r="W845" s="470"/>
      <c r="X845" s="470"/>
      <c r="Y845" s="470"/>
      <c r="Z845" s="400">
        <v>1077</v>
      </c>
      <c r="AA845" s="400"/>
    </row>
    <row r="846" spans="16:27">
      <c r="P846" s="485" t="e">
        <f t="shared" ca="1" si="188"/>
        <v>#REF!</v>
      </c>
      <c r="Q846" s="484" t="e">
        <f t="shared" ca="1" si="187"/>
        <v>#REF!</v>
      </c>
      <c r="T846" s="470">
        <v>14</v>
      </c>
      <c r="U846" s="469"/>
      <c r="V846" s="470">
        <v>34</v>
      </c>
      <c r="W846" s="470"/>
      <c r="X846" s="470"/>
      <c r="Y846" s="470"/>
      <c r="Z846" s="400">
        <v>1078</v>
      </c>
      <c r="AA846" s="400"/>
    </row>
    <row r="847" spans="16:27">
      <c r="P847" s="485" t="e">
        <f t="shared" ca="1" si="188"/>
        <v>#REF!</v>
      </c>
      <c r="Q847" s="484" t="e">
        <f t="shared" ca="1" si="187"/>
        <v>#REF!</v>
      </c>
      <c r="T847" s="470">
        <v>15</v>
      </c>
      <c r="U847" s="469"/>
      <c r="V847" s="470">
        <v>34</v>
      </c>
      <c r="W847" s="470"/>
      <c r="X847" s="470"/>
      <c r="Y847" s="470"/>
      <c r="Z847" s="400">
        <v>1079</v>
      </c>
      <c r="AA847" s="400"/>
    </row>
    <row r="848" spans="16:27">
      <c r="P848" s="485" t="e">
        <f t="shared" ca="1" si="188"/>
        <v>#REF!</v>
      </c>
      <c r="Q848" s="484" t="e">
        <f t="shared" ca="1" si="187"/>
        <v>#REF!</v>
      </c>
      <c r="T848" s="470">
        <v>16</v>
      </c>
      <c r="U848" s="469"/>
      <c r="V848" s="470">
        <v>34</v>
      </c>
      <c r="W848" s="470"/>
      <c r="X848" s="470"/>
      <c r="Y848" s="470"/>
      <c r="Z848" s="400">
        <v>1080</v>
      </c>
      <c r="AA848" s="400"/>
    </row>
    <row r="849" spans="16:27">
      <c r="P849" s="485" t="e">
        <f t="shared" ca="1" si="188"/>
        <v>#REF!</v>
      </c>
      <c r="Q849" s="484" t="e">
        <f t="shared" ca="1" si="187"/>
        <v>#REF!</v>
      </c>
      <c r="T849" s="470">
        <v>17</v>
      </c>
      <c r="U849" s="469"/>
      <c r="V849" s="470">
        <v>34</v>
      </c>
      <c r="W849" s="470"/>
      <c r="X849" s="470"/>
      <c r="Y849" s="470"/>
      <c r="Z849" s="400">
        <v>1081</v>
      </c>
      <c r="AA849" s="400"/>
    </row>
    <row r="850" spans="16:27">
      <c r="P850" s="485" t="e">
        <f t="shared" ca="1" si="188"/>
        <v>#REF!</v>
      </c>
      <c r="Q850" s="484" t="e">
        <f t="shared" ca="1" si="187"/>
        <v>#REF!</v>
      </c>
      <c r="T850" s="470">
        <v>18</v>
      </c>
      <c r="U850" s="469"/>
      <c r="V850" s="470">
        <v>34</v>
      </c>
      <c r="W850" s="470"/>
      <c r="X850" s="470"/>
      <c r="Y850" s="470"/>
      <c r="Z850" s="400">
        <v>1082</v>
      </c>
      <c r="AA850" s="400"/>
    </row>
    <row r="851" spans="16:27">
      <c r="P851" s="485" t="e">
        <f t="shared" ca="1" si="188"/>
        <v>#REF!</v>
      </c>
      <c r="Q851" s="484" t="e">
        <f t="shared" ca="1" si="187"/>
        <v>#REF!</v>
      </c>
      <c r="T851" s="470">
        <v>19</v>
      </c>
      <c r="U851" s="469"/>
      <c r="V851" s="470">
        <v>34</v>
      </c>
      <c r="W851" s="470"/>
      <c r="X851" s="470"/>
      <c r="Y851" s="470"/>
      <c r="Z851" s="400">
        <v>1083</v>
      </c>
      <c r="AA851" s="400"/>
    </row>
    <row r="852" spans="16:27">
      <c r="P852" s="485" t="e">
        <f t="shared" ca="1" si="188"/>
        <v>#REF!</v>
      </c>
      <c r="Q852" s="484" t="e">
        <f t="shared" ca="1" si="187"/>
        <v>#REF!</v>
      </c>
      <c r="T852" s="501">
        <v>20</v>
      </c>
      <c r="U852" s="469"/>
      <c r="V852" s="470">
        <v>34</v>
      </c>
      <c r="W852" s="470"/>
      <c r="X852" s="470"/>
      <c r="Y852" s="470"/>
      <c r="Z852" s="400">
        <v>1084</v>
      </c>
      <c r="AA852" s="400"/>
    </row>
    <row r="853" spans="16:27">
      <c r="P853" s="485" t="e">
        <f t="shared" ca="1" si="188"/>
        <v>#REF!</v>
      </c>
      <c r="Q853" s="484" t="e">
        <f t="shared" ca="1" si="187"/>
        <v>#REF!</v>
      </c>
      <c r="T853" s="470"/>
      <c r="U853" s="469"/>
      <c r="V853" s="470">
        <v>34</v>
      </c>
      <c r="W853" s="470"/>
      <c r="X853" s="470"/>
      <c r="Y853" s="470"/>
      <c r="Z853" s="400">
        <v>1085</v>
      </c>
      <c r="AA853" s="400"/>
    </row>
    <row r="854" spans="16:27">
      <c r="P854" s="485" t="e">
        <f t="shared" ca="1" si="188"/>
        <v>#REF!</v>
      </c>
      <c r="Q854" s="484" t="e">
        <f t="shared" ca="1" si="187"/>
        <v>#REF!</v>
      </c>
      <c r="T854" s="470"/>
      <c r="U854" s="469"/>
      <c r="V854" s="470">
        <v>34</v>
      </c>
      <c r="W854" s="470"/>
      <c r="X854" s="470"/>
      <c r="Y854" s="470"/>
      <c r="Z854" s="400">
        <v>1086</v>
      </c>
      <c r="AA854" s="400"/>
    </row>
    <row r="855" spans="16:27">
      <c r="P855" s="485" t="e">
        <f t="shared" ca="1" si="188"/>
        <v>#REF!</v>
      </c>
      <c r="Q855" s="484" t="e">
        <f t="shared" ca="1" si="187"/>
        <v>#REF!</v>
      </c>
      <c r="T855" s="470"/>
      <c r="U855" s="469"/>
      <c r="V855" s="470">
        <v>34</v>
      </c>
      <c r="W855" s="470"/>
      <c r="X855" s="470"/>
      <c r="Y855" s="470"/>
      <c r="Z855" s="400">
        <v>1087</v>
      </c>
      <c r="AA855" s="400"/>
    </row>
    <row r="856" spans="16:27">
      <c r="P856" s="485" t="e">
        <f t="shared" ca="1" si="188"/>
        <v>#REF!</v>
      </c>
      <c r="Q856" s="484" t="e">
        <f t="shared" ca="1" si="187"/>
        <v>#REF!</v>
      </c>
      <c r="T856" s="470"/>
      <c r="U856" s="469"/>
      <c r="V856" s="470">
        <v>34</v>
      </c>
      <c r="W856" s="470"/>
      <c r="X856" s="470"/>
      <c r="Y856" s="470"/>
      <c r="Z856" s="400">
        <v>1088</v>
      </c>
      <c r="AA856" s="400"/>
    </row>
    <row r="857" spans="16:27">
      <c r="P857" s="485" t="e">
        <f t="shared" ca="1" si="188"/>
        <v>#REF!</v>
      </c>
      <c r="Q857" s="484" t="e">
        <f t="shared" ca="1" si="187"/>
        <v>#REF!</v>
      </c>
      <c r="T857" s="470"/>
      <c r="U857" s="469"/>
      <c r="V857" s="470"/>
      <c r="W857" s="470"/>
      <c r="X857" s="470"/>
      <c r="Y857" s="470"/>
      <c r="Z857" s="400">
        <v>1089</v>
      </c>
      <c r="AA857" s="400"/>
    </row>
    <row r="858" spans="16:27">
      <c r="P858" s="485" t="e">
        <f t="shared" ca="1" si="188"/>
        <v>#REF!</v>
      </c>
      <c r="Q858" s="484" t="e">
        <f t="shared" ca="1" si="187"/>
        <v>#REF!</v>
      </c>
      <c r="T858" s="470"/>
      <c r="U858" s="469"/>
      <c r="V858" s="470"/>
      <c r="W858" s="470"/>
      <c r="X858" s="470"/>
      <c r="Y858" s="470"/>
      <c r="Z858" s="400">
        <v>1090</v>
      </c>
      <c r="AA858" s="400"/>
    </row>
    <row r="859" spans="16:27">
      <c r="P859" s="485" t="e">
        <f t="shared" ca="1" si="188"/>
        <v>#REF!</v>
      </c>
      <c r="Q859" s="484" t="e">
        <f t="shared" ca="1" si="187"/>
        <v>#REF!</v>
      </c>
      <c r="T859" s="470"/>
      <c r="U859" s="469"/>
      <c r="V859" s="470"/>
      <c r="W859" s="470"/>
      <c r="X859" s="470"/>
      <c r="Y859" s="470"/>
      <c r="Z859" s="400">
        <v>1091</v>
      </c>
      <c r="AA859" s="400"/>
    </row>
    <row r="860" spans="16:27">
      <c r="P860" s="485" t="e">
        <f t="shared" ca="1" si="188"/>
        <v>#REF!</v>
      </c>
      <c r="Q860" s="484" t="e">
        <f t="shared" ca="1" si="187"/>
        <v>#REF!</v>
      </c>
      <c r="T860" s="470"/>
      <c r="U860" s="469"/>
      <c r="V860" s="470"/>
      <c r="W860" s="470"/>
      <c r="X860" s="470"/>
      <c r="Y860" s="470"/>
      <c r="Z860" s="400">
        <v>1092</v>
      </c>
      <c r="AA860" s="400"/>
    </row>
    <row r="861" spans="16:27">
      <c r="P861" s="485" t="e">
        <f t="shared" ca="1" si="188"/>
        <v>#REF!</v>
      </c>
      <c r="Q861" s="484" t="e">
        <f t="shared" ca="1" si="187"/>
        <v>#REF!</v>
      </c>
      <c r="T861" s="470"/>
      <c r="U861" s="469"/>
      <c r="V861" s="470"/>
      <c r="W861" s="470"/>
      <c r="X861" s="470"/>
      <c r="Y861" s="470"/>
      <c r="Z861" s="400">
        <v>1093</v>
      </c>
      <c r="AA861" s="400"/>
    </row>
    <row r="862" spans="16:27">
      <c r="P862" s="485" t="e">
        <f t="shared" ca="1" si="188"/>
        <v>#REF!</v>
      </c>
      <c r="Q862" s="484" t="e">
        <f t="shared" ca="1" si="187"/>
        <v>#REF!</v>
      </c>
      <c r="T862" s="470"/>
      <c r="U862" s="469"/>
      <c r="V862" s="470"/>
      <c r="W862" s="470"/>
      <c r="X862" s="470"/>
      <c r="Y862" s="470"/>
      <c r="Z862" s="400">
        <v>1094</v>
      </c>
      <c r="AA862" s="400"/>
    </row>
    <row r="863" spans="16:27">
      <c r="P863" s="485" t="e">
        <f t="shared" ca="1" si="188"/>
        <v>#REF!</v>
      </c>
      <c r="Q863" s="484" t="e">
        <f t="shared" ca="1" si="187"/>
        <v>#REF!</v>
      </c>
      <c r="T863" s="470"/>
      <c r="U863" s="469"/>
      <c r="V863" s="470"/>
      <c r="W863" s="470"/>
      <c r="X863" s="470"/>
      <c r="Y863" s="470"/>
      <c r="Z863" s="400">
        <v>1095</v>
      </c>
      <c r="AA863" s="400"/>
    </row>
    <row r="864" spans="16:27">
      <c r="P864" s="485" t="e">
        <f t="shared" ca="1" si="188"/>
        <v>#REF!</v>
      </c>
      <c r="Q864" s="484" t="e">
        <f t="shared" ca="1" si="187"/>
        <v>#REF!</v>
      </c>
      <c r="T864" s="470"/>
      <c r="U864" s="469"/>
      <c r="V864" s="470"/>
      <c r="W864" s="470"/>
      <c r="X864" s="470"/>
      <c r="Y864" s="470"/>
      <c r="Z864" s="400">
        <v>1096</v>
      </c>
      <c r="AA864" s="400"/>
    </row>
    <row r="865" spans="16:27">
      <c r="P865" s="485" t="e">
        <f t="shared" ca="1" si="188"/>
        <v>#REF!</v>
      </c>
      <c r="Q865" s="484" t="e">
        <f t="shared" ca="1" si="187"/>
        <v>#REF!</v>
      </c>
      <c r="T865" s="470"/>
      <c r="U865" s="469"/>
      <c r="V865" s="470"/>
      <c r="W865" s="470"/>
      <c r="X865" s="470"/>
      <c r="Y865" s="470"/>
      <c r="Z865" s="400">
        <v>1097</v>
      </c>
      <c r="AA865" s="400"/>
    </row>
    <row r="866" spans="16:27">
      <c r="P866" s="485" t="e">
        <f t="shared" ca="1" si="188"/>
        <v>#REF!</v>
      </c>
      <c r="Q866" s="484" t="e">
        <f t="shared" ca="1" si="187"/>
        <v>#REF!</v>
      </c>
      <c r="T866" s="470"/>
      <c r="U866" s="469"/>
      <c r="V866" s="470"/>
      <c r="W866" s="470"/>
      <c r="X866" s="470"/>
      <c r="Y866" s="470"/>
      <c r="Z866" s="400">
        <v>1098</v>
      </c>
      <c r="AA866" s="400"/>
    </row>
    <row r="867" spans="16:27">
      <c r="P867" s="485" t="e">
        <f t="shared" ca="1" si="188"/>
        <v>#REF!</v>
      </c>
      <c r="Q867" s="484" t="e">
        <f t="shared" ca="1" si="187"/>
        <v>#REF!</v>
      </c>
      <c r="T867" s="470"/>
      <c r="U867" s="469"/>
      <c r="V867" s="470"/>
      <c r="W867" s="470"/>
      <c r="X867" s="470"/>
      <c r="Y867" s="470"/>
      <c r="Z867" s="400">
        <v>1099</v>
      </c>
      <c r="AA867" s="400"/>
    </row>
    <row r="868" spans="16:27">
      <c r="P868" s="485" t="e">
        <f t="shared" ca="1" si="188"/>
        <v>#REF!</v>
      </c>
      <c r="Q868" s="484" t="e">
        <f t="shared" ca="1" si="187"/>
        <v>#REF!</v>
      </c>
      <c r="T868" s="470"/>
      <c r="U868" s="469"/>
      <c r="V868" s="470"/>
      <c r="W868" s="470"/>
      <c r="X868" s="470"/>
      <c r="Y868" s="470"/>
      <c r="Z868" s="400">
        <v>1100</v>
      </c>
      <c r="AA868" s="400"/>
    </row>
    <row r="869" spans="16:27">
      <c r="P869" s="485" t="e">
        <f t="shared" ca="1" si="188"/>
        <v>#REF!</v>
      </c>
      <c r="Q869" s="484" t="e">
        <f t="shared" ca="1" si="187"/>
        <v>#REF!</v>
      </c>
      <c r="T869" s="470"/>
      <c r="U869" s="469"/>
      <c r="V869" s="470"/>
      <c r="W869" s="470"/>
      <c r="X869" s="470"/>
      <c r="Y869" s="470"/>
      <c r="Z869" s="400">
        <v>1101</v>
      </c>
      <c r="AA869" s="400"/>
    </row>
    <row r="870" spans="16:27">
      <c r="P870" s="485" t="e">
        <f t="shared" ca="1" si="188"/>
        <v>#REF!</v>
      </c>
      <c r="Q870" s="484" t="e">
        <f t="shared" ca="1" si="187"/>
        <v>#REF!</v>
      </c>
      <c r="T870" s="470"/>
      <c r="U870" s="469"/>
      <c r="V870" s="470"/>
      <c r="W870" s="470"/>
      <c r="X870" s="470"/>
      <c r="Y870" s="470"/>
      <c r="Z870" s="400">
        <v>1102</v>
      </c>
      <c r="AA870" s="400"/>
    </row>
    <row r="871" spans="16:27">
      <c r="P871" s="485" t="e">
        <f t="shared" ca="1" si="188"/>
        <v>#REF!</v>
      </c>
      <c r="Q871" s="484" t="e">
        <f t="shared" ca="1" si="187"/>
        <v>#REF!</v>
      </c>
      <c r="T871" s="470"/>
      <c r="U871" s="469"/>
      <c r="V871" s="470"/>
      <c r="W871" s="470"/>
      <c r="X871" s="470"/>
      <c r="Y871" s="470"/>
      <c r="Z871" s="400">
        <v>1103</v>
      </c>
      <c r="AA871" s="400"/>
    </row>
    <row r="872" spans="16:27">
      <c r="P872" s="485" t="e">
        <f t="shared" ca="1" si="188"/>
        <v>#REF!</v>
      </c>
      <c r="Q872" s="484" t="e">
        <f t="shared" ca="1" si="187"/>
        <v>#REF!</v>
      </c>
      <c r="T872" s="470"/>
      <c r="U872" s="469"/>
      <c r="V872" s="470"/>
      <c r="W872" s="470"/>
      <c r="X872" s="470"/>
      <c r="Y872" s="470"/>
      <c r="Z872" s="400">
        <v>1104</v>
      </c>
      <c r="AA872" s="400"/>
    </row>
    <row r="873" spans="16:27">
      <c r="P873" s="485" t="e">
        <f t="shared" ca="1" si="188"/>
        <v>#REF!</v>
      </c>
      <c r="Q873" s="484" t="e">
        <f t="shared" ref="Q873:Q936" ca="1" si="189">P873+TIME(0,0,RANDBETWEEN(12,15))</f>
        <v>#REF!</v>
      </c>
      <c r="T873" s="470"/>
      <c r="U873" s="469"/>
      <c r="V873" s="470"/>
      <c r="W873" s="470"/>
      <c r="X873" s="470"/>
      <c r="Y873" s="470"/>
      <c r="Z873" s="400">
        <v>1105</v>
      </c>
      <c r="AA873" s="400"/>
    </row>
    <row r="874" spans="16:27">
      <c r="P874" s="485" t="e">
        <f t="shared" ca="1" si="188"/>
        <v>#REF!</v>
      </c>
      <c r="Q874" s="484" t="e">
        <f t="shared" ca="1" si="189"/>
        <v>#REF!</v>
      </c>
      <c r="T874" s="470"/>
      <c r="U874" s="469"/>
      <c r="V874" s="470"/>
      <c r="W874" s="470"/>
      <c r="X874" s="470"/>
      <c r="Y874" s="470"/>
      <c r="Z874" s="400">
        <v>1106</v>
      </c>
      <c r="AA874" s="400"/>
    </row>
    <row r="875" spans="16:27">
      <c r="P875" s="485" t="e">
        <f t="shared" ca="1" si="188"/>
        <v>#REF!</v>
      </c>
      <c r="Q875" s="484" t="e">
        <f t="shared" ca="1" si="189"/>
        <v>#REF!</v>
      </c>
      <c r="T875" s="470"/>
      <c r="U875" s="469"/>
      <c r="V875" s="470"/>
      <c r="W875" s="470"/>
      <c r="X875" s="470"/>
      <c r="Y875" s="470"/>
      <c r="Z875" s="400">
        <v>1107</v>
      </c>
      <c r="AA875" s="400"/>
    </row>
    <row r="876" spans="16:27">
      <c r="P876" s="485" t="e">
        <f t="shared" ca="1" si="188"/>
        <v>#REF!</v>
      </c>
      <c r="Q876" s="484" t="e">
        <f t="shared" ca="1" si="189"/>
        <v>#REF!</v>
      </c>
      <c r="T876" s="470"/>
      <c r="U876" s="469"/>
      <c r="V876" s="470"/>
      <c r="W876" s="470"/>
      <c r="X876" s="470"/>
      <c r="Y876" s="470"/>
      <c r="Z876" s="400">
        <v>1108</v>
      </c>
      <c r="AA876" s="400"/>
    </row>
    <row r="877" spans="16:27">
      <c r="P877" s="485" t="e">
        <f t="shared" ca="1" si="188"/>
        <v>#REF!</v>
      </c>
      <c r="Q877" s="484" t="e">
        <f t="shared" ca="1" si="189"/>
        <v>#REF!</v>
      </c>
      <c r="T877" s="470"/>
      <c r="U877" s="469"/>
      <c r="V877" s="470"/>
      <c r="W877" s="470"/>
      <c r="X877" s="470"/>
      <c r="Y877" s="470"/>
      <c r="Z877" s="400">
        <v>609</v>
      </c>
      <c r="AA877" s="400"/>
    </row>
    <row r="878" spans="16:27">
      <c r="P878" s="485" t="e">
        <f t="shared" ca="1" si="188"/>
        <v>#REF!</v>
      </c>
      <c r="Q878" s="484" t="e">
        <f t="shared" ca="1" si="189"/>
        <v>#REF!</v>
      </c>
      <c r="T878" s="470"/>
      <c r="U878" s="469"/>
      <c r="V878" s="470"/>
      <c r="W878" s="470"/>
      <c r="X878" s="470"/>
      <c r="Y878" s="470"/>
      <c r="Z878" s="400">
        <v>610</v>
      </c>
      <c r="AA878" s="400"/>
    </row>
    <row r="879" spans="16:27">
      <c r="P879" s="485" t="e">
        <f t="shared" ca="1" si="188"/>
        <v>#REF!</v>
      </c>
      <c r="Q879" s="484" t="e">
        <f t="shared" ca="1" si="189"/>
        <v>#REF!</v>
      </c>
      <c r="T879" s="470"/>
      <c r="U879" s="469"/>
      <c r="V879" s="470"/>
      <c r="W879" s="470"/>
      <c r="X879" s="470"/>
      <c r="Y879" s="470"/>
      <c r="Z879" s="400">
        <v>611</v>
      </c>
      <c r="AA879" s="400"/>
    </row>
    <row r="880" spans="16:27">
      <c r="P880" s="485" t="e">
        <f t="shared" ca="1" si="188"/>
        <v>#REF!</v>
      </c>
      <c r="Q880" s="484" t="e">
        <f t="shared" ca="1" si="189"/>
        <v>#REF!</v>
      </c>
      <c r="T880" s="470"/>
      <c r="U880" s="469"/>
      <c r="V880" s="470"/>
      <c r="W880" s="470"/>
      <c r="X880" s="470"/>
      <c r="Y880" s="470"/>
      <c r="Z880" s="400">
        <v>612</v>
      </c>
      <c r="AA880" s="400"/>
    </row>
    <row r="881" spans="16:27">
      <c r="P881" s="485" t="e">
        <f t="shared" ca="1" si="188"/>
        <v>#REF!</v>
      </c>
      <c r="Q881" s="484" t="e">
        <f t="shared" ca="1" si="189"/>
        <v>#REF!</v>
      </c>
      <c r="T881" s="470"/>
      <c r="U881" s="469"/>
      <c r="V881" s="470"/>
      <c r="W881" s="470"/>
      <c r="X881" s="470"/>
      <c r="Y881" s="470"/>
      <c r="Z881" s="400">
        <v>613</v>
      </c>
      <c r="AA881" s="400"/>
    </row>
    <row r="882" spans="16:27">
      <c r="P882" s="485" t="e">
        <f t="shared" ca="1" si="188"/>
        <v>#REF!</v>
      </c>
      <c r="Q882" s="484" t="e">
        <f t="shared" ca="1" si="189"/>
        <v>#REF!</v>
      </c>
      <c r="T882" s="470"/>
      <c r="U882" s="469"/>
      <c r="V882" s="470"/>
      <c r="W882" s="470"/>
      <c r="X882" s="470"/>
      <c r="Y882" s="470"/>
      <c r="Z882" s="400">
        <v>614</v>
      </c>
      <c r="AA882" s="400"/>
    </row>
    <row r="883" spans="16:27">
      <c r="P883" s="485" t="e">
        <f t="shared" ca="1" si="188"/>
        <v>#REF!</v>
      </c>
      <c r="Q883" s="484" t="e">
        <f t="shared" ca="1" si="189"/>
        <v>#REF!</v>
      </c>
      <c r="T883" s="501">
        <v>20</v>
      </c>
      <c r="U883" s="469"/>
      <c r="V883" s="470"/>
      <c r="W883" s="470"/>
      <c r="X883" s="470"/>
      <c r="Y883" s="470"/>
      <c r="Z883" s="400">
        <v>615</v>
      </c>
      <c r="AA883" s="400"/>
    </row>
    <row r="884" spans="16:27">
      <c r="P884" s="485" t="e">
        <f t="shared" ca="1" si="188"/>
        <v>#REF!</v>
      </c>
      <c r="Q884" s="484" t="e">
        <f t="shared" ca="1" si="189"/>
        <v>#REF!</v>
      </c>
      <c r="T884" s="470"/>
      <c r="U884" s="469"/>
      <c r="V884" s="470"/>
      <c r="W884" s="470"/>
      <c r="X884" s="470"/>
      <c r="Y884" s="470"/>
      <c r="Z884" s="400">
        <v>616</v>
      </c>
      <c r="AA884" s="400"/>
    </row>
    <row r="885" spans="16:27">
      <c r="P885" s="485" t="e">
        <f t="shared" ca="1" si="188"/>
        <v>#REF!</v>
      </c>
      <c r="Q885" s="484" t="e">
        <f t="shared" ca="1" si="189"/>
        <v>#REF!</v>
      </c>
      <c r="T885" s="470"/>
      <c r="U885" s="469"/>
      <c r="V885" s="470"/>
      <c r="W885" s="470"/>
      <c r="X885" s="470"/>
      <c r="Y885" s="470"/>
      <c r="Z885" s="400">
        <v>617</v>
      </c>
      <c r="AA885" s="400"/>
    </row>
    <row r="886" spans="16:27">
      <c r="P886" s="485" t="e">
        <f t="shared" ca="1" si="188"/>
        <v>#REF!</v>
      </c>
      <c r="Q886" s="484" t="e">
        <f t="shared" ca="1" si="189"/>
        <v>#REF!</v>
      </c>
      <c r="T886" s="470"/>
      <c r="U886" s="469"/>
      <c r="V886" s="470"/>
      <c r="W886" s="470"/>
      <c r="X886" s="470"/>
      <c r="Y886" s="470"/>
      <c r="Z886" s="400">
        <v>618</v>
      </c>
      <c r="AA886" s="400"/>
    </row>
    <row r="887" spans="16:27">
      <c r="P887" s="485" t="e">
        <f t="shared" ca="1" si="188"/>
        <v>#REF!</v>
      </c>
      <c r="Q887" s="484" t="e">
        <f t="shared" ca="1" si="189"/>
        <v>#REF!</v>
      </c>
      <c r="T887" s="470"/>
      <c r="U887" s="469"/>
      <c r="V887" s="470"/>
      <c r="W887" s="470"/>
      <c r="X887" s="470"/>
      <c r="Y887" s="470"/>
      <c r="Z887" s="400">
        <v>619</v>
      </c>
      <c r="AA887" s="400"/>
    </row>
    <row r="888" spans="16:27">
      <c r="P888" s="485" t="e">
        <f t="shared" ca="1" si="188"/>
        <v>#REF!</v>
      </c>
      <c r="Q888" s="484" t="e">
        <f t="shared" ca="1" si="189"/>
        <v>#REF!</v>
      </c>
      <c r="T888" s="470"/>
      <c r="U888" s="469"/>
      <c r="V888" s="470"/>
      <c r="W888" s="470"/>
      <c r="X888" s="470"/>
      <c r="Y888" s="470"/>
      <c r="Z888" s="400">
        <v>620</v>
      </c>
      <c r="AA888" s="400"/>
    </row>
    <row r="889" spans="16:27">
      <c r="P889" s="485" t="e">
        <f t="shared" ca="1" si="188"/>
        <v>#REF!</v>
      </c>
      <c r="Q889" s="484" t="e">
        <f t="shared" ca="1" si="189"/>
        <v>#REF!</v>
      </c>
      <c r="T889" s="470"/>
      <c r="U889" s="469"/>
      <c r="V889" s="470"/>
      <c r="W889" s="470"/>
      <c r="X889" s="470"/>
      <c r="Y889" s="470"/>
      <c r="Z889" s="400">
        <v>621</v>
      </c>
      <c r="AA889" s="400"/>
    </row>
    <row r="890" spans="16:27">
      <c r="P890" s="485" t="e">
        <f t="shared" ca="1" si="188"/>
        <v>#REF!</v>
      </c>
      <c r="Q890" s="484" t="e">
        <f t="shared" ca="1" si="189"/>
        <v>#REF!</v>
      </c>
      <c r="T890" s="470"/>
      <c r="U890" s="469"/>
      <c r="V890" s="470"/>
      <c r="W890" s="470"/>
      <c r="X890" s="470"/>
      <c r="Y890" s="470"/>
      <c r="Z890" s="400">
        <v>622</v>
      </c>
      <c r="AA890" s="400"/>
    </row>
    <row r="891" spans="16:27">
      <c r="P891" s="485" t="e">
        <f t="shared" ca="1" si="188"/>
        <v>#REF!</v>
      </c>
      <c r="Q891" s="484" t="e">
        <f t="shared" ca="1" si="189"/>
        <v>#REF!</v>
      </c>
      <c r="T891" s="470"/>
      <c r="U891" s="469"/>
      <c r="V891" s="470"/>
      <c r="W891" s="470"/>
      <c r="X891" s="470"/>
      <c r="Y891" s="470"/>
      <c r="Z891" s="400">
        <v>623</v>
      </c>
      <c r="AA891" s="400"/>
    </row>
    <row r="892" spans="16:27">
      <c r="P892" s="485" t="e">
        <f t="shared" ca="1" si="188"/>
        <v>#REF!</v>
      </c>
      <c r="Q892" s="484" t="e">
        <f t="shared" ca="1" si="189"/>
        <v>#REF!</v>
      </c>
      <c r="T892" s="470"/>
      <c r="U892" s="469"/>
      <c r="V892" s="470"/>
      <c r="W892" s="470"/>
      <c r="X892" s="470"/>
      <c r="Y892" s="470"/>
      <c r="Z892" s="400">
        <v>624</v>
      </c>
      <c r="AA892" s="400"/>
    </row>
    <row r="893" spans="16:27">
      <c r="P893" s="485" t="e">
        <f t="shared" ca="1" si="188"/>
        <v>#REF!</v>
      </c>
      <c r="Q893" s="484" t="e">
        <f t="shared" ca="1" si="189"/>
        <v>#REF!</v>
      </c>
      <c r="T893" s="470"/>
      <c r="U893" s="469"/>
      <c r="V893" s="470"/>
      <c r="W893" s="470"/>
      <c r="X893" s="470"/>
      <c r="Y893" s="470"/>
      <c r="Z893" s="400">
        <v>625</v>
      </c>
      <c r="AA893" s="400"/>
    </row>
    <row r="894" spans="16:27">
      <c r="P894" s="485" t="e">
        <f t="shared" ca="1" si="188"/>
        <v>#REF!</v>
      </c>
      <c r="Q894" s="484" t="e">
        <f t="shared" ca="1" si="189"/>
        <v>#REF!</v>
      </c>
      <c r="T894" s="470"/>
      <c r="U894" s="469"/>
      <c r="V894" s="470"/>
      <c r="W894" s="470"/>
      <c r="X894" s="470"/>
      <c r="Y894" s="470"/>
      <c r="Z894" s="400">
        <v>626</v>
      </c>
      <c r="AA894" s="400"/>
    </row>
    <row r="895" spans="16:27">
      <c r="P895" s="485" t="e">
        <f t="shared" ca="1" si="188"/>
        <v>#REF!</v>
      </c>
      <c r="Q895" s="484" t="e">
        <f t="shared" ca="1" si="189"/>
        <v>#REF!</v>
      </c>
      <c r="T895" s="470"/>
      <c r="U895" s="469"/>
      <c r="V895" s="470"/>
      <c r="W895" s="470"/>
      <c r="X895" s="470"/>
      <c r="Y895" s="470"/>
      <c r="Z895" s="400">
        <v>627</v>
      </c>
      <c r="AA895" s="400"/>
    </row>
    <row r="896" spans="16:27">
      <c r="P896" s="485" t="e">
        <f t="shared" ca="1" si="188"/>
        <v>#REF!</v>
      </c>
      <c r="Q896" s="484" t="e">
        <f t="shared" ca="1" si="189"/>
        <v>#REF!</v>
      </c>
      <c r="T896" s="470"/>
      <c r="U896" s="469"/>
      <c r="V896" s="470"/>
      <c r="W896" s="470"/>
      <c r="X896" s="470"/>
      <c r="Y896" s="470"/>
      <c r="Z896" s="400">
        <v>628</v>
      </c>
      <c r="AA896" s="400"/>
    </row>
    <row r="897" spans="16:27">
      <c r="P897" s="485" t="e">
        <f t="shared" ca="1" si="188"/>
        <v>#REF!</v>
      </c>
      <c r="Q897" s="484" t="e">
        <f t="shared" ca="1" si="189"/>
        <v>#REF!</v>
      </c>
      <c r="T897" s="470"/>
      <c r="U897" s="469"/>
      <c r="V897" s="470"/>
      <c r="W897" s="470"/>
      <c r="X897" s="470"/>
      <c r="Y897" s="470"/>
      <c r="Z897" s="400">
        <v>629</v>
      </c>
      <c r="AA897" s="400"/>
    </row>
    <row r="898" spans="16:27">
      <c r="P898" s="485" t="e">
        <f t="shared" ref="P898:P961" ca="1" si="190">Q897+TIME(0,0,RANDBETWEEN(20,25))</f>
        <v>#REF!</v>
      </c>
      <c r="Q898" s="484" t="e">
        <f t="shared" ca="1" si="189"/>
        <v>#REF!</v>
      </c>
      <c r="T898" s="470"/>
      <c r="U898" s="469"/>
      <c r="V898" s="470"/>
      <c r="W898" s="470"/>
      <c r="X898" s="470"/>
      <c r="Y898" s="470"/>
      <c r="Z898" s="400">
        <v>630</v>
      </c>
      <c r="AA898" s="400"/>
    </row>
    <row r="899" spans="16:27">
      <c r="P899" s="485" t="e">
        <f t="shared" ca="1" si="190"/>
        <v>#REF!</v>
      </c>
      <c r="Q899" s="484" t="e">
        <f t="shared" ca="1" si="189"/>
        <v>#REF!</v>
      </c>
      <c r="T899" s="470"/>
      <c r="U899" s="469"/>
      <c r="V899" s="470"/>
      <c r="W899" s="470"/>
      <c r="X899" s="470"/>
      <c r="Y899" s="470"/>
      <c r="Z899" s="400">
        <v>631</v>
      </c>
      <c r="AA899" s="400"/>
    </row>
    <row r="900" spans="16:27">
      <c r="P900" s="485" t="e">
        <f t="shared" ca="1" si="190"/>
        <v>#REF!</v>
      </c>
      <c r="Q900" s="484" t="e">
        <f t="shared" ca="1" si="189"/>
        <v>#REF!</v>
      </c>
      <c r="T900" s="470"/>
      <c r="U900" s="469"/>
      <c r="V900" s="470"/>
      <c r="W900" s="470"/>
      <c r="X900" s="470"/>
      <c r="Y900" s="470"/>
      <c r="Z900" s="400">
        <v>632</v>
      </c>
      <c r="AA900" s="400"/>
    </row>
    <row r="901" spans="16:27">
      <c r="P901" s="485" t="e">
        <f t="shared" ca="1" si="190"/>
        <v>#REF!</v>
      </c>
      <c r="Q901" s="484" t="e">
        <f t="shared" ca="1" si="189"/>
        <v>#REF!</v>
      </c>
      <c r="T901" s="470"/>
      <c r="U901" s="469"/>
      <c r="V901" s="470"/>
      <c r="W901" s="470"/>
      <c r="X901" s="470"/>
      <c r="Y901" s="470"/>
      <c r="Z901" s="400">
        <v>633</v>
      </c>
      <c r="AA901" s="400"/>
    </row>
    <row r="902" spans="16:27">
      <c r="P902" s="485" t="e">
        <f t="shared" ca="1" si="190"/>
        <v>#REF!</v>
      </c>
      <c r="Q902" s="484" t="e">
        <f t="shared" ca="1" si="189"/>
        <v>#REF!</v>
      </c>
      <c r="T902" s="470"/>
      <c r="U902" s="469"/>
      <c r="V902" s="470"/>
      <c r="W902" s="470"/>
      <c r="X902" s="470"/>
      <c r="Y902" s="470"/>
      <c r="Z902" s="400">
        <v>634</v>
      </c>
      <c r="AA902" s="400"/>
    </row>
    <row r="903" spans="16:27">
      <c r="P903" s="485" t="e">
        <f t="shared" ca="1" si="190"/>
        <v>#REF!</v>
      </c>
      <c r="Q903" s="484" t="e">
        <f t="shared" ca="1" si="189"/>
        <v>#REF!</v>
      </c>
      <c r="T903" s="470"/>
      <c r="U903" s="469"/>
      <c r="V903" s="470"/>
      <c r="W903" s="470"/>
      <c r="X903" s="470"/>
      <c r="Y903" s="470"/>
      <c r="Z903" s="400">
        <v>635</v>
      </c>
      <c r="AA903" s="400"/>
    </row>
    <row r="904" spans="16:27">
      <c r="P904" s="485" t="e">
        <f t="shared" ca="1" si="190"/>
        <v>#REF!</v>
      </c>
      <c r="Q904" s="484" t="e">
        <f t="shared" ca="1" si="189"/>
        <v>#REF!</v>
      </c>
      <c r="T904" s="470"/>
      <c r="U904" s="469"/>
      <c r="V904" s="470"/>
      <c r="W904" s="470"/>
      <c r="X904" s="470"/>
      <c r="Y904" s="470"/>
      <c r="Z904" s="400">
        <v>636</v>
      </c>
      <c r="AA904" s="400"/>
    </row>
    <row r="905" spans="16:27">
      <c r="P905" s="485" t="e">
        <f t="shared" ca="1" si="190"/>
        <v>#REF!</v>
      </c>
      <c r="Q905" s="484" t="e">
        <f t="shared" ca="1" si="189"/>
        <v>#REF!</v>
      </c>
      <c r="T905" s="470"/>
      <c r="U905" s="469"/>
      <c r="V905" s="470"/>
      <c r="W905" s="470"/>
      <c r="X905" s="470"/>
      <c r="Y905" s="470"/>
      <c r="Z905" s="400">
        <v>637</v>
      </c>
      <c r="AA905" s="400"/>
    </row>
    <row r="906" spans="16:27">
      <c r="P906" s="485" t="e">
        <f t="shared" ca="1" si="190"/>
        <v>#REF!</v>
      </c>
      <c r="Q906" s="484" t="e">
        <f t="shared" ca="1" si="189"/>
        <v>#REF!</v>
      </c>
      <c r="T906" s="470"/>
      <c r="U906" s="469"/>
      <c r="V906" s="470"/>
      <c r="W906" s="470"/>
      <c r="X906" s="470"/>
      <c r="Y906" s="470"/>
      <c r="Z906" s="400">
        <v>638</v>
      </c>
      <c r="AA906" s="400"/>
    </row>
    <row r="907" spans="16:27">
      <c r="P907" s="485" t="e">
        <f t="shared" ca="1" si="190"/>
        <v>#REF!</v>
      </c>
      <c r="Q907" s="484" t="e">
        <f t="shared" ca="1" si="189"/>
        <v>#REF!</v>
      </c>
      <c r="T907" s="470"/>
      <c r="U907" s="469"/>
      <c r="V907" s="470"/>
      <c r="W907" s="470"/>
      <c r="X907" s="470"/>
      <c r="Y907" s="470"/>
      <c r="AA907" s="400"/>
    </row>
    <row r="908" spans="16:27">
      <c r="P908" s="485" t="e">
        <f t="shared" ca="1" si="190"/>
        <v>#REF!</v>
      </c>
      <c r="Q908" s="484" t="e">
        <f t="shared" ca="1" si="189"/>
        <v>#REF!</v>
      </c>
      <c r="T908" s="470"/>
      <c r="U908" s="469"/>
      <c r="V908" s="470"/>
      <c r="W908" s="470"/>
      <c r="X908" s="470"/>
      <c r="Y908" s="470"/>
      <c r="AA908" s="400"/>
    </row>
    <row r="909" spans="16:27">
      <c r="P909" s="485" t="e">
        <f t="shared" ca="1" si="190"/>
        <v>#REF!</v>
      </c>
      <c r="Q909" s="484" t="e">
        <f t="shared" ca="1" si="189"/>
        <v>#REF!</v>
      </c>
      <c r="T909" s="470"/>
      <c r="U909" s="469"/>
      <c r="V909" s="470"/>
      <c r="W909" s="470"/>
      <c r="X909" s="470"/>
      <c r="Y909" s="470"/>
      <c r="AA909" s="400"/>
    </row>
    <row r="910" spans="16:27">
      <c r="P910" s="485" t="e">
        <f t="shared" ca="1" si="190"/>
        <v>#REF!</v>
      </c>
      <c r="Q910" s="484" t="e">
        <f t="shared" ca="1" si="189"/>
        <v>#REF!</v>
      </c>
      <c r="T910" s="470"/>
      <c r="U910" s="469"/>
      <c r="V910" s="470"/>
      <c r="W910" s="470"/>
      <c r="X910" s="470"/>
      <c r="Y910" s="470"/>
      <c r="AA910" s="400"/>
    </row>
    <row r="911" spans="16:27">
      <c r="P911" s="485" t="e">
        <f t="shared" ca="1" si="190"/>
        <v>#REF!</v>
      </c>
      <c r="Q911" s="484" t="e">
        <f t="shared" ca="1" si="189"/>
        <v>#REF!</v>
      </c>
      <c r="T911" s="470"/>
      <c r="U911" s="469"/>
      <c r="V911" s="470"/>
      <c r="W911" s="470"/>
      <c r="X911" s="470"/>
      <c r="Y911" s="470"/>
      <c r="AA911" s="400"/>
    </row>
    <row r="912" spans="16:27">
      <c r="P912" s="485" t="e">
        <f t="shared" ca="1" si="190"/>
        <v>#REF!</v>
      </c>
      <c r="Q912" s="484" t="e">
        <f t="shared" ca="1" si="189"/>
        <v>#REF!</v>
      </c>
      <c r="T912" s="470"/>
      <c r="U912" s="469"/>
      <c r="V912" s="470"/>
      <c r="W912" s="470"/>
      <c r="X912" s="470"/>
      <c r="Y912" s="470"/>
      <c r="AA912" s="400"/>
    </row>
    <row r="913" spans="16:27">
      <c r="P913" s="485" t="e">
        <f t="shared" ca="1" si="190"/>
        <v>#REF!</v>
      </c>
      <c r="Q913" s="484" t="e">
        <f t="shared" ca="1" si="189"/>
        <v>#REF!</v>
      </c>
      <c r="T913" s="470"/>
      <c r="U913" s="469"/>
      <c r="V913" s="470"/>
      <c r="W913" s="470"/>
      <c r="X913" s="470"/>
      <c r="Y913" s="470"/>
      <c r="AA913" s="400"/>
    </row>
    <row r="914" spans="16:27">
      <c r="P914" s="485" t="e">
        <f t="shared" ca="1" si="190"/>
        <v>#REF!</v>
      </c>
      <c r="Q914" s="484" t="e">
        <f t="shared" ca="1" si="189"/>
        <v>#REF!</v>
      </c>
      <c r="T914" s="470"/>
      <c r="U914" s="469"/>
      <c r="V914" s="470"/>
      <c r="W914" s="470"/>
      <c r="X914" s="470"/>
      <c r="Y914" s="470"/>
      <c r="AA914" s="400"/>
    </row>
    <row r="915" spans="16:27">
      <c r="P915" s="485" t="e">
        <f t="shared" ca="1" si="190"/>
        <v>#REF!</v>
      </c>
      <c r="Q915" s="484" t="e">
        <f t="shared" ca="1" si="189"/>
        <v>#REF!</v>
      </c>
      <c r="T915" s="470"/>
      <c r="U915" s="469"/>
      <c r="V915" s="470"/>
      <c r="W915" s="470"/>
      <c r="X915" s="470"/>
      <c r="Y915" s="470"/>
      <c r="AA915" s="400"/>
    </row>
    <row r="916" spans="16:27">
      <c r="P916" s="485" t="e">
        <f t="shared" ca="1" si="190"/>
        <v>#REF!</v>
      </c>
      <c r="Q916" s="484" t="e">
        <f t="shared" ca="1" si="189"/>
        <v>#REF!</v>
      </c>
      <c r="T916" s="470"/>
      <c r="U916" s="469"/>
      <c r="V916" s="470"/>
      <c r="W916" s="470"/>
      <c r="X916" s="470"/>
      <c r="Y916" s="470"/>
      <c r="AA916" s="400"/>
    </row>
    <row r="917" spans="16:27">
      <c r="P917" s="485" t="e">
        <f t="shared" ca="1" si="190"/>
        <v>#REF!</v>
      </c>
      <c r="Q917" s="484" t="e">
        <f t="shared" ca="1" si="189"/>
        <v>#REF!</v>
      </c>
      <c r="T917" s="470"/>
      <c r="U917" s="469"/>
      <c r="V917" s="470"/>
      <c r="W917" s="470"/>
      <c r="X917" s="470"/>
      <c r="Y917" s="470"/>
      <c r="AA917" s="400"/>
    </row>
    <row r="918" spans="16:27">
      <c r="P918" s="485" t="e">
        <f t="shared" ca="1" si="190"/>
        <v>#REF!</v>
      </c>
      <c r="Q918" s="484" t="e">
        <f t="shared" ca="1" si="189"/>
        <v>#REF!</v>
      </c>
      <c r="T918" s="470"/>
      <c r="U918" s="469"/>
      <c r="V918" s="470"/>
      <c r="W918" s="470"/>
      <c r="X918" s="470"/>
      <c r="Y918" s="470"/>
      <c r="AA918" s="400"/>
    </row>
    <row r="919" spans="16:27">
      <c r="P919" s="485" t="e">
        <f t="shared" ca="1" si="190"/>
        <v>#REF!</v>
      </c>
      <c r="Q919" s="484" t="e">
        <f t="shared" ca="1" si="189"/>
        <v>#REF!</v>
      </c>
      <c r="T919" s="470"/>
      <c r="U919" s="469"/>
      <c r="V919" s="470"/>
      <c r="W919" s="470"/>
      <c r="X919" s="470"/>
      <c r="Y919" s="470"/>
      <c r="AA919" s="400"/>
    </row>
    <row r="920" spans="16:27">
      <c r="P920" s="485" t="e">
        <f t="shared" ca="1" si="190"/>
        <v>#REF!</v>
      </c>
      <c r="Q920" s="484" t="e">
        <f t="shared" ca="1" si="189"/>
        <v>#REF!</v>
      </c>
      <c r="T920" s="470"/>
      <c r="U920" s="469"/>
      <c r="V920" s="470"/>
      <c r="W920" s="470"/>
      <c r="X920" s="470"/>
      <c r="Y920" s="470"/>
      <c r="AA920" s="400"/>
    </row>
    <row r="921" spans="16:27">
      <c r="P921" s="485" t="e">
        <f t="shared" ca="1" si="190"/>
        <v>#REF!</v>
      </c>
      <c r="Q921" s="484" t="e">
        <f t="shared" ca="1" si="189"/>
        <v>#REF!</v>
      </c>
      <c r="T921" s="470"/>
      <c r="U921" s="469"/>
      <c r="V921" s="470"/>
      <c r="W921" s="470"/>
      <c r="X921" s="470"/>
      <c r="Y921" s="470"/>
      <c r="AA921" s="400"/>
    </row>
    <row r="922" spans="16:27">
      <c r="P922" s="485" t="e">
        <f t="shared" ca="1" si="190"/>
        <v>#REF!</v>
      </c>
      <c r="Q922" s="484" t="e">
        <f t="shared" ca="1" si="189"/>
        <v>#REF!</v>
      </c>
      <c r="T922" s="470"/>
      <c r="U922" s="469"/>
      <c r="V922" s="470"/>
      <c r="W922" s="470"/>
      <c r="X922" s="470"/>
      <c r="Y922" s="470"/>
      <c r="AA922" s="400"/>
    </row>
    <row r="923" spans="16:27">
      <c r="P923" s="485" t="e">
        <f t="shared" ca="1" si="190"/>
        <v>#REF!</v>
      </c>
      <c r="Q923" s="484" t="e">
        <f t="shared" ca="1" si="189"/>
        <v>#REF!</v>
      </c>
      <c r="T923" s="470"/>
      <c r="U923" s="469"/>
      <c r="V923" s="470"/>
      <c r="W923" s="470"/>
      <c r="X923" s="470"/>
      <c r="Y923" s="470"/>
      <c r="AA923" s="400"/>
    </row>
    <row r="924" spans="16:27">
      <c r="P924" s="485" t="e">
        <f t="shared" ca="1" si="190"/>
        <v>#REF!</v>
      </c>
      <c r="Q924" s="484" t="e">
        <f t="shared" ca="1" si="189"/>
        <v>#REF!</v>
      </c>
      <c r="T924" s="470"/>
      <c r="U924" s="469"/>
      <c r="V924" s="470"/>
      <c r="W924" s="470"/>
      <c r="X924" s="470"/>
      <c r="Y924" s="470"/>
      <c r="AA924" s="400"/>
    </row>
    <row r="925" spans="16:27">
      <c r="P925" s="485" t="e">
        <f t="shared" ca="1" si="190"/>
        <v>#REF!</v>
      </c>
      <c r="Q925" s="484" t="e">
        <f t="shared" ca="1" si="189"/>
        <v>#REF!</v>
      </c>
      <c r="T925" s="470"/>
      <c r="U925" s="469"/>
      <c r="V925" s="470"/>
      <c r="W925" s="470"/>
      <c r="X925" s="470"/>
      <c r="Y925" s="470"/>
      <c r="AA925" s="400"/>
    </row>
    <row r="926" spans="16:27">
      <c r="P926" s="485" t="e">
        <f t="shared" ca="1" si="190"/>
        <v>#REF!</v>
      </c>
      <c r="Q926" s="484" t="e">
        <f t="shared" ca="1" si="189"/>
        <v>#REF!</v>
      </c>
      <c r="T926" s="470"/>
      <c r="U926" s="469"/>
      <c r="V926" s="470"/>
      <c r="W926" s="470"/>
      <c r="X926" s="470"/>
      <c r="Y926" s="470"/>
      <c r="AA926" s="400"/>
    </row>
    <row r="927" spans="16:27">
      <c r="P927" s="485" t="e">
        <f t="shared" ca="1" si="190"/>
        <v>#REF!</v>
      </c>
      <c r="Q927" s="484" t="e">
        <f t="shared" ca="1" si="189"/>
        <v>#REF!</v>
      </c>
      <c r="T927" s="470"/>
      <c r="U927" s="469"/>
      <c r="V927" s="470"/>
      <c r="W927" s="470"/>
      <c r="X927" s="470"/>
      <c r="Y927" s="470"/>
      <c r="AA927" s="400"/>
    </row>
    <row r="928" spans="16:27">
      <c r="P928" s="485" t="e">
        <f t="shared" ca="1" si="190"/>
        <v>#REF!</v>
      </c>
      <c r="Q928" s="484" t="e">
        <f t="shared" ca="1" si="189"/>
        <v>#REF!</v>
      </c>
      <c r="V928" s="470"/>
      <c r="W928" s="470"/>
      <c r="X928" s="470"/>
      <c r="Y928" s="470"/>
      <c r="AA928" s="400"/>
    </row>
    <row r="929" spans="16:27">
      <c r="P929" s="485" t="e">
        <f t="shared" ca="1" si="190"/>
        <v>#REF!</v>
      </c>
      <c r="Q929" s="484" t="e">
        <f t="shared" ca="1" si="189"/>
        <v>#REF!</v>
      </c>
      <c r="V929" s="470"/>
      <c r="W929" s="470"/>
      <c r="X929" s="470"/>
      <c r="Y929" s="470"/>
      <c r="AA929" s="400"/>
    </row>
    <row r="930" spans="16:27">
      <c r="P930" s="485" t="e">
        <f t="shared" ca="1" si="190"/>
        <v>#REF!</v>
      </c>
      <c r="Q930" s="484" t="e">
        <f t="shared" ca="1" si="189"/>
        <v>#REF!</v>
      </c>
      <c r="V930" s="470"/>
      <c r="W930" s="470"/>
      <c r="X930" s="470"/>
      <c r="Y930" s="470"/>
      <c r="AA930" s="400"/>
    </row>
    <row r="931" spans="16:27">
      <c r="P931" s="485" t="e">
        <f t="shared" ca="1" si="190"/>
        <v>#REF!</v>
      </c>
      <c r="Q931" s="484" t="e">
        <f t="shared" ca="1" si="189"/>
        <v>#REF!</v>
      </c>
      <c r="V931" s="470"/>
      <c r="W931" s="470"/>
      <c r="X931" s="470"/>
      <c r="Y931" s="470"/>
      <c r="AA931" s="400"/>
    </row>
    <row r="932" spans="16:27">
      <c r="P932" s="485" t="e">
        <f t="shared" ca="1" si="190"/>
        <v>#REF!</v>
      </c>
      <c r="Q932" s="484" t="e">
        <f t="shared" ca="1" si="189"/>
        <v>#REF!</v>
      </c>
      <c r="V932" s="470"/>
      <c r="W932" s="470"/>
      <c r="X932" s="470"/>
      <c r="Y932" s="470"/>
      <c r="AA932" s="400"/>
    </row>
    <row r="933" spans="16:27">
      <c r="P933" s="485" t="e">
        <f t="shared" ca="1" si="190"/>
        <v>#REF!</v>
      </c>
      <c r="Q933" s="484" t="e">
        <f t="shared" ca="1" si="189"/>
        <v>#REF!</v>
      </c>
      <c r="V933" s="470"/>
      <c r="W933" s="470"/>
      <c r="X933" s="470"/>
      <c r="Y933" s="470"/>
      <c r="AA933" s="400"/>
    </row>
    <row r="934" spans="16:27">
      <c r="P934" s="485" t="e">
        <f t="shared" ca="1" si="190"/>
        <v>#REF!</v>
      </c>
      <c r="Q934" s="484" t="e">
        <f t="shared" ca="1" si="189"/>
        <v>#REF!</v>
      </c>
      <c r="V934" s="470"/>
      <c r="W934" s="470"/>
      <c r="X934" s="470"/>
      <c r="Y934" s="470"/>
      <c r="AA934" s="400"/>
    </row>
    <row r="935" spans="16:27">
      <c r="P935" s="485" t="e">
        <f t="shared" ca="1" si="190"/>
        <v>#REF!</v>
      </c>
      <c r="Q935" s="484" t="e">
        <f t="shared" ca="1" si="189"/>
        <v>#REF!</v>
      </c>
      <c r="V935" s="470"/>
      <c r="W935" s="470"/>
      <c r="X935" s="470"/>
      <c r="Y935" s="470"/>
      <c r="AA935" s="400"/>
    </row>
    <row r="936" spans="16:27">
      <c r="P936" s="485" t="e">
        <f t="shared" ca="1" si="190"/>
        <v>#REF!</v>
      </c>
      <c r="Q936" s="484" t="e">
        <f t="shared" ca="1" si="189"/>
        <v>#REF!</v>
      </c>
      <c r="V936" s="470"/>
      <c r="W936" s="470"/>
      <c r="X936" s="470"/>
      <c r="Y936" s="470"/>
      <c r="AA936" s="400"/>
    </row>
    <row r="937" spans="16:27">
      <c r="P937" s="485" t="e">
        <f t="shared" ca="1" si="190"/>
        <v>#REF!</v>
      </c>
      <c r="Q937" s="484" t="e">
        <f t="shared" ref="Q937:Q986" ca="1" si="191">P937+TIME(0,0,RANDBETWEEN(12,15))</f>
        <v>#REF!</v>
      </c>
      <c r="V937" s="470"/>
      <c r="W937" s="470"/>
      <c r="X937" s="470"/>
      <c r="Y937" s="470"/>
      <c r="AA937" s="400"/>
    </row>
    <row r="938" spans="16:27">
      <c r="P938" s="485" t="e">
        <f t="shared" ca="1" si="190"/>
        <v>#REF!</v>
      </c>
      <c r="Q938" s="484" t="e">
        <f t="shared" ca="1" si="191"/>
        <v>#REF!</v>
      </c>
      <c r="V938" s="470"/>
      <c r="W938" s="470"/>
      <c r="X938" s="470"/>
      <c r="Y938" s="470"/>
      <c r="AA938" s="400"/>
    </row>
    <row r="939" spans="16:27">
      <c r="P939" s="485" t="e">
        <f t="shared" ca="1" si="190"/>
        <v>#REF!</v>
      </c>
      <c r="Q939" s="484" t="e">
        <f t="shared" ca="1" si="191"/>
        <v>#REF!</v>
      </c>
      <c r="V939" s="470"/>
      <c r="W939" s="470"/>
      <c r="X939" s="470"/>
      <c r="Y939" s="470"/>
      <c r="AA939" s="400"/>
    </row>
    <row r="940" spans="16:27">
      <c r="P940" s="485" t="e">
        <f t="shared" ca="1" si="190"/>
        <v>#REF!</v>
      </c>
      <c r="Q940" s="484" t="e">
        <f t="shared" ca="1" si="191"/>
        <v>#REF!</v>
      </c>
      <c r="V940" s="470"/>
      <c r="W940" s="470"/>
      <c r="X940" s="470"/>
      <c r="Y940" s="470"/>
      <c r="AA940" s="400"/>
    </row>
    <row r="941" spans="16:27">
      <c r="P941" s="485" t="e">
        <f t="shared" ca="1" si="190"/>
        <v>#REF!</v>
      </c>
      <c r="Q941" s="484" t="e">
        <f t="shared" ca="1" si="191"/>
        <v>#REF!</v>
      </c>
      <c r="V941" s="470"/>
      <c r="W941" s="470"/>
      <c r="X941" s="470"/>
      <c r="Y941" s="470"/>
      <c r="AA941" s="400"/>
    </row>
    <row r="942" spans="16:27">
      <c r="P942" s="485" t="e">
        <f t="shared" ca="1" si="190"/>
        <v>#REF!</v>
      </c>
      <c r="Q942" s="484" t="e">
        <f t="shared" ca="1" si="191"/>
        <v>#REF!</v>
      </c>
      <c r="V942" s="470"/>
      <c r="W942" s="470"/>
      <c r="X942" s="470"/>
      <c r="Y942" s="470"/>
      <c r="AA942" s="400"/>
    </row>
    <row r="943" spans="16:27">
      <c r="P943" s="485" t="e">
        <f t="shared" ca="1" si="190"/>
        <v>#REF!</v>
      </c>
      <c r="Q943" s="484" t="e">
        <f t="shared" ca="1" si="191"/>
        <v>#REF!</v>
      </c>
      <c r="V943" s="470"/>
      <c r="W943" s="470"/>
      <c r="X943" s="470"/>
      <c r="Y943" s="470"/>
      <c r="AA943" s="400"/>
    </row>
    <row r="944" spans="16:27">
      <c r="P944" s="485" t="e">
        <f t="shared" ca="1" si="190"/>
        <v>#REF!</v>
      </c>
      <c r="Q944" s="484" t="e">
        <f t="shared" ca="1" si="191"/>
        <v>#REF!</v>
      </c>
      <c r="V944" s="470"/>
      <c r="W944" s="470"/>
      <c r="X944" s="470"/>
      <c r="Y944" s="470"/>
      <c r="AA944" s="400"/>
    </row>
    <row r="945" spans="16:27">
      <c r="P945" s="485" t="e">
        <f t="shared" ca="1" si="190"/>
        <v>#REF!</v>
      </c>
      <c r="Q945" s="484" t="e">
        <f t="shared" ca="1" si="191"/>
        <v>#REF!</v>
      </c>
      <c r="V945" s="470"/>
      <c r="W945" s="470"/>
      <c r="X945" s="470"/>
      <c r="Y945" s="470"/>
      <c r="AA945" s="400"/>
    </row>
    <row r="946" spans="16:27">
      <c r="P946" s="485" t="e">
        <f t="shared" ca="1" si="190"/>
        <v>#REF!</v>
      </c>
      <c r="Q946" s="484" t="e">
        <f t="shared" ca="1" si="191"/>
        <v>#REF!</v>
      </c>
      <c r="V946" s="470"/>
      <c r="W946" s="470"/>
      <c r="X946" s="470"/>
      <c r="Y946" s="470"/>
      <c r="AA946" s="400"/>
    </row>
    <row r="947" spans="16:27">
      <c r="P947" s="485" t="e">
        <f t="shared" ca="1" si="190"/>
        <v>#REF!</v>
      </c>
      <c r="Q947" s="484" t="e">
        <f t="shared" ca="1" si="191"/>
        <v>#REF!</v>
      </c>
      <c r="V947" s="470"/>
      <c r="W947" s="470"/>
      <c r="X947" s="470"/>
      <c r="Y947" s="470"/>
      <c r="AA947" s="400"/>
    </row>
    <row r="948" spans="16:27">
      <c r="P948" s="485" t="e">
        <f t="shared" ca="1" si="190"/>
        <v>#REF!</v>
      </c>
      <c r="Q948" s="484" t="e">
        <f t="shared" ca="1" si="191"/>
        <v>#REF!</v>
      </c>
      <c r="V948" s="470"/>
      <c r="W948" s="470"/>
      <c r="X948" s="470"/>
      <c r="Y948" s="470"/>
      <c r="AA948" s="400"/>
    </row>
    <row r="949" spans="16:27">
      <c r="P949" s="485" t="e">
        <f t="shared" ca="1" si="190"/>
        <v>#REF!</v>
      </c>
      <c r="Q949" s="484" t="e">
        <f t="shared" ca="1" si="191"/>
        <v>#REF!</v>
      </c>
      <c r="V949" s="470"/>
      <c r="W949" s="470"/>
      <c r="X949" s="470"/>
      <c r="Y949" s="470"/>
      <c r="AA949" s="400"/>
    </row>
    <row r="950" spans="16:27">
      <c r="P950" s="485" t="e">
        <f t="shared" ca="1" si="190"/>
        <v>#REF!</v>
      </c>
      <c r="Q950" s="484" t="e">
        <f t="shared" ca="1" si="191"/>
        <v>#REF!</v>
      </c>
      <c r="V950" s="470"/>
      <c r="W950" s="470"/>
      <c r="X950" s="470"/>
      <c r="Y950" s="470"/>
      <c r="AA950" s="400"/>
    </row>
    <row r="951" spans="16:27">
      <c r="P951" s="485" t="e">
        <f t="shared" ca="1" si="190"/>
        <v>#REF!</v>
      </c>
      <c r="Q951" s="484" t="e">
        <f t="shared" ca="1" si="191"/>
        <v>#REF!</v>
      </c>
      <c r="V951" s="470"/>
      <c r="W951" s="470"/>
      <c r="X951" s="470"/>
      <c r="Y951" s="470"/>
      <c r="AA951" s="400"/>
    </row>
    <row r="952" spans="16:27">
      <c r="P952" s="485" t="e">
        <f t="shared" ca="1" si="190"/>
        <v>#REF!</v>
      </c>
      <c r="Q952" s="484" t="e">
        <f t="shared" ca="1" si="191"/>
        <v>#REF!</v>
      </c>
      <c r="V952" s="470"/>
      <c r="W952" s="470"/>
      <c r="X952" s="470"/>
      <c r="Y952" s="470"/>
      <c r="AA952" s="400"/>
    </row>
    <row r="953" spans="16:27">
      <c r="P953" s="485" t="e">
        <f t="shared" ca="1" si="190"/>
        <v>#REF!</v>
      </c>
      <c r="Q953" s="484" t="e">
        <f t="shared" ca="1" si="191"/>
        <v>#REF!</v>
      </c>
      <c r="V953" s="470"/>
      <c r="W953" s="470"/>
      <c r="X953" s="470"/>
      <c r="Y953" s="470"/>
      <c r="AA953" s="400"/>
    </row>
    <row r="954" spans="16:27">
      <c r="P954" s="485" t="e">
        <f t="shared" ca="1" si="190"/>
        <v>#REF!</v>
      </c>
      <c r="Q954" s="484" t="e">
        <f t="shared" ca="1" si="191"/>
        <v>#REF!</v>
      </c>
      <c r="V954" s="470"/>
      <c r="W954" s="470"/>
      <c r="X954" s="470"/>
      <c r="Y954" s="470"/>
      <c r="AA954" s="400"/>
    </row>
    <row r="955" spans="16:27">
      <c r="P955" s="485" t="e">
        <f t="shared" ca="1" si="190"/>
        <v>#REF!</v>
      </c>
      <c r="Q955" s="484" t="e">
        <f t="shared" ca="1" si="191"/>
        <v>#REF!</v>
      </c>
      <c r="V955" s="470"/>
      <c r="W955" s="470"/>
      <c r="X955" s="470"/>
      <c r="Y955" s="470"/>
      <c r="AA955" s="400"/>
    </row>
    <row r="956" spans="16:27">
      <c r="P956" s="485" t="e">
        <f t="shared" ca="1" si="190"/>
        <v>#REF!</v>
      </c>
      <c r="Q956" s="484" t="e">
        <f t="shared" ca="1" si="191"/>
        <v>#REF!</v>
      </c>
      <c r="V956" s="470"/>
      <c r="W956" s="470"/>
      <c r="X956" s="470"/>
      <c r="Y956" s="470"/>
      <c r="AA956" s="400"/>
    </row>
    <row r="957" spans="16:27">
      <c r="P957" s="485" t="e">
        <f t="shared" ca="1" si="190"/>
        <v>#REF!</v>
      </c>
      <c r="Q957" s="484" t="e">
        <f t="shared" ca="1" si="191"/>
        <v>#REF!</v>
      </c>
      <c r="V957" s="470"/>
      <c r="W957" s="470"/>
      <c r="X957" s="470"/>
      <c r="Y957" s="470"/>
      <c r="AA957" s="400"/>
    </row>
    <row r="958" spans="16:27">
      <c r="P958" s="485" t="e">
        <f t="shared" ca="1" si="190"/>
        <v>#REF!</v>
      </c>
      <c r="Q958" s="484" t="e">
        <f t="shared" ca="1" si="191"/>
        <v>#REF!</v>
      </c>
      <c r="V958" s="470"/>
      <c r="W958" s="470"/>
      <c r="X958" s="470"/>
      <c r="Y958" s="470"/>
      <c r="AA958" s="400"/>
    </row>
    <row r="959" spans="16:27">
      <c r="P959" s="485" t="e">
        <f t="shared" ca="1" si="190"/>
        <v>#REF!</v>
      </c>
      <c r="Q959" s="484" t="e">
        <f t="shared" ca="1" si="191"/>
        <v>#REF!</v>
      </c>
      <c r="V959" s="470"/>
      <c r="W959" s="470"/>
      <c r="X959" s="470"/>
      <c r="Y959" s="470"/>
      <c r="AA959" s="400"/>
    </row>
    <row r="960" spans="16:27">
      <c r="P960" s="485" t="e">
        <f t="shared" ca="1" si="190"/>
        <v>#REF!</v>
      </c>
      <c r="Q960" s="484" t="e">
        <f t="shared" ca="1" si="191"/>
        <v>#REF!</v>
      </c>
      <c r="V960" s="470"/>
      <c r="W960" s="470"/>
      <c r="X960" s="470"/>
      <c r="Y960" s="470"/>
      <c r="AA960" s="400"/>
    </row>
    <row r="961" spans="16:27">
      <c r="P961" s="485" t="e">
        <f t="shared" ca="1" si="190"/>
        <v>#REF!</v>
      </c>
      <c r="Q961" s="484" t="e">
        <f t="shared" ca="1" si="191"/>
        <v>#REF!</v>
      </c>
      <c r="V961" s="470"/>
      <c r="W961" s="470"/>
      <c r="X961" s="470"/>
      <c r="Y961" s="470"/>
      <c r="AA961" s="400"/>
    </row>
    <row r="962" spans="16:27">
      <c r="P962" s="485" t="e">
        <f t="shared" ref="P962:P986" ca="1" si="192">Q961+TIME(0,0,RANDBETWEEN(20,25))</f>
        <v>#REF!</v>
      </c>
      <c r="Q962" s="484" t="e">
        <f t="shared" ca="1" si="191"/>
        <v>#REF!</v>
      </c>
      <c r="V962" s="470"/>
      <c r="W962" s="470"/>
      <c r="X962" s="470"/>
      <c r="Y962" s="470"/>
      <c r="AA962" s="400"/>
    </row>
    <row r="963" spans="16:27">
      <c r="P963" s="485" t="e">
        <f t="shared" ca="1" si="192"/>
        <v>#REF!</v>
      </c>
      <c r="Q963" s="484" t="e">
        <f t="shared" ca="1" si="191"/>
        <v>#REF!</v>
      </c>
      <c r="V963" s="470"/>
      <c r="W963" s="470"/>
      <c r="X963" s="470"/>
      <c r="Y963" s="470"/>
      <c r="AA963" s="400"/>
    </row>
    <row r="964" spans="16:27">
      <c r="P964" s="485" t="e">
        <f t="shared" ca="1" si="192"/>
        <v>#REF!</v>
      </c>
      <c r="Q964" s="484" t="e">
        <f t="shared" ca="1" si="191"/>
        <v>#REF!</v>
      </c>
      <c r="V964" s="470"/>
      <c r="W964" s="470"/>
      <c r="X964" s="470"/>
      <c r="Y964" s="470"/>
      <c r="AA964" s="400"/>
    </row>
    <row r="965" spans="16:27">
      <c r="P965" s="485" t="e">
        <f t="shared" ca="1" si="192"/>
        <v>#REF!</v>
      </c>
      <c r="Q965" s="484" t="e">
        <f t="shared" ca="1" si="191"/>
        <v>#REF!</v>
      </c>
      <c r="V965" s="470"/>
      <c r="W965" s="470"/>
      <c r="X965" s="470"/>
      <c r="Y965" s="470"/>
      <c r="AA965" s="400"/>
    </row>
    <row r="966" spans="16:27">
      <c r="P966" s="485" t="e">
        <f t="shared" ca="1" si="192"/>
        <v>#REF!</v>
      </c>
      <c r="Q966" s="484" t="e">
        <f t="shared" ca="1" si="191"/>
        <v>#REF!</v>
      </c>
      <c r="V966" s="470"/>
      <c r="W966" s="470"/>
      <c r="X966" s="470"/>
      <c r="Y966" s="470"/>
      <c r="AA966" s="400"/>
    </row>
    <row r="967" spans="16:27">
      <c r="P967" s="485" t="e">
        <f t="shared" ca="1" si="192"/>
        <v>#REF!</v>
      </c>
      <c r="Q967" s="484" t="e">
        <f t="shared" ca="1" si="191"/>
        <v>#REF!</v>
      </c>
      <c r="V967" s="470"/>
      <c r="W967" s="470"/>
      <c r="X967" s="470"/>
      <c r="Y967" s="470"/>
      <c r="AA967" s="400"/>
    </row>
    <row r="968" spans="16:27">
      <c r="P968" s="485" t="e">
        <f t="shared" ca="1" si="192"/>
        <v>#REF!</v>
      </c>
      <c r="Q968" s="484" t="e">
        <f t="shared" ca="1" si="191"/>
        <v>#REF!</v>
      </c>
      <c r="V968" s="470"/>
      <c r="W968" s="470"/>
      <c r="X968" s="470"/>
      <c r="Y968" s="470"/>
      <c r="AA968" s="400"/>
    </row>
    <row r="969" spans="16:27">
      <c r="P969" s="485" t="e">
        <f t="shared" ca="1" si="192"/>
        <v>#REF!</v>
      </c>
      <c r="Q969" s="484" t="e">
        <f t="shared" ca="1" si="191"/>
        <v>#REF!</v>
      </c>
      <c r="V969" s="470"/>
      <c r="W969" s="470"/>
      <c r="X969" s="470"/>
      <c r="Y969" s="470"/>
      <c r="AA969" s="400"/>
    </row>
    <row r="970" spans="16:27">
      <c r="P970" s="485" t="e">
        <f t="shared" ca="1" si="192"/>
        <v>#REF!</v>
      </c>
      <c r="Q970" s="484" t="e">
        <f t="shared" ca="1" si="191"/>
        <v>#REF!</v>
      </c>
      <c r="V970" s="470"/>
      <c r="W970" s="470"/>
      <c r="X970" s="470"/>
      <c r="Y970" s="470"/>
      <c r="AA970" s="400"/>
    </row>
    <row r="971" spans="16:27">
      <c r="P971" s="485" t="e">
        <f t="shared" ca="1" si="192"/>
        <v>#REF!</v>
      </c>
      <c r="Q971" s="484" t="e">
        <f t="shared" ca="1" si="191"/>
        <v>#REF!</v>
      </c>
      <c r="V971" s="470"/>
      <c r="W971" s="470"/>
      <c r="X971" s="470"/>
      <c r="Y971" s="470"/>
      <c r="AA971" s="400"/>
    </row>
    <row r="972" spans="16:27">
      <c r="P972" s="485" t="e">
        <f t="shared" ca="1" si="192"/>
        <v>#REF!</v>
      </c>
      <c r="Q972" s="484" t="e">
        <f t="shared" ca="1" si="191"/>
        <v>#REF!</v>
      </c>
      <c r="V972" s="470"/>
      <c r="W972" s="470"/>
      <c r="X972" s="470"/>
      <c r="Y972" s="470"/>
      <c r="AA972" s="400"/>
    </row>
    <row r="973" spans="16:27">
      <c r="P973" s="485" t="e">
        <f t="shared" ca="1" si="192"/>
        <v>#REF!</v>
      </c>
      <c r="Q973" s="484" t="e">
        <f t="shared" ca="1" si="191"/>
        <v>#REF!</v>
      </c>
      <c r="V973" s="470"/>
      <c r="W973" s="470"/>
      <c r="X973" s="470"/>
      <c r="Y973" s="470"/>
      <c r="AA973" s="400"/>
    </row>
    <row r="974" spans="16:27">
      <c r="P974" s="485" t="e">
        <f t="shared" ca="1" si="192"/>
        <v>#REF!</v>
      </c>
      <c r="Q974" s="484" t="e">
        <f t="shared" ca="1" si="191"/>
        <v>#REF!</v>
      </c>
      <c r="V974" s="470"/>
      <c r="W974" s="470"/>
      <c r="X974" s="470"/>
      <c r="Y974" s="470"/>
      <c r="AA974" s="400"/>
    </row>
    <row r="975" spans="16:27">
      <c r="P975" s="485" t="e">
        <f t="shared" ca="1" si="192"/>
        <v>#REF!</v>
      </c>
      <c r="Q975" s="484" t="e">
        <f t="shared" ca="1" si="191"/>
        <v>#REF!</v>
      </c>
      <c r="V975" s="470"/>
      <c r="W975" s="470"/>
      <c r="X975" s="470"/>
      <c r="Y975" s="470"/>
      <c r="AA975" s="400"/>
    </row>
    <row r="976" spans="16:27">
      <c r="P976" s="485" t="e">
        <f t="shared" ca="1" si="192"/>
        <v>#REF!</v>
      </c>
      <c r="Q976" s="484" t="e">
        <f t="shared" ca="1" si="191"/>
        <v>#REF!</v>
      </c>
      <c r="V976" s="470"/>
      <c r="W976" s="470"/>
      <c r="X976" s="470"/>
      <c r="Y976" s="470"/>
      <c r="AA976" s="400"/>
    </row>
    <row r="977" spans="16:27">
      <c r="P977" s="485" t="e">
        <f t="shared" ca="1" si="192"/>
        <v>#REF!</v>
      </c>
      <c r="Q977" s="484" t="e">
        <f t="shared" ca="1" si="191"/>
        <v>#REF!</v>
      </c>
      <c r="V977" s="470"/>
      <c r="W977" s="470"/>
      <c r="X977" s="470"/>
      <c r="Y977" s="470"/>
      <c r="AA977" s="400"/>
    </row>
    <row r="978" spans="16:27">
      <c r="P978" s="485" t="e">
        <f t="shared" ca="1" si="192"/>
        <v>#REF!</v>
      </c>
      <c r="Q978" s="484" t="e">
        <f t="shared" ca="1" si="191"/>
        <v>#REF!</v>
      </c>
      <c r="V978" s="470"/>
      <c r="W978" s="470"/>
      <c r="X978" s="470"/>
      <c r="Y978" s="470"/>
      <c r="AA978" s="400"/>
    </row>
    <row r="979" spans="16:27">
      <c r="P979" s="485" t="e">
        <f t="shared" ca="1" si="192"/>
        <v>#REF!</v>
      </c>
      <c r="Q979" s="484" t="e">
        <f t="shared" ca="1" si="191"/>
        <v>#REF!</v>
      </c>
      <c r="V979" s="470"/>
      <c r="W979" s="470"/>
      <c r="X979" s="470"/>
      <c r="Y979" s="470"/>
      <c r="AA979" s="400"/>
    </row>
    <row r="980" spans="16:27">
      <c r="P980" s="485" t="e">
        <f t="shared" ca="1" si="192"/>
        <v>#REF!</v>
      </c>
      <c r="Q980" s="484" t="e">
        <f t="shared" ca="1" si="191"/>
        <v>#REF!</v>
      </c>
      <c r="V980" s="470"/>
      <c r="W980" s="470"/>
      <c r="X980" s="470"/>
      <c r="Y980" s="470"/>
      <c r="AA980" s="400"/>
    </row>
    <row r="981" spans="16:27">
      <c r="P981" s="485" t="e">
        <f t="shared" ca="1" si="192"/>
        <v>#REF!</v>
      </c>
      <c r="Q981" s="484" t="e">
        <f t="shared" ca="1" si="191"/>
        <v>#REF!</v>
      </c>
      <c r="V981" s="470"/>
      <c r="W981" s="470"/>
      <c r="X981" s="470"/>
      <c r="Y981" s="470"/>
      <c r="AA981" s="400"/>
    </row>
    <row r="982" spans="16:27">
      <c r="P982" s="485" t="e">
        <f t="shared" ca="1" si="192"/>
        <v>#REF!</v>
      </c>
      <c r="Q982" s="484" t="e">
        <f t="shared" ca="1" si="191"/>
        <v>#REF!</v>
      </c>
      <c r="V982" s="470"/>
      <c r="W982" s="470"/>
      <c r="X982" s="470"/>
      <c r="Y982" s="470"/>
      <c r="AA982" s="400"/>
    </row>
    <row r="983" spans="16:27">
      <c r="P983" s="485" t="e">
        <f t="shared" ca="1" si="192"/>
        <v>#REF!</v>
      </c>
      <c r="Q983" s="484" t="e">
        <f t="shared" ca="1" si="191"/>
        <v>#REF!</v>
      </c>
      <c r="V983" s="470"/>
      <c r="W983" s="470"/>
      <c r="X983" s="470"/>
      <c r="Y983" s="470"/>
      <c r="AA983" s="400"/>
    </row>
    <row r="984" spans="16:27">
      <c r="P984" s="485" t="e">
        <f t="shared" ca="1" si="192"/>
        <v>#REF!</v>
      </c>
      <c r="Q984" s="484" t="e">
        <f t="shared" ca="1" si="191"/>
        <v>#REF!</v>
      </c>
      <c r="V984" s="470"/>
      <c r="W984" s="470"/>
      <c r="X984" s="470"/>
      <c r="Y984" s="470"/>
      <c r="AA984" s="400"/>
    </row>
    <row r="985" spans="16:27">
      <c r="P985" s="485" t="e">
        <f t="shared" ca="1" si="192"/>
        <v>#REF!</v>
      </c>
      <c r="Q985" s="484" t="e">
        <f t="shared" ca="1" si="191"/>
        <v>#REF!</v>
      </c>
      <c r="V985" s="470"/>
      <c r="W985" s="470"/>
      <c r="X985" s="470"/>
      <c r="Y985" s="470"/>
      <c r="AA985" s="400"/>
    </row>
    <row r="986" spans="16:27">
      <c r="P986" s="485" t="e">
        <f t="shared" ca="1" si="192"/>
        <v>#REF!</v>
      </c>
      <c r="Q986" s="484" t="e">
        <f t="shared" ca="1" si="191"/>
        <v>#REF!</v>
      </c>
      <c r="V986" s="470"/>
      <c r="W986" s="470"/>
      <c r="X986" s="470"/>
      <c r="Y986" s="470"/>
      <c r="AA986" s="400"/>
    </row>
    <row r="987" spans="16:27">
      <c r="P987" s="394">
        <f t="shared" ref="P987:P1050" ca="1" si="193">ROUND((RAND()*(270-250)+250),-1)</f>
        <v>260</v>
      </c>
      <c r="Q987" s="394">
        <f t="shared" ref="Q987:Q1050" ca="1" si="194">ROUND((RAND()*(45-30)+30),-1)</f>
        <v>30</v>
      </c>
      <c r="V987" s="470"/>
      <c r="W987" s="470"/>
      <c r="X987" s="470"/>
      <c r="Y987" s="470"/>
      <c r="AA987" s="400"/>
    </row>
    <row r="988" spans="16:27">
      <c r="P988" s="394">
        <f t="shared" ca="1" si="193"/>
        <v>270</v>
      </c>
      <c r="Q988" s="394">
        <f t="shared" ca="1" si="194"/>
        <v>40</v>
      </c>
      <c r="V988" s="470"/>
      <c r="W988" s="470"/>
      <c r="X988" s="470"/>
      <c r="Y988" s="470"/>
      <c r="AA988" s="400"/>
    </row>
    <row r="989" spans="16:27">
      <c r="P989" s="394">
        <f t="shared" ca="1" si="193"/>
        <v>250</v>
      </c>
      <c r="Q989" s="394">
        <f t="shared" ca="1" si="194"/>
        <v>40</v>
      </c>
      <c r="V989" s="470"/>
      <c r="W989" s="470"/>
      <c r="X989" s="470"/>
      <c r="Y989" s="470"/>
      <c r="AA989" s="400"/>
    </row>
    <row r="990" spans="16:27">
      <c r="P990" s="394">
        <f t="shared" ca="1" si="193"/>
        <v>260</v>
      </c>
      <c r="Q990" s="394">
        <f t="shared" ca="1" si="194"/>
        <v>30</v>
      </c>
      <c r="V990" s="470"/>
      <c r="W990" s="470"/>
      <c r="X990" s="470"/>
      <c r="Y990" s="470"/>
      <c r="AA990" s="400"/>
    </row>
    <row r="991" spans="16:27">
      <c r="P991" s="394">
        <f t="shared" ca="1" si="193"/>
        <v>250</v>
      </c>
      <c r="Q991" s="394">
        <f t="shared" ca="1" si="194"/>
        <v>40</v>
      </c>
      <c r="V991" s="470"/>
      <c r="W991" s="470"/>
      <c r="X991" s="470"/>
      <c r="Y991" s="470"/>
      <c r="AA991" s="400"/>
    </row>
    <row r="992" spans="16:27">
      <c r="P992" s="394">
        <f t="shared" ca="1" si="193"/>
        <v>260</v>
      </c>
      <c r="Q992" s="394">
        <f t="shared" ca="1" si="194"/>
        <v>40</v>
      </c>
      <c r="V992" s="470"/>
      <c r="W992" s="470"/>
      <c r="X992" s="470"/>
      <c r="Y992" s="470"/>
      <c r="AA992" s="400"/>
    </row>
    <row r="993" spans="16:27">
      <c r="P993" s="394">
        <f t="shared" ca="1" si="193"/>
        <v>260</v>
      </c>
      <c r="Q993" s="394">
        <f t="shared" ca="1" si="194"/>
        <v>40</v>
      </c>
      <c r="V993" s="470"/>
      <c r="W993" s="470"/>
      <c r="X993" s="470"/>
      <c r="Y993" s="470"/>
      <c r="AA993" s="400"/>
    </row>
    <row r="994" spans="16:27">
      <c r="P994" s="394">
        <f t="shared" ca="1" si="193"/>
        <v>260</v>
      </c>
      <c r="Q994" s="394">
        <f t="shared" ca="1" si="194"/>
        <v>40</v>
      </c>
      <c r="V994" s="470"/>
      <c r="W994" s="470"/>
      <c r="X994" s="470"/>
      <c r="Y994" s="470"/>
      <c r="AA994" s="400"/>
    </row>
    <row r="995" spans="16:27">
      <c r="P995" s="394">
        <f t="shared" ca="1" si="193"/>
        <v>270</v>
      </c>
      <c r="Q995" s="394">
        <f t="shared" ca="1" si="194"/>
        <v>40</v>
      </c>
      <c r="V995" s="470"/>
      <c r="W995" s="470"/>
      <c r="X995" s="470"/>
      <c r="Y995" s="470"/>
      <c r="AA995" s="400"/>
    </row>
    <row r="996" spans="16:27">
      <c r="P996" s="394">
        <f t="shared" ca="1" si="193"/>
        <v>250</v>
      </c>
      <c r="Q996" s="394">
        <f t="shared" ca="1" si="194"/>
        <v>30</v>
      </c>
      <c r="V996" s="470"/>
      <c r="W996" s="470"/>
      <c r="X996" s="470"/>
      <c r="Y996" s="470"/>
      <c r="AA996" s="400"/>
    </row>
    <row r="997" spans="16:27">
      <c r="P997" s="394">
        <f t="shared" ca="1" si="193"/>
        <v>260</v>
      </c>
      <c r="Q997" s="394">
        <f t="shared" ca="1" si="194"/>
        <v>40</v>
      </c>
      <c r="V997" s="470"/>
      <c r="W997" s="470"/>
      <c r="X997" s="470"/>
      <c r="Y997" s="470"/>
      <c r="AA997" s="400"/>
    </row>
    <row r="998" spans="16:27">
      <c r="P998" s="394">
        <f t="shared" ca="1" si="193"/>
        <v>250</v>
      </c>
      <c r="Q998" s="394">
        <f t="shared" ca="1" si="194"/>
        <v>40</v>
      </c>
      <c r="V998" s="470"/>
      <c r="W998" s="470"/>
      <c r="X998" s="470"/>
      <c r="Y998" s="470"/>
      <c r="AA998" s="400"/>
    </row>
    <row r="999" spans="16:27">
      <c r="P999" s="394">
        <f t="shared" ca="1" si="193"/>
        <v>260</v>
      </c>
      <c r="Q999" s="394">
        <f t="shared" ca="1" si="194"/>
        <v>30</v>
      </c>
      <c r="V999" s="470"/>
      <c r="W999" s="470"/>
      <c r="X999" s="470"/>
      <c r="Y999" s="470"/>
      <c r="AA999" s="400"/>
    </row>
    <row r="1000" spans="16:27">
      <c r="P1000" s="394">
        <f t="shared" ca="1" si="193"/>
        <v>260</v>
      </c>
      <c r="Q1000" s="394">
        <f t="shared" ca="1" si="194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193"/>
        <v>250</v>
      </c>
      <c r="Q1001" s="394">
        <f t="shared" ca="1" si="194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193"/>
        <v>250</v>
      </c>
      <c r="Q1002" s="394">
        <f t="shared" ca="1" si="194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193"/>
        <v>270</v>
      </c>
      <c r="Q1003" s="394">
        <f t="shared" ca="1" si="194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193"/>
        <v>260</v>
      </c>
      <c r="Q1004" s="394">
        <f t="shared" ca="1" si="194"/>
        <v>30</v>
      </c>
      <c r="V1004" s="470"/>
      <c r="W1004" s="470"/>
      <c r="X1004" s="470"/>
      <c r="Y1004" s="470"/>
      <c r="AA1004" s="400"/>
    </row>
    <row r="1005" spans="16:27">
      <c r="P1005" s="394">
        <f t="shared" ca="1" si="193"/>
        <v>260</v>
      </c>
      <c r="Q1005" s="394">
        <f t="shared" ca="1" si="194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193"/>
        <v>260</v>
      </c>
      <c r="Q1006" s="394">
        <f t="shared" ca="1" si="194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193"/>
        <v>260</v>
      </c>
      <c r="Q1007" s="394">
        <f t="shared" ca="1" si="194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193"/>
        <v>260</v>
      </c>
      <c r="Q1008" s="394">
        <f t="shared" ca="1" si="194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193"/>
        <v>260</v>
      </c>
      <c r="Q1009" s="394">
        <f t="shared" ca="1" si="194"/>
        <v>30</v>
      </c>
      <c r="V1009" s="470"/>
      <c r="W1009" s="470"/>
      <c r="X1009" s="470"/>
      <c r="Y1009" s="470"/>
      <c r="AA1009" s="400"/>
    </row>
    <row r="1010" spans="16:27">
      <c r="P1010" s="394">
        <f t="shared" ca="1" si="193"/>
        <v>260</v>
      </c>
      <c r="Q1010" s="394">
        <f t="shared" ca="1" si="194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193"/>
        <v>270</v>
      </c>
      <c r="Q1011" s="394">
        <f t="shared" ca="1" si="194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193"/>
        <v>250</v>
      </c>
      <c r="Q1012" s="394">
        <f t="shared" ca="1" si="194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193"/>
        <v>250</v>
      </c>
      <c r="Q1013" s="394">
        <f t="shared" ca="1" si="194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193"/>
        <v>260</v>
      </c>
      <c r="Q1014" s="394">
        <f t="shared" ca="1" si="194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193"/>
        <v>250</v>
      </c>
      <c r="Q1015" s="394">
        <f t="shared" ca="1" si="194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193"/>
        <v>260</v>
      </c>
      <c r="Q1016" s="394">
        <f t="shared" ca="1" si="194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193"/>
        <v>260</v>
      </c>
      <c r="Q1017" s="394">
        <f t="shared" ca="1" si="194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93"/>
        <v>270</v>
      </c>
      <c r="Q1018" s="394">
        <f t="shared" ca="1" si="194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193"/>
        <v>260</v>
      </c>
      <c r="Q1019" s="394">
        <f t="shared" ca="1" si="194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193"/>
        <v>270</v>
      </c>
      <c r="Q1020" s="394">
        <f t="shared" ca="1" si="194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193"/>
        <v>260</v>
      </c>
      <c r="Q1021" s="394">
        <f t="shared" ca="1" si="194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93"/>
        <v>260</v>
      </c>
      <c r="Q1022" s="394">
        <f t="shared" ca="1" si="194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193"/>
        <v>270</v>
      </c>
      <c r="Q1023" s="394">
        <f t="shared" ca="1" si="194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93"/>
        <v>250</v>
      </c>
      <c r="Q1024" s="394">
        <f t="shared" ca="1" si="194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193"/>
        <v>270</v>
      </c>
      <c r="Q1025" s="394">
        <f t="shared" ca="1" si="194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193"/>
        <v>260</v>
      </c>
      <c r="Q1026" s="394">
        <f t="shared" ca="1" si="194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193"/>
        <v>260</v>
      </c>
      <c r="Q1027" s="394">
        <f t="shared" ca="1" si="194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193"/>
        <v>270</v>
      </c>
      <c r="Q1028" s="394">
        <f t="shared" ca="1" si="194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193"/>
        <v>270</v>
      </c>
      <c r="Q1029" s="394">
        <f t="shared" ca="1" si="194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193"/>
        <v>260</v>
      </c>
      <c r="Q1030" s="394">
        <f t="shared" ca="1" si="194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193"/>
        <v>250</v>
      </c>
      <c r="Q1031" s="394">
        <f t="shared" ca="1" si="194"/>
        <v>40</v>
      </c>
      <c r="V1031" s="470"/>
      <c r="W1031" s="470"/>
      <c r="X1031" s="470"/>
      <c r="Y1031" s="470"/>
      <c r="AA1031" s="400"/>
    </row>
    <row r="1032" spans="16:27">
      <c r="P1032" s="394">
        <f t="shared" ca="1" si="193"/>
        <v>270</v>
      </c>
      <c r="Q1032" s="394">
        <f t="shared" ca="1" si="194"/>
        <v>30</v>
      </c>
      <c r="V1032" s="470"/>
      <c r="W1032" s="470"/>
      <c r="X1032" s="470"/>
      <c r="Y1032" s="470"/>
      <c r="AA1032" s="400"/>
    </row>
    <row r="1033" spans="16:27">
      <c r="P1033" s="394">
        <f t="shared" ca="1" si="193"/>
        <v>260</v>
      </c>
      <c r="Q1033" s="394">
        <f t="shared" ca="1" si="194"/>
        <v>40</v>
      </c>
      <c r="V1033" s="470"/>
      <c r="W1033" s="470"/>
      <c r="X1033" s="470"/>
      <c r="Y1033" s="470"/>
      <c r="AA1033" s="400"/>
    </row>
    <row r="1034" spans="16:27">
      <c r="P1034" s="394">
        <f t="shared" ca="1" si="193"/>
        <v>250</v>
      </c>
      <c r="Q1034" s="394">
        <f t="shared" ca="1" si="194"/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193"/>
        <v>260</v>
      </c>
      <c r="Q1035" s="394">
        <f t="shared" ca="1" si="194"/>
        <v>40</v>
      </c>
      <c r="V1035" s="470"/>
      <c r="W1035" s="470"/>
      <c r="X1035" s="470"/>
      <c r="Y1035" s="470"/>
      <c r="AA1035" s="400"/>
    </row>
    <row r="1036" spans="16:27">
      <c r="P1036" s="394">
        <f t="shared" ca="1" si="193"/>
        <v>250</v>
      </c>
      <c r="Q1036" s="394">
        <f t="shared" ca="1" si="194"/>
        <v>30</v>
      </c>
      <c r="V1036" s="470"/>
      <c r="W1036" s="470"/>
      <c r="X1036" s="470"/>
      <c r="Y1036" s="470"/>
      <c r="AA1036" s="400"/>
    </row>
    <row r="1037" spans="16:27">
      <c r="P1037" s="394">
        <f t="shared" ca="1" si="193"/>
        <v>270</v>
      </c>
      <c r="Q1037" s="394">
        <f t="shared" ca="1" si="194"/>
        <v>40</v>
      </c>
      <c r="V1037" s="470"/>
      <c r="W1037" s="470"/>
      <c r="X1037" s="470"/>
      <c r="Y1037" s="470"/>
      <c r="AA1037" s="400"/>
    </row>
    <row r="1038" spans="16:27">
      <c r="P1038" s="394">
        <f t="shared" ca="1" si="193"/>
        <v>260</v>
      </c>
      <c r="Q1038" s="394">
        <f t="shared" ca="1" si="194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193"/>
        <v>260</v>
      </c>
      <c r="Q1039" s="394">
        <f t="shared" ca="1" si="194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193"/>
        <v>260</v>
      </c>
      <c r="Q1040" s="394">
        <f t="shared" ca="1" si="194"/>
        <v>40</v>
      </c>
      <c r="V1040" s="470"/>
      <c r="W1040" s="470"/>
      <c r="X1040" s="470"/>
      <c r="Y1040" s="470"/>
      <c r="AA1040" s="400"/>
    </row>
    <row r="1041" spans="16:27">
      <c r="P1041" s="394">
        <f t="shared" ca="1" si="193"/>
        <v>270</v>
      </c>
      <c r="Q1041" s="394">
        <f t="shared" ca="1" si="194"/>
        <v>40</v>
      </c>
      <c r="V1041" s="470"/>
      <c r="W1041" s="470"/>
      <c r="X1041" s="470"/>
      <c r="Y1041" s="470"/>
      <c r="AA1041" s="400"/>
    </row>
    <row r="1042" spans="16:27">
      <c r="P1042" s="394">
        <f t="shared" ca="1" si="193"/>
        <v>270</v>
      </c>
      <c r="Q1042" s="394">
        <f t="shared" ca="1" si="194"/>
        <v>40</v>
      </c>
      <c r="V1042" s="470"/>
      <c r="W1042" s="470"/>
      <c r="X1042" s="470"/>
      <c r="Y1042" s="470"/>
      <c r="AA1042" s="400"/>
    </row>
    <row r="1043" spans="16:27">
      <c r="P1043" s="394">
        <f t="shared" ca="1" si="193"/>
        <v>270</v>
      </c>
      <c r="Q1043" s="394">
        <f t="shared" ca="1" si="194"/>
        <v>30</v>
      </c>
      <c r="V1043" s="470"/>
      <c r="W1043" s="470"/>
      <c r="X1043" s="470"/>
      <c r="Y1043" s="470"/>
      <c r="AA1043" s="400"/>
    </row>
    <row r="1044" spans="16:27">
      <c r="P1044" s="394">
        <f t="shared" ca="1" si="193"/>
        <v>260</v>
      </c>
      <c r="Q1044" s="394">
        <f t="shared" ca="1" si="194"/>
        <v>40</v>
      </c>
      <c r="V1044" s="470"/>
      <c r="W1044" s="470"/>
      <c r="X1044" s="470"/>
      <c r="Y1044" s="470"/>
      <c r="AA1044" s="400"/>
    </row>
    <row r="1045" spans="16:27">
      <c r="P1045" s="394">
        <f t="shared" ca="1" si="193"/>
        <v>270</v>
      </c>
      <c r="Q1045" s="394">
        <f t="shared" ca="1" si="194"/>
        <v>30</v>
      </c>
      <c r="V1045" s="470"/>
      <c r="W1045" s="470"/>
      <c r="X1045" s="470"/>
      <c r="Y1045" s="470"/>
      <c r="AA1045" s="400"/>
    </row>
    <row r="1046" spans="16:27">
      <c r="P1046" s="394">
        <f t="shared" ca="1" si="193"/>
        <v>260</v>
      </c>
      <c r="Q1046" s="394">
        <f t="shared" ca="1" si="194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193"/>
        <v>250</v>
      </c>
      <c r="Q1047" s="394">
        <f t="shared" ca="1" si="194"/>
        <v>40</v>
      </c>
      <c r="V1047" s="470"/>
      <c r="W1047" s="470"/>
      <c r="X1047" s="470"/>
      <c r="Y1047" s="470"/>
      <c r="AA1047" s="400"/>
    </row>
    <row r="1048" spans="16:27">
      <c r="P1048" s="394">
        <f t="shared" ca="1" si="193"/>
        <v>260</v>
      </c>
      <c r="Q1048" s="394">
        <f t="shared" ca="1" si="194"/>
        <v>40</v>
      </c>
      <c r="V1048" s="470"/>
      <c r="W1048" s="470"/>
      <c r="X1048" s="470"/>
      <c r="Y1048" s="470"/>
      <c r="AA1048" s="400"/>
    </row>
    <row r="1049" spans="16:27">
      <c r="P1049" s="394">
        <f t="shared" ca="1" si="193"/>
        <v>270</v>
      </c>
      <c r="Q1049" s="394">
        <f t="shared" ca="1" si="194"/>
        <v>40</v>
      </c>
      <c r="V1049" s="470"/>
      <c r="W1049" s="470"/>
      <c r="X1049" s="470"/>
      <c r="Y1049" s="470"/>
      <c r="AA1049" s="400"/>
    </row>
    <row r="1050" spans="16:27">
      <c r="P1050" s="394">
        <f t="shared" ca="1" si="193"/>
        <v>270</v>
      </c>
      <c r="Q1050" s="394">
        <f t="shared" ca="1" si="194"/>
        <v>40</v>
      </c>
      <c r="V1050" s="470"/>
      <c r="W1050" s="470"/>
      <c r="X1050" s="470"/>
      <c r="Y1050" s="470"/>
      <c r="AA1050" s="400"/>
    </row>
    <row r="1051" spans="16:27">
      <c r="P1051" s="394">
        <f t="shared" ref="P1051:P1114" ca="1" si="195">ROUND((RAND()*(270-250)+250),-1)</f>
        <v>260</v>
      </c>
      <c r="Q1051" s="394">
        <f t="shared" ref="Q1051:Q1114" ca="1" si="196">ROUND((RAND()*(45-30)+30),-1)</f>
        <v>30</v>
      </c>
      <c r="V1051" s="470"/>
      <c r="W1051" s="470"/>
      <c r="X1051" s="470"/>
      <c r="Y1051" s="470"/>
      <c r="AA1051" s="400"/>
    </row>
    <row r="1052" spans="16:27">
      <c r="P1052" s="394">
        <f t="shared" ca="1" si="195"/>
        <v>260</v>
      </c>
      <c r="Q1052" s="394">
        <f t="shared" ca="1" si="196"/>
        <v>30</v>
      </c>
      <c r="V1052" s="470"/>
      <c r="W1052" s="470"/>
      <c r="X1052" s="470"/>
      <c r="Y1052" s="470"/>
      <c r="AA1052" s="400"/>
    </row>
    <row r="1053" spans="16:27">
      <c r="P1053" s="394">
        <f t="shared" ca="1" si="195"/>
        <v>270</v>
      </c>
      <c r="Q1053" s="394">
        <f t="shared" ca="1" si="196"/>
        <v>40</v>
      </c>
      <c r="V1053" s="470"/>
      <c r="W1053" s="470"/>
      <c r="X1053" s="470"/>
      <c r="Y1053" s="470"/>
      <c r="AA1053" s="400"/>
    </row>
    <row r="1054" spans="16:27">
      <c r="P1054" s="394">
        <f t="shared" ca="1" si="195"/>
        <v>260</v>
      </c>
      <c r="Q1054" s="394">
        <f t="shared" ca="1" si="196"/>
        <v>40</v>
      </c>
      <c r="V1054" s="470"/>
      <c r="W1054" s="470"/>
      <c r="X1054" s="470"/>
      <c r="Y1054" s="470"/>
      <c r="AA1054" s="400"/>
    </row>
    <row r="1055" spans="16:27">
      <c r="P1055" s="394">
        <f t="shared" ca="1" si="195"/>
        <v>270</v>
      </c>
      <c r="Q1055" s="394">
        <f t="shared" ca="1" si="196"/>
        <v>40</v>
      </c>
      <c r="V1055" s="470"/>
      <c r="W1055" s="470"/>
      <c r="X1055" s="470"/>
      <c r="Y1055" s="470"/>
      <c r="AA1055" s="400"/>
    </row>
    <row r="1056" spans="16:27">
      <c r="P1056" s="394">
        <f t="shared" ca="1" si="195"/>
        <v>250</v>
      </c>
      <c r="Q1056" s="394">
        <f t="shared" ca="1" si="196"/>
        <v>40</v>
      </c>
      <c r="V1056" s="470"/>
      <c r="W1056" s="470"/>
      <c r="X1056" s="470"/>
      <c r="Y1056" s="470"/>
      <c r="AA1056" s="400"/>
    </row>
    <row r="1057" spans="16:27">
      <c r="P1057" s="394">
        <f t="shared" ca="1" si="195"/>
        <v>260</v>
      </c>
      <c r="Q1057" s="394">
        <f t="shared" ca="1" si="196"/>
        <v>40</v>
      </c>
      <c r="V1057" s="470"/>
      <c r="W1057" s="470"/>
      <c r="X1057" s="470"/>
      <c r="Y1057" s="470"/>
      <c r="AA1057" s="400"/>
    </row>
    <row r="1058" spans="16:27">
      <c r="P1058" s="394">
        <f t="shared" ca="1" si="195"/>
        <v>270</v>
      </c>
      <c r="Q1058" s="394">
        <f t="shared" ca="1" si="196"/>
        <v>30</v>
      </c>
      <c r="V1058" s="470"/>
      <c r="W1058" s="470"/>
      <c r="X1058" s="470"/>
      <c r="Y1058" s="470"/>
      <c r="AA1058" s="400"/>
    </row>
    <row r="1059" spans="16:27">
      <c r="P1059" s="394">
        <f t="shared" ca="1" si="195"/>
        <v>260</v>
      </c>
      <c r="Q1059" s="394">
        <f t="shared" ca="1" si="196"/>
        <v>30</v>
      </c>
      <c r="V1059" s="470"/>
      <c r="W1059" s="470"/>
      <c r="X1059" s="470"/>
      <c r="Y1059" s="470"/>
      <c r="AA1059" s="400"/>
    </row>
    <row r="1060" spans="16:27">
      <c r="P1060" s="394">
        <f t="shared" ca="1" si="195"/>
        <v>260</v>
      </c>
      <c r="Q1060" s="394">
        <f t="shared" ca="1" si="196"/>
        <v>40</v>
      </c>
      <c r="V1060" s="470"/>
      <c r="W1060" s="470"/>
      <c r="X1060" s="470"/>
      <c r="Y1060" s="470"/>
      <c r="AA1060" s="400"/>
    </row>
    <row r="1061" spans="16:27">
      <c r="P1061" s="394">
        <f t="shared" ca="1" si="195"/>
        <v>260</v>
      </c>
      <c r="Q1061" s="394">
        <f t="shared" ca="1" si="196"/>
        <v>30</v>
      </c>
      <c r="V1061" s="470"/>
      <c r="W1061" s="470"/>
      <c r="X1061" s="470"/>
      <c r="Y1061" s="470"/>
      <c r="AA1061" s="400"/>
    </row>
    <row r="1062" spans="16:27">
      <c r="P1062" s="394">
        <f t="shared" ca="1" si="195"/>
        <v>270</v>
      </c>
      <c r="Q1062" s="394">
        <f t="shared" ca="1" si="196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195"/>
        <v>260</v>
      </c>
      <c r="Q1063" s="394">
        <f t="shared" ca="1" si="196"/>
        <v>40</v>
      </c>
      <c r="V1063" s="470"/>
      <c r="W1063" s="470"/>
      <c r="X1063" s="470"/>
      <c r="Y1063" s="470"/>
      <c r="AA1063" s="400"/>
    </row>
    <row r="1064" spans="16:27">
      <c r="P1064" s="394">
        <f t="shared" ca="1" si="195"/>
        <v>260</v>
      </c>
      <c r="Q1064" s="394">
        <f t="shared" ca="1" si="196"/>
        <v>40</v>
      </c>
      <c r="V1064" s="470"/>
      <c r="W1064" s="470"/>
      <c r="X1064" s="470"/>
      <c r="Y1064" s="470"/>
      <c r="AA1064" s="400"/>
    </row>
    <row r="1065" spans="16:27">
      <c r="P1065" s="394">
        <f t="shared" ca="1" si="195"/>
        <v>250</v>
      </c>
      <c r="Q1065" s="394">
        <f t="shared" ca="1" si="196"/>
        <v>30</v>
      </c>
      <c r="V1065" s="470"/>
      <c r="W1065" s="470"/>
      <c r="X1065" s="470"/>
      <c r="Y1065" s="470"/>
      <c r="AA1065" s="400"/>
    </row>
    <row r="1066" spans="16:27">
      <c r="P1066" s="394">
        <f t="shared" ca="1" si="195"/>
        <v>260</v>
      </c>
      <c r="Q1066" s="394">
        <f t="shared" ca="1" si="196"/>
        <v>40</v>
      </c>
      <c r="V1066" s="470"/>
      <c r="W1066" s="470"/>
      <c r="X1066" s="470"/>
      <c r="Y1066" s="470"/>
      <c r="AA1066" s="400"/>
    </row>
    <row r="1067" spans="16:27">
      <c r="P1067" s="394">
        <f t="shared" ca="1" si="195"/>
        <v>260</v>
      </c>
      <c r="Q1067" s="394">
        <f t="shared" ca="1" si="196"/>
        <v>40</v>
      </c>
      <c r="V1067" s="470"/>
      <c r="W1067" s="470"/>
      <c r="X1067" s="470"/>
      <c r="Y1067" s="470"/>
      <c r="AA1067" s="400"/>
    </row>
    <row r="1068" spans="16:27">
      <c r="P1068" s="394">
        <f t="shared" ca="1" si="195"/>
        <v>260</v>
      </c>
      <c r="Q1068" s="394">
        <f t="shared" ca="1" si="196"/>
        <v>30</v>
      </c>
      <c r="V1068" s="470"/>
      <c r="W1068" s="470"/>
      <c r="X1068" s="470"/>
      <c r="Y1068" s="470"/>
      <c r="AA1068" s="400"/>
    </row>
    <row r="1069" spans="16:27">
      <c r="P1069" s="394">
        <f t="shared" ca="1" si="195"/>
        <v>260</v>
      </c>
      <c r="Q1069" s="394">
        <f t="shared" ca="1" si="196"/>
        <v>40</v>
      </c>
      <c r="V1069" s="470"/>
      <c r="W1069" s="470"/>
      <c r="X1069" s="470"/>
      <c r="Y1069" s="470"/>
      <c r="AA1069" s="400"/>
    </row>
    <row r="1070" spans="16:27">
      <c r="P1070" s="394">
        <f t="shared" ca="1" si="195"/>
        <v>270</v>
      </c>
      <c r="Q1070" s="394">
        <f t="shared" ca="1" si="196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195"/>
        <v>270</v>
      </c>
      <c r="Q1071" s="394">
        <f t="shared" ca="1" si="196"/>
        <v>40</v>
      </c>
      <c r="V1071" s="470"/>
      <c r="W1071" s="470"/>
      <c r="X1071" s="470"/>
      <c r="Y1071" s="470"/>
      <c r="AA1071" s="400"/>
    </row>
    <row r="1072" spans="16:27">
      <c r="P1072" s="394">
        <f t="shared" ca="1" si="195"/>
        <v>260</v>
      </c>
      <c r="Q1072" s="394">
        <f t="shared" ca="1" si="196"/>
        <v>40</v>
      </c>
      <c r="V1072" s="470"/>
      <c r="W1072" s="470"/>
      <c r="X1072" s="470"/>
      <c r="Y1072" s="470"/>
      <c r="AA1072" s="400"/>
    </row>
    <row r="1073" spans="16:27">
      <c r="P1073" s="394">
        <f t="shared" ca="1" si="195"/>
        <v>260</v>
      </c>
      <c r="Q1073" s="394">
        <f t="shared" ca="1" si="196"/>
        <v>40</v>
      </c>
      <c r="V1073" s="470"/>
      <c r="W1073" s="470"/>
      <c r="X1073" s="470"/>
      <c r="Y1073" s="470"/>
      <c r="AA1073" s="400"/>
    </row>
    <row r="1074" spans="16:27">
      <c r="P1074" s="394">
        <f t="shared" ca="1" si="195"/>
        <v>250</v>
      </c>
      <c r="Q1074" s="394">
        <f t="shared" ca="1" si="196"/>
        <v>40</v>
      </c>
      <c r="V1074" s="470"/>
      <c r="W1074" s="470"/>
      <c r="X1074" s="470"/>
      <c r="Y1074" s="470"/>
      <c r="AA1074" s="400"/>
    </row>
    <row r="1075" spans="16:27">
      <c r="P1075" s="394">
        <f t="shared" ca="1" si="195"/>
        <v>270</v>
      </c>
      <c r="Q1075" s="394">
        <f t="shared" ca="1" si="196"/>
        <v>40</v>
      </c>
      <c r="V1075" s="470"/>
      <c r="W1075" s="470"/>
      <c r="X1075" s="470"/>
      <c r="Y1075" s="470"/>
      <c r="AA1075" s="400"/>
    </row>
    <row r="1076" spans="16:27">
      <c r="P1076" s="394">
        <f t="shared" ca="1" si="195"/>
        <v>260</v>
      </c>
      <c r="Q1076" s="394">
        <f t="shared" ca="1" si="196"/>
        <v>40</v>
      </c>
      <c r="V1076" s="470"/>
      <c r="W1076" s="470"/>
      <c r="X1076" s="470"/>
      <c r="Y1076" s="470"/>
      <c r="AA1076" s="400"/>
    </row>
    <row r="1077" spans="16:27">
      <c r="P1077" s="394">
        <f t="shared" ca="1" si="195"/>
        <v>260</v>
      </c>
      <c r="Q1077" s="394">
        <f t="shared" ca="1" si="196"/>
        <v>30</v>
      </c>
      <c r="V1077" s="470"/>
      <c r="W1077" s="470"/>
      <c r="X1077" s="470"/>
      <c r="Y1077" s="470"/>
      <c r="AA1077" s="400"/>
    </row>
    <row r="1078" spans="16:27">
      <c r="P1078" s="394">
        <f t="shared" ca="1" si="195"/>
        <v>260</v>
      </c>
      <c r="Q1078" s="394">
        <f t="shared" ca="1" si="196"/>
        <v>40</v>
      </c>
      <c r="V1078" s="470"/>
      <c r="W1078" s="470"/>
      <c r="X1078" s="470"/>
      <c r="Y1078" s="470"/>
      <c r="AA1078" s="400"/>
    </row>
    <row r="1079" spans="16:27">
      <c r="P1079" s="394">
        <f t="shared" ca="1" si="195"/>
        <v>270</v>
      </c>
      <c r="Q1079" s="394">
        <f t="shared" ca="1" si="196"/>
        <v>40</v>
      </c>
      <c r="V1079" s="470"/>
      <c r="W1079" s="470"/>
      <c r="X1079" s="470"/>
      <c r="Y1079" s="470"/>
      <c r="AA1079" s="400"/>
    </row>
    <row r="1080" spans="16:27">
      <c r="P1080" s="394">
        <f t="shared" ca="1" si="195"/>
        <v>260</v>
      </c>
      <c r="Q1080" s="394">
        <f t="shared" ca="1" si="196"/>
        <v>40</v>
      </c>
      <c r="V1080" s="470"/>
      <c r="W1080" s="470"/>
      <c r="X1080" s="470"/>
      <c r="Y1080" s="470"/>
      <c r="AA1080" s="400"/>
    </row>
    <row r="1081" spans="16:27">
      <c r="P1081" s="394">
        <f t="shared" ca="1" si="195"/>
        <v>270</v>
      </c>
      <c r="Q1081" s="394">
        <f t="shared" ca="1" si="196"/>
        <v>40</v>
      </c>
      <c r="V1081" s="470"/>
      <c r="W1081" s="470"/>
      <c r="X1081" s="470"/>
      <c r="Y1081" s="470"/>
      <c r="AA1081" s="400"/>
    </row>
    <row r="1082" spans="16:27">
      <c r="P1082" s="394">
        <f t="shared" ca="1" si="195"/>
        <v>250</v>
      </c>
      <c r="Q1082" s="394">
        <f t="shared" ca="1" si="196"/>
        <v>30</v>
      </c>
      <c r="V1082" s="470"/>
      <c r="W1082" s="470"/>
      <c r="X1082" s="470"/>
      <c r="Y1082" s="470"/>
      <c r="AA1082" s="400"/>
    </row>
    <row r="1083" spans="16:27">
      <c r="P1083" s="394">
        <f t="shared" ca="1" si="195"/>
        <v>260</v>
      </c>
      <c r="Q1083" s="394">
        <f t="shared" ca="1" si="196"/>
        <v>30</v>
      </c>
      <c r="V1083" s="470"/>
      <c r="W1083" s="470"/>
      <c r="X1083" s="470"/>
      <c r="Y1083" s="470"/>
      <c r="AA1083" s="400"/>
    </row>
    <row r="1084" spans="16:27">
      <c r="P1084" s="394">
        <f t="shared" ca="1" si="195"/>
        <v>260</v>
      </c>
      <c r="Q1084" s="394">
        <f t="shared" ca="1" si="196"/>
        <v>40</v>
      </c>
      <c r="AA1084" s="400"/>
    </row>
    <row r="1085" spans="16:27">
      <c r="P1085" s="394">
        <f t="shared" ca="1" si="195"/>
        <v>260</v>
      </c>
      <c r="Q1085" s="394">
        <f t="shared" ca="1" si="196"/>
        <v>30</v>
      </c>
      <c r="AA1085" s="400"/>
    </row>
    <row r="1086" spans="16:27">
      <c r="P1086" s="394">
        <f t="shared" ca="1" si="195"/>
        <v>270</v>
      </c>
      <c r="Q1086" s="394">
        <f t="shared" ca="1" si="196"/>
        <v>40</v>
      </c>
      <c r="AA1086" s="400"/>
    </row>
    <row r="1087" spans="16:27">
      <c r="P1087" s="394">
        <f t="shared" ca="1" si="195"/>
        <v>250</v>
      </c>
      <c r="Q1087" s="394">
        <f t="shared" ca="1" si="196"/>
        <v>40</v>
      </c>
      <c r="AA1087" s="400"/>
    </row>
    <row r="1088" spans="16:27">
      <c r="P1088" s="394">
        <f t="shared" ca="1" si="195"/>
        <v>260</v>
      </c>
      <c r="Q1088" s="394">
        <f t="shared" ca="1" si="196"/>
        <v>40</v>
      </c>
      <c r="AA1088" s="400"/>
    </row>
    <row r="1089" spans="16:27">
      <c r="P1089" s="394">
        <f t="shared" ca="1" si="195"/>
        <v>270</v>
      </c>
      <c r="Q1089" s="394">
        <f t="shared" ca="1" si="196"/>
        <v>40</v>
      </c>
      <c r="AA1089" s="400"/>
    </row>
    <row r="1090" spans="16:27">
      <c r="P1090" s="394">
        <f t="shared" ca="1" si="195"/>
        <v>260</v>
      </c>
      <c r="Q1090" s="394">
        <f t="shared" ca="1" si="196"/>
        <v>40</v>
      </c>
      <c r="AA1090" s="400"/>
    </row>
    <row r="1091" spans="16:27">
      <c r="P1091" s="394">
        <f t="shared" ca="1" si="195"/>
        <v>270</v>
      </c>
      <c r="Q1091" s="394">
        <f t="shared" ca="1" si="196"/>
        <v>40</v>
      </c>
      <c r="AA1091" s="400"/>
    </row>
    <row r="1092" spans="16:27">
      <c r="P1092" s="394">
        <f t="shared" ca="1" si="195"/>
        <v>260</v>
      </c>
      <c r="Q1092" s="394">
        <f t="shared" ca="1" si="196"/>
        <v>40</v>
      </c>
      <c r="AA1092" s="400"/>
    </row>
    <row r="1093" spans="16:27">
      <c r="P1093" s="394">
        <f t="shared" ca="1" si="195"/>
        <v>260</v>
      </c>
      <c r="Q1093" s="394">
        <f t="shared" ca="1" si="196"/>
        <v>30</v>
      </c>
      <c r="AA1093" s="400"/>
    </row>
    <row r="1094" spans="16:27">
      <c r="P1094" s="394">
        <f t="shared" ca="1" si="195"/>
        <v>260</v>
      </c>
      <c r="Q1094" s="394">
        <f t="shared" ca="1" si="196"/>
        <v>40</v>
      </c>
      <c r="AA1094" s="400"/>
    </row>
    <row r="1095" spans="16:27">
      <c r="P1095" s="394">
        <f t="shared" ca="1" si="195"/>
        <v>260</v>
      </c>
      <c r="Q1095" s="394">
        <f t="shared" ca="1" si="196"/>
        <v>40</v>
      </c>
      <c r="AA1095" s="400"/>
    </row>
    <row r="1096" spans="16:27">
      <c r="P1096" s="394">
        <f t="shared" ca="1" si="195"/>
        <v>260</v>
      </c>
      <c r="Q1096" s="394">
        <f t="shared" ca="1" si="196"/>
        <v>40</v>
      </c>
      <c r="AA1096" s="400"/>
    </row>
    <row r="1097" spans="16:27">
      <c r="P1097" s="394">
        <f t="shared" ca="1" si="195"/>
        <v>260</v>
      </c>
      <c r="Q1097" s="394">
        <f t="shared" ca="1" si="196"/>
        <v>40</v>
      </c>
      <c r="AA1097" s="400"/>
    </row>
    <row r="1098" spans="16:27">
      <c r="P1098" s="394">
        <f t="shared" ca="1" si="195"/>
        <v>270</v>
      </c>
      <c r="Q1098" s="394">
        <f t="shared" ca="1" si="196"/>
        <v>40</v>
      </c>
      <c r="AA1098" s="400"/>
    </row>
    <row r="1099" spans="16:27">
      <c r="P1099" s="394">
        <f t="shared" ca="1" si="195"/>
        <v>250</v>
      </c>
      <c r="Q1099" s="394">
        <f t="shared" ca="1" si="196"/>
        <v>30</v>
      </c>
      <c r="AA1099" s="400"/>
    </row>
    <row r="1100" spans="16:27">
      <c r="P1100" s="394">
        <f t="shared" ca="1" si="195"/>
        <v>260</v>
      </c>
      <c r="Q1100" s="394">
        <f t="shared" ca="1" si="196"/>
        <v>40</v>
      </c>
      <c r="AA1100" s="400"/>
    </row>
    <row r="1101" spans="16:27">
      <c r="P1101" s="394">
        <f t="shared" ca="1" si="195"/>
        <v>250</v>
      </c>
      <c r="Q1101" s="394">
        <f t="shared" ca="1" si="196"/>
        <v>40</v>
      </c>
      <c r="AA1101" s="400"/>
    </row>
    <row r="1102" spans="16:27">
      <c r="P1102" s="394">
        <f t="shared" ca="1" si="195"/>
        <v>250</v>
      </c>
      <c r="Q1102" s="394">
        <f t="shared" ca="1" si="196"/>
        <v>40</v>
      </c>
      <c r="AA1102" s="400"/>
    </row>
    <row r="1103" spans="16:27">
      <c r="P1103" s="394">
        <f t="shared" ca="1" si="195"/>
        <v>270</v>
      </c>
      <c r="Q1103" s="394">
        <f t="shared" ca="1" si="196"/>
        <v>40</v>
      </c>
      <c r="AA1103" s="400"/>
    </row>
    <row r="1104" spans="16:27">
      <c r="P1104" s="394">
        <f t="shared" ca="1" si="195"/>
        <v>260</v>
      </c>
      <c r="Q1104" s="394">
        <f t="shared" ca="1" si="196"/>
        <v>40</v>
      </c>
      <c r="AA1104" s="400"/>
    </row>
    <row r="1105" spans="16:27">
      <c r="P1105" s="394">
        <f t="shared" ca="1" si="195"/>
        <v>250</v>
      </c>
      <c r="Q1105" s="394">
        <f t="shared" ca="1" si="196"/>
        <v>40</v>
      </c>
      <c r="AA1105" s="400"/>
    </row>
    <row r="1106" spans="16:27">
      <c r="P1106" s="394">
        <f t="shared" ca="1" si="195"/>
        <v>260</v>
      </c>
      <c r="Q1106" s="394">
        <f t="shared" ca="1" si="196"/>
        <v>40</v>
      </c>
      <c r="AA1106" s="400"/>
    </row>
    <row r="1107" spans="16:27">
      <c r="P1107" s="394">
        <f t="shared" ca="1" si="195"/>
        <v>250</v>
      </c>
      <c r="Q1107" s="394">
        <f t="shared" ca="1" si="196"/>
        <v>40</v>
      </c>
      <c r="AA1107" s="400"/>
    </row>
    <row r="1108" spans="16:27">
      <c r="P1108" s="394">
        <f t="shared" ca="1" si="195"/>
        <v>260</v>
      </c>
      <c r="Q1108" s="394">
        <f t="shared" ca="1" si="196"/>
        <v>40</v>
      </c>
      <c r="AA1108" s="400"/>
    </row>
    <row r="1109" spans="16:27">
      <c r="P1109" s="394">
        <f t="shared" ca="1" si="195"/>
        <v>260</v>
      </c>
      <c r="Q1109" s="394">
        <f t="shared" ca="1" si="196"/>
        <v>40</v>
      </c>
      <c r="AA1109" s="400"/>
    </row>
    <row r="1110" spans="16:27">
      <c r="P1110" s="394">
        <f t="shared" ca="1" si="195"/>
        <v>260</v>
      </c>
      <c r="Q1110" s="394">
        <f t="shared" ca="1" si="196"/>
        <v>40</v>
      </c>
      <c r="AA1110" s="400"/>
    </row>
    <row r="1111" spans="16:27">
      <c r="P1111" s="394">
        <f t="shared" ca="1" si="195"/>
        <v>250</v>
      </c>
      <c r="Q1111" s="394">
        <f t="shared" ca="1" si="196"/>
        <v>40</v>
      </c>
      <c r="AA1111" s="400"/>
    </row>
    <row r="1112" spans="16:27">
      <c r="P1112" s="394">
        <f t="shared" ca="1" si="195"/>
        <v>250</v>
      </c>
      <c r="Q1112" s="394">
        <f t="shared" ca="1" si="196"/>
        <v>30</v>
      </c>
      <c r="AA1112" s="400"/>
    </row>
    <row r="1113" spans="16:27">
      <c r="P1113" s="394">
        <f t="shared" ca="1" si="195"/>
        <v>260</v>
      </c>
      <c r="Q1113" s="394">
        <f t="shared" ca="1" si="196"/>
        <v>30</v>
      </c>
      <c r="AA1113" s="400"/>
    </row>
    <row r="1114" spans="16:27">
      <c r="P1114" s="394">
        <f t="shared" ca="1" si="195"/>
        <v>260</v>
      </c>
      <c r="Q1114" s="394">
        <f t="shared" ca="1" si="196"/>
        <v>40</v>
      </c>
      <c r="AA1114" s="400"/>
    </row>
    <row r="1115" spans="16:27">
      <c r="P1115" s="394">
        <f t="shared" ref="P1115:P1178" ca="1" si="197">ROUND((RAND()*(270-250)+250),-1)</f>
        <v>250</v>
      </c>
      <c r="Q1115" s="394">
        <f t="shared" ref="Q1115:Q1178" ca="1" si="198">ROUND((RAND()*(45-30)+30),-1)</f>
        <v>40</v>
      </c>
      <c r="AA1115" s="400"/>
    </row>
    <row r="1116" spans="16:27">
      <c r="P1116" s="394">
        <f t="shared" ca="1" si="197"/>
        <v>260</v>
      </c>
      <c r="Q1116" s="394">
        <f t="shared" ca="1" si="198"/>
        <v>40</v>
      </c>
      <c r="AA1116" s="400"/>
    </row>
    <row r="1117" spans="16:27">
      <c r="P1117" s="394">
        <f t="shared" ca="1" si="197"/>
        <v>260</v>
      </c>
      <c r="Q1117" s="394">
        <f t="shared" ca="1" si="198"/>
        <v>30</v>
      </c>
      <c r="AA1117" s="400"/>
    </row>
    <row r="1118" spans="16:27">
      <c r="P1118" s="394">
        <f t="shared" ca="1" si="197"/>
        <v>260</v>
      </c>
      <c r="Q1118" s="394">
        <f t="shared" ca="1" si="198"/>
        <v>40</v>
      </c>
      <c r="AA1118" s="400"/>
    </row>
    <row r="1119" spans="16:27">
      <c r="P1119" s="394">
        <f t="shared" ca="1" si="197"/>
        <v>260</v>
      </c>
      <c r="Q1119" s="394">
        <f t="shared" ca="1" si="198"/>
        <v>40</v>
      </c>
      <c r="AA1119" s="400"/>
    </row>
    <row r="1120" spans="16:27">
      <c r="P1120" s="394">
        <f t="shared" ca="1" si="197"/>
        <v>260</v>
      </c>
      <c r="Q1120" s="394">
        <f t="shared" ca="1" si="198"/>
        <v>30</v>
      </c>
      <c r="AA1120" s="400"/>
    </row>
    <row r="1121" spans="16:27">
      <c r="P1121" s="394">
        <f t="shared" ca="1" si="197"/>
        <v>260</v>
      </c>
      <c r="Q1121" s="394">
        <f t="shared" ca="1" si="198"/>
        <v>30</v>
      </c>
      <c r="AA1121" s="400"/>
    </row>
    <row r="1122" spans="16:27">
      <c r="P1122" s="394">
        <f t="shared" ca="1" si="197"/>
        <v>260</v>
      </c>
      <c r="Q1122" s="394">
        <f t="shared" ca="1" si="198"/>
        <v>40</v>
      </c>
      <c r="AA1122" s="400"/>
    </row>
    <row r="1123" spans="16:27">
      <c r="P1123" s="394">
        <f t="shared" ca="1" si="197"/>
        <v>260</v>
      </c>
      <c r="Q1123" s="394">
        <f t="shared" ca="1" si="198"/>
        <v>30</v>
      </c>
      <c r="AA1123" s="400"/>
    </row>
    <row r="1124" spans="16:27">
      <c r="P1124" s="394">
        <f t="shared" ca="1" si="197"/>
        <v>250</v>
      </c>
      <c r="Q1124" s="394">
        <f t="shared" ca="1" si="198"/>
        <v>40</v>
      </c>
      <c r="AA1124" s="400"/>
    </row>
    <row r="1125" spans="16:27">
      <c r="P1125" s="394">
        <f t="shared" ca="1" si="197"/>
        <v>260</v>
      </c>
      <c r="Q1125" s="394">
        <f t="shared" ca="1" si="198"/>
        <v>40</v>
      </c>
      <c r="AA1125" s="400"/>
    </row>
    <row r="1126" spans="16:27">
      <c r="P1126" s="394">
        <f t="shared" ca="1" si="197"/>
        <v>260</v>
      </c>
      <c r="Q1126" s="394">
        <f t="shared" ca="1" si="198"/>
        <v>40</v>
      </c>
      <c r="AA1126" s="400"/>
    </row>
    <row r="1127" spans="16:27">
      <c r="P1127" s="394">
        <f t="shared" ca="1" si="197"/>
        <v>260</v>
      </c>
      <c r="Q1127" s="394">
        <f t="shared" ca="1" si="198"/>
        <v>40</v>
      </c>
      <c r="AA1127" s="400"/>
    </row>
    <row r="1128" spans="16:27">
      <c r="P1128" s="394">
        <f t="shared" ca="1" si="197"/>
        <v>260</v>
      </c>
      <c r="Q1128" s="394">
        <f t="shared" ca="1" si="198"/>
        <v>40</v>
      </c>
      <c r="AA1128" s="400"/>
    </row>
    <row r="1129" spans="16:27">
      <c r="P1129" s="394">
        <f t="shared" ca="1" si="197"/>
        <v>250</v>
      </c>
      <c r="Q1129" s="394">
        <f t="shared" ca="1" si="198"/>
        <v>40</v>
      </c>
      <c r="AA1129" s="400"/>
    </row>
    <row r="1130" spans="16:27">
      <c r="P1130" s="394">
        <f t="shared" ca="1" si="197"/>
        <v>260</v>
      </c>
      <c r="Q1130" s="394">
        <f t="shared" ca="1" si="198"/>
        <v>30</v>
      </c>
      <c r="AA1130" s="400"/>
    </row>
    <row r="1131" spans="16:27">
      <c r="P1131" s="394">
        <f t="shared" ca="1" si="197"/>
        <v>250</v>
      </c>
      <c r="Q1131" s="394">
        <f t="shared" ca="1" si="198"/>
        <v>40</v>
      </c>
      <c r="AA1131" s="400"/>
    </row>
    <row r="1132" spans="16:27">
      <c r="P1132" s="394">
        <f t="shared" ca="1" si="197"/>
        <v>260</v>
      </c>
      <c r="Q1132" s="394">
        <f t="shared" ca="1" si="198"/>
        <v>40</v>
      </c>
      <c r="AA1132" s="400"/>
    </row>
    <row r="1133" spans="16:27">
      <c r="P1133" s="394">
        <f t="shared" ca="1" si="197"/>
        <v>260</v>
      </c>
      <c r="Q1133" s="394">
        <f t="shared" ca="1" si="198"/>
        <v>40</v>
      </c>
      <c r="AA1133" s="400"/>
    </row>
    <row r="1134" spans="16:27">
      <c r="P1134" s="394">
        <f t="shared" ca="1" si="197"/>
        <v>260</v>
      </c>
      <c r="Q1134" s="394">
        <f t="shared" ca="1" si="198"/>
        <v>40</v>
      </c>
      <c r="AA1134" s="400"/>
    </row>
    <row r="1135" spans="16:27">
      <c r="P1135" s="394">
        <f t="shared" ca="1" si="197"/>
        <v>260</v>
      </c>
      <c r="Q1135" s="394">
        <f t="shared" ca="1" si="198"/>
        <v>30</v>
      </c>
      <c r="AA1135" s="400"/>
    </row>
    <row r="1136" spans="16:27">
      <c r="P1136" s="394">
        <f t="shared" ca="1" si="197"/>
        <v>250</v>
      </c>
      <c r="Q1136" s="394">
        <f t="shared" ca="1" si="198"/>
        <v>40</v>
      </c>
      <c r="AA1136" s="400"/>
    </row>
    <row r="1137" spans="16:27">
      <c r="P1137" s="394">
        <f t="shared" ca="1" si="197"/>
        <v>250</v>
      </c>
      <c r="Q1137" s="394">
        <f t="shared" ca="1" si="198"/>
        <v>40</v>
      </c>
      <c r="AA1137" s="400"/>
    </row>
    <row r="1138" spans="16:27">
      <c r="P1138" s="394">
        <f t="shared" ca="1" si="197"/>
        <v>250</v>
      </c>
      <c r="Q1138" s="394">
        <f t="shared" ca="1" si="198"/>
        <v>40</v>
      </c>
      <c r="AA1138" s="400"/>
    </row>
    <row r="1139" spans="16:27">
      <c r="P1139" s="394">
        <f t="shared" ca="1" si="197"/>
        <v>260</v>
      </c>
      <c r="Q1139" s="394">
        <f t="shared" ca="1" si="198"/>
        <v>40</v>
      </c>
      <c r="AA1139" s="400"/>
    </row>
    <row r="1140" spans="16:27">
      <c r="P1140" s="394">
        <f t="shared" ca="1" si="197"/>
        <v>260</v>
      </c>
      <c r="Q1140" s="394">
        <f t="shared" ca="1" si="198"/>
        <v>40</v>
      </c>
      <c r="AA1140" s="400"/>
    </row>
    <row r="1141" spans="16:27">
      <c r="P1141" s="394">
        <f t="shared" ca="1" si="197"/>
        <v>260</v>
      </c>
      <c r="Q1141" s="394">
        <f t="shared" ca="1" si="198"/>
        <v>40</v>
      </c>
      <c r="AA1141" s="400"/>
    </row>
    <row r="1142" spans="16:27">
      <c r="P1142" s="394">
        <f t="shared" ca="1" si="197"/>
        <v>260</v>
      </c>
      <c r="Q1142" s="394">
        <f t="shared" ca="1" si="198"/>
        <v>40</v>
      </c>
      <c r="AA1142" s="400"/>
    </row>
    <row r="1143" spans="16:27">
      <c r="P1143" s="394">
        <f t="shared" ca="1" si="197"/>
        <v>260</v>
      </c>
      <c r="Q1143" s="394">
        <f t="shared" ca="1" si="198"/>
        <v>30</v>
      </c>
      <c r="AA1143" s="400"/>
    </row>
    <row r="1144" spans="16:27">
      <c r="P1144" s="394">
        <f t="shared" ca="1" si="197"/>
        <v>270</v>
      </c>
      <c r="Q1144" s="394">
        <f t="shared" ca="1" si="198"/>
        <v>40</v>
      </c>
      <c r="AA1144" s="400"/>
    </row>
    <row r="1145" spans="16:27">
      <c r="P1145" s="394">
        <f t="shared" ca="1" si="197"/>
        <v>250</v>
      </c>
      <c r="Q1145" s="394">
        <f t="shared" ca="1" si="198"/>
        <v>30</v>
      </c>
      <c r="AA1145" s="400"/>
    </row>
    <row r="1146" spans="16:27">
      <c r="P1146" s="394">
        <f t="shared" ca="1" si="197"/>
        <v>250</v>
      </c>
      <c r="Q1146" s="394">
        <f t="shared" ca="1" si="198"/>
        <v>40</v>
      </c>
      <c r="AA1146" s="400"/>
    </row>
    <row r="1147" spans="16:27">
      <c r="P1147" s="394">
        <f t="shared" ca="1" si="197"/>
        <v>270</v>
      </c>
      <c r="Q1147" s="394">
        <f t="shared" ca="1" si="198"/>
        <v>30</v>
      </c>
      <c r="AA1147" s="400"/>
    </row>
    <row r="1148" spans="16:27">
      <c r="P1148" s="394">
        <f t="shared" ca="1" si="197"/>
        <v>260</v>
      </c>
      <c r="Q1148" s="394">
        <f t="shared" ca="1" si="198"/>
        <v>30</v>
      </c>
      <c r="AA1148" s="400"/>
    </row>
    <row r="1149" spans="16:27">
      <c r="P1149" s="394">
        <f t="shared" ca="1" si="197"/>
        <v>250</v>
      </c>
      <c r="Q1149" s="394">
        <f t="shared" ca="1" si="198"/>
        <v>40</v>
      </c>
      <c r="AA1149" s="400"/>
    </row>
    <row r="1150" spans="16:27">
      <c r="P1150" s="394">
        <f t="shared" ca="1" si="197"/>
        <v>260</v>
      </c>
      <c r="Q1150" s="394">
        <f t="shared" ca="1" si="198"/>
        <v>30</v>
      </c>
      <c r="AA1150" s="400"/>
    </row>
    <row r="1151" spans="16:27">
      <c r="P1151" s="394">
        <f t="shared" ca="1" si="197"/>
        <v>260</v>
      </c>
      <c r="Q1151" s="394">
        <f t="shared" ca="1" si="198"/>
        <v>30</v>
      </c>
      <c r="AA1151" s="400"/>
    </row>
    <row r="1152" spans="16:27">
      <c r="P1152" s="394">
        <f t="shared" ca="1" si="197"/>
        <v>260</v>
      </c>
      <c r="Q1152" s="394">
        <f t="shared" ca="1" si="198"/>
        <v>40</v>
      </c>
      <c r="AA1152" s="400"/>
    </row>
    <row r="1153" spans="16:27">
      <c r="P1153" s="394">
        <f t="shared" ca="1" si="197"/>
        <v>260</v>
      </c>
      <c r="Q1153" s="394">
        <f t="shared" ca="1" si="198"/>
        <v>40</v>
      </c>
      <c r="AA1153" s="400"/>
    </row>
    <row r="1154" spans="16:27">
      <c r="P1154" s="394">
        <f t="shared" ca="1" si="197"/>
        <v>260</v>
      </c>
      <c r="Q1154" s="394">
        <f t="shared" ca="1" si="198"/>
        <v>40</v>
      </c>
      <c r="AA1154" s="400"/>
    </row>
    <row r="1155" spans="16:27">
      <c r="P1155" s="394">
        <f t="shared" ca="1" si="197"/>
        <v>270</v>
      </c>
      <c r="Q1155" s="394">
        <f t="shared" ca="1" si="198"/>
        <v>30</v>
      </c>
      <c r="AA1155" s="400"/>
    </row>
    <row r="1156" spans="16:27">
      <c r="P1156" s="394">
        <f t="shared" ca="1" si="197"/>
        <v>270</v>
      </c>
      <c r="Q1156" s="394">
        <f t="shared" ca="1" si="198"/>
        <v>40</v>
      </c>
      <c r="AA1156" s="400"/>
    </row>
    <row r="1157" spans="16:27">
      <c r="P1157" s="394">
        <f t="shared" ca="1" si="197"/>
        <v>260</v>
      </c>
      <c r="Q1157" s="394">
        <f t="shared" ca="1" si="198"/>
        <v>40</v>
      </c>
      <c r="AA1157" s="400"/>
    </row>
    <row r="1158" spans="16:27">
      <c r="P1158" s="394">
        <f t="shared" ca="1" si="197"/>
        <v>250</v>
      </c>
      <c r="Q1158" s="394">
        <f t="shared" ca="1" si="198"/>
        <v>40</v>
      </c>
      <c r="AA1158" s="400"/>
    </row>
    <row r="1159" spans="16:27">
      <c r="P1159" s="394">
        <f t="shared" ca="1" si="197"/>
        <v>270</v>
      </c>
      <c r="Q1159" s="394">
        <f t="shared" ca="1" si="198"/>
        <v>30</v>
      </c>
      <c r="AA1159" s="400"/>
    </row>
    <row r="1160" spans="16:27">
      <c r="P1160" s="394">
        <f t="shared" ca="1" si="197"/>
        <v>250</v>
      </c>
      <c r="Q1160" s="394">
        <f t="shared" ca="1" si="198"/>
        <v>30</v>
      </c>
      <c r="AA1160" s="400"/>
    </row>
    <row r="1161" spans="16:27">
      <c r="P1161" s="394">
        <f t="shared" ca="1" si="197"/>
        <v>260</v>
      </c>
      <c r="Q1161" s="394">
        <f t="shared" ca="1" si="198"/>
        <v>40</v>
      </c>
      <c r="AA1161" s="400"/>
    </row>
    <row r="1162" spans="16:27">
      <c r="P1162" s="394">
        <f t="shared" ca="1" si="197"/>
        <v>270</v>
      </c>
      <c r="Q1162" s="394">
        <f t="shared" ca="1" si="198"/>
        <v>30</v>
      </c>
      <c r="AA1162" s="400"/>
    </row>
    <row r="1163" spans="16:27">
      <c r="P1163" s="394">
        <f t="shared" ca="1" si="197"/>
        <v>250</v>
      </c>
      <c r="Q1163" s="394">
        <f t="shared" ca="1" si="198"/>
        <v>40</v>
      </c>
      <c r="AA1163" s="400"/>
    </row>
    <row r="1164" spans="16:27">
      <c r="P1164" s="394">
        <f t="shared" ca="1" si="197"/>
        <v>260</v>
      </c>
      <c r="Q1164" s="394">
        <f t="shared" ca="1" si="198"/>
        <v>30</v>
      </c>
      <c r="AA1164" s="400"/>
    </row>
    <row r="1165" spans="16:27">
      <c r="P1165" s="394">
        <f t="shared" ca="1" si="197"/>
        <v>270</v>
      </c>
      <c r="Q1165" s="394">
        <f t="shared" ca="1" si="198"/>
        <v>40</v>
      </c>
      <c r="AA1165" s="400"/>
    </row>
    <row r="1166" spans="16:27">
      <c r="P1166" s="394">
        <f t="shared" ca="1" si="197"/>
        <v>250</v>
      </c>
      <c r="Q1166" s="394">
        <f t="shared" ca="1" si="198"/>
        <v>30</v>
      </c>
      <c r="AA1166" s="400"/>
    </row>
    <row r="1167" spans="16:27">
      <c r="P1167" s="394">
        <f t="shared" ca="1" si="197"/>
        <v>260</v>
      </c>
      <c r="Q1167" s="394">
        <f t="shared" ca="1" si="198"/>
        <v>40</v>
      </c>
      <c r="AA1167" s="400"/>
    </row>
    <row r="1168" spans="16:27">
      <c r="P1168" s="394">
        <f t="shared" ca="1" si="197"/>
        <v>250</v>
      </c>
      <c r="Q1168" s="394">
        <f t="shared" ca="1" si="198"/>
        <v>40</v>
      </c>
      <c r="AA1168" s="400"/>
    </row>
    <row r="1169" spans="16:27">
      <c r="P1169" s="394">
        <f t="shared" ca="1" si="197"/>
        <v>260</v>
      </c>
      <c r="Q1169" s="394">
        <f t="shared" ca="1" si="198"/>
        <v>40</v>
      </c>
      <c r="AA1169" s="400"/>
    </row>
    <row r="1170" spans="16:27">
      <c r="P1170" s="394">
        <f t="shared" ca="1" si="197"/>
        <v>260</v>
      </c>
      <c r="Q1170" s="394">
        <f t="shared" ca="1" si="198"/>
        <v>30</v>
      </c>
      <c r="AA1170" s="400"/>
    </row>
    <row r="1171" spans="16:27">
      <c r="P1171" s="394">
        <f t="shared" ca="1" si="197"/>
        <v>260</v>
      </c>
      <c r="Q1171" s="394">
        <f t="shared" ca="1" si="198"/>
        <v>40</v>
      </c>
      <c r="AA1171" s="400"/>
    </row>
    <row r="1172" spans="16:27">
      <c r="P1172" s="394">
        <f t="shared" ca="1" si="197"/>
        <v>260</v>
      </c>
      <c r="Q1172" s="394">
        <f t="shared" ca="1" si="198"/>
        <v>30</v>
      </c>
      <c r="AA1172" s="400"/>
    </row>
    <row r="1173" spans="16:27">
      <c r="P1173" s="394">
        <f t="shared" ca="1" si="197"/>
        <v>260</v>
      </c>
      <c r="Q1173" s="394">
        <f t="shared" ca="1" si="198"/>
        <v>30</v>
      </c>
      <c r="AA1173" s="400"/>
    </row>
    <row r="1174" spans="16:27">
      <c r="P1174" s="394">
        <f t="shared" ca="1" si="197"/>
        <v>270</v>
      </c>
      <c r="Q1174" s="394">
        <f t="shared" ca="1" si="198"/>
        <v>40</v>
      </c>
      <c r="AA1174" s="400"/>
    </row>
    <row r="1175" spans="16:27">
      <c r="P1175" s="394">
        <f t="shared" ca="1" si="197"/>
        <v>270</v>
      </c>
      <c r="Q1175" s="394">
        <f t="shared" ca="1" si="198"/>
        <v>30</v>
      </c>
      <c r="AA1175" s="400"/>
    </row>
    <row r="1176" spans="16:27">
      <c r="P1176" s="394">
        <f t="shared" ca="1" si="197"/>
        <v>260</v>
      </c>
      <c r="Q1176" s="394">
        <f t="shared" ca="1" si="198"/>
        <v>40</v>
      </c>
      <c r="AA1176" s="400"/>
    </row>
    <row r="1177" spans="16:27">
      <c r="P1177" s="394">
        <f t="shared" ca="1" si="197"/>
        <v>270</v>
      </c>
      <c r="Q1177" s="394">
        <f t="shared" ca="1" si="198"/>
        <v>30</v>
      </c>
      <c r="AA1177" s="400"/>
    </row>
    <row r="1178" spans="16:27">
      <c r="P1178" s="394">
        <f t="shared" ca="1" si="197"/>
        <v>250</v>
      </c>
      <c r="Q1178" s="394">
        <f t="shared" ca="1" si="198"/>
        <v>40</v>
      </c>
      <c r="AA1178" s="400"/>
    </row>
    <row r="1179" spans="16:27">
      <c r="P1179" s="394">
        <f t="shared" ref="P1179:P1242" ca="1" si="199">ROUND((RAND()*(270-250)+250),-1)</f>
        <v>260</v>
      </c>
      <c r="Q1179" s="394">
        <f t="shared" ref="Q1179:Q1242" ca="1" si="200">ROUND((RAND()*(45-30)+30),-1)</f>
        <v>40</v>
      </c>
      <c r="AA1179" s="400"/>
    </row>
    <row r="1180" spans="16:27">
      <c r="P1180" s="394">
        <f t="shared" ca="1" si="199"/>
        <v>260</v>
      </c>
      <c r="Q1180" s="394">
        <f t="shared" ca="1" si="200"/>
        <v>40</v>
      </c>
      <c r="AA1180" s="400"/>
    </row>
    <row r="1181" spans="16:27">
      <c r="P1181" s="394">
        <f t="shared" ca="1" si="199"/>
        <v>260</v>
      </c>
      <c r="Q1181" s="394">
        <f t="shared" ca="1" si="200"/>
        <v>30</v>
      </c>
      <c r="AA1181" s="400"/>
    </row>
    <row r="1182" spans="16:27">
      <c r="P1182" s="394">
        <f t="shared" ca="1" si="199"/>
        <v>260</v>
      </c>
      <c r="Q1182" s="394">
        <f t="shared" ca="1" si="200"/>
        <v>30</v>
      </c>
      <c r="AA1182" s="400"/>
    </row>
    <row r="1183" spans="16:27">
      <c r="P1183" s="394">
        <f t="shared" ca="1" si="199"/>
        <v>270</v>
      </c>
      <c r="Q1183" s="394">
        <f t="shared" ca="1" si="200"/>
        <v>30</v>
      </c>
      <c r="AA1183" s="400"/>
    </row>
    <row r="1184" spans="16:27">
      <c r="P1184" s="394">
        <f t="shared" ca="1" si="199"/>
        <v>270</v>
      </c>
      <c r="Q1184" s="394">
        <f t="shared" ca="1" si="200"/>
        <v>30</v>
      </c>
      <c r="AA1184" s="400"/>
    </row>
    <row r="1185" spans="16:27">
      <c r="P1185" s="394">
        <f t="shared" ca="1" si="199"/>
        <v>250</v>
      </c>
      <c r="Q1185" s="394">
        <f t="shared" ca="1" si="200"/>
        <v>40</v>
      </c>
      <c r="AA1185" s="400"/>
    </row>
    <row r="1186" spans="16:27">
      <c r="P1186" s="394">
        <f t="shared" ca="1" si="199"/>
        <v>260</v>
      </c>
      <c r="Q1186" s="394">
        <f t="shared" ca="1" si="200"/>
        <v>40</v>
      </c>
      <c r="AA1186" s="400"/>
    </row>
    <row r="1187" spans="16:27">
      <c r="P1187" s="394">
        <f t="shared" ca="1" si="199"/>
        <v>250</v>
      </c>
      <c r="Q1187" s="394">
        <f t="shared" ca="1" si="200"/>
        <v>40</v>
      </c>
      <c r="AA1187" s="400"/>
    </row>
    <row r="1188" spans="16:27">
      <c r="P1188" s="394">
        <f t="shared" ca="1" si="199"/>
        <v>250</v>
      </c>
      <c r="Q1188" s="394">
        <f t="shared" ca="1" si="200"/>
        <v>40</v>
      </c>
      <c r="AA1188" s="400"/>
    </row>
    <row r="1189" spans="16:27">
      <c r="P1189" s="394">
        <f t="shared" ca="1" si="199"/>
        <v>260</v>
      </c>
      <c r="Q1189" s="394">
        <f t="shared" ca="1" si="200"/>
        <v>40</v>
      </c>
      <c r="AA1189" s="400"/>
    </row>
    <row r="1190" spans="16:27">
      <c r="P1190" s="394">
        <f t="shared" ca="1" si="199"/>
        <v>260</v>
      </c>
      <c r="Q1190" s="394">
        <f t="shared" ca="1" si="200"/>
        <v>30</v>
      </c>
      <c r="AA1190" s="400"/>
    </row>
    <row r="1191" spans="16:27">
      <c r="P1191" s="394">
        <f t="shared" ca="1" si="199"/>
        <v>260</v>
      </c>
      <c r="Q1191" s="394">
        <f t="shared" ca="1" si="200"/>
        <v>40</v>
      </c>
      <c r="AA1191" s="400"/>
    </row>
    <row r="1192" spans="16:27">
      <c r="P1192" s="394">
        <f t="shared" ca="1" si="199"/>
        <v>260</v>
      </c>
      <c r="Q1192" s="394">
        <f t="shared" ca="1" si="200"/>
        <v>30</v>
      </c>
      <c r="AA1192" s="400"/>
    </row>
    <row r="1193" spans="16:27">
      <c r="P1193" s="394">
        <f t="shared" ca="1" si="199"/>
        <v>260</v>
      </c>
      <c r="Q1193" s="394">
        <f t="shared" ca="1" si="200"/>
        <v>40</v>
      </c>
      <c r="AA1193" s="400"/>
    </row>
    <row r="1194" spans="16:27">
      <c r="P1194" s="394">
        <f t="shared" ca="1" si="199"/>
        <v>270</v>
      </c>
      <c r="Q1194" s="394">
        <f t="shared" ca="1" si="200"/>
        <v>40</v>
      </c>
      <c r="AA1194" s="400"/>
    </row>
    <row r="1195" spans="16:27">
      <c r="P1195" s="394">
        <f t="shared" ca="1" si="199"/>
        <v>260</v>
      </c>
      <c r="Q1195" s="394">
        <f t="shared" ca="1" si="200"/>
        <v>40</v>
      </c>
      <c r="AA1195" s="400"/>
    </row>
    <row r="1196" spans="16:27">
      <c r="P1196" s="394">
        <f t="shared" ca="1" si="199"/>
        <v>260</v>
      </c>
      <c r="Q1196" s="394">
        <f t="shared" ca="1" si="200"/>
        <v>30</v>
      </c>
      <c r="AA1196" s="400"/>
    </row>
    <row r="1197" spans="16:27">
      <c r="P1197" s="394">
        <f t="shared" ca="1" si="199"/>
        <v>270</v>
      </c>
      <c r="Q1197" s="394">
        <f t="shared" ca="1" si="200"/>
        <v>40</v>
      </c>
      <c r="AA1197" s="400"/>
    </row>
    <row r="1198" spans="16:27">
      <c r="P1198" s="394">
        <f t="shared" ca="1" si="199"/>
        <v>250</v>
      </c>
      <c r="Q1198" s="394">
        <f t="shared" ca="1" si="200"/>
        <v>40</v>
      </c>
      <c r="AA1198" s="400"/>
    </row>
    <row r="1199" spans="16:27">
      <c r="P1199" s="394">
        <f t="shared" ca="1" si="199"/>
        <v>270</v>
      </c>
      <c r="Q1199" s="394">
        <f t="shared" ca="1" si="200"/>
        <v>40</v>
      </c>
      <c r="AA1199" s="400"/>
    </row>
    <row r="1200" spans="16:27">
      <c r="P1200" s="394">
        <f t="shared" ca="1" si="199"/>
        <v>260</v>
      </c>
      <c r="Q1200" s="394">
        <f t="shared" ca="1" si="200"/>
        <v>30</v>
      </c>
      <c r="AA1200" s="400"/>
    </row>
    <row r="1201" spans="16:27">
      <c r="P1201" s="394">
        <f t="shared" ca="1" si="199"/>
        <v>270</v>
      </c>
      <c r="Q1201" s="394">
        <f t="shared" ca="1" si="200"/>
        <v>40</v>
      </c>
      <c r="AA1201" s="400"/>
    </row>
    <row r="1202" spans="16:27">
      <c r="P1202" s="394">
        <f t="shared" ca="1" si="199"/>
        <v>270</v>
      </c>
      <c r="Q1202" s="394">
        <f t="shared" ca="1" si="200"/>
        <v>40</v>
      </c>
      <c r="AA1202" s="400"/>
    </row>
    <row r="1203" spans="16:27">
      <c r="P1203" s="394">
        <f t="shared" ca="1" si="199"/>
        <v>270</v>
      </c>
      <c r="Q1203" s="394">
        <f t="shared" ca="1" si="200"/>
        <v>30</v>
      </c>
      <c r="AA1203" s="400"/>
    </row>
    <row r="1204" spans="16:27">
      <c r="P1204" s="394">
        <f t="shared" ca="1" si="199"/>
        <v>260</v>
      </c>
      <c r="Q1204" s="394">
        <f t="shared" ca="1" si="200"/>
        <v>40</v>
      </c>
      <c r="AA1204" s="400"/>
    </row>
    <row r="1205" spans="16:27">
      <c r="P1205" s="394">
        <f t="shared" ca="1" si="199"/>
        <v>270</v>
      </c>
      <c r="Q1205" s="394">
        <f t="shared" ca="1" si="200"/>
        <v>40</v>
      </c>
      <c r="AA1205" s="400"/>
    </row>
    <row r="1206" spans="16:27">
      <c r="P1206" s="394">
        <f t="shared" ca="1" si="199"/>
        <v>260</v>
      </c>
      <c r="Q1206" s="394">
        <f t="shared" ca="1" si="200"/>
        <v>30</v>
      </c>
      <c r="AA1206" s="400"/>
    </row>
    <row r="1207" spans="16:27">
      <c r="P1207" s="394">
        <f t="shared" ca="1" si="199"/>
        <v>250</v>
      </c>
      <c r="Q1207" s="394">
        <f t="shared" ca="1" si="200"/>
        <v>40</v>
      </c>
      <c r="AA1207" s="400"/>
    </row>
    <row r="1208" spans="16:27">
      <c r="P1208" s="394">
        <f t="shared" ca="1" si="199"/>
        <v>250</v>
      </c>
      <c r="Q1208" s="394">
        <f t="shared" ca="1" si="200"/>
        <v>40</v>
      </c>
      <c r="AA1208" s="400"/>
    </row>
    <row r="1209" spans="16:27">
      <c r="P1209" s="394">
        <f t="shared" ca="1" si="199"/>
        <v>270</v>
      </c>
      <c r="Q1209" s="394">
        <f t="shared" ca="1" si="200"/>
        <v>40</v>
      </c>
      <c r="AA1209" s="400"/>
    </row>
    <row r="1210" spans="16:27">
      <c r="P1210" s="394">
        <f t="shared" ca="1" si="199"/>
        <v>260</v>
      </c>
      <c r="Q1210" s="394">
        <f t="shared" ca="1" si="200"/>
        <v>40</v>
      </c>
      <c r="AA1210" s="400"/>
    </row>
    <row r="1211" spans="16:27">
      <c r="P1211" s="394">
        <f t="shared" ca="1" si="199"/>
        <v>260</v>
      </c>
      <c r="Q1211" s="394">
        <f t="shared" ca="1" si="200"/>
        <v>30</v>
      </c>
      <c r="AA1211" s="400"/>
    </row>
    <row r="1212" spans="16:27">
      <c r="P1212" s="394">
        <f t="shared" ca="1" si="199"/>
        <v>260</v>
      </c>
      <c r="Q1212" s="394">
        <f t="shared" ca="1" si="200"/>
        <v>40</v>
      </c>
      <c r="AA1212" s="400"/>
    </row>
    <row r="1213" spans="16:27">
      <c r="P1213" s="394">
        <f t="shared" ca="1" si="199"/>
        <v>260</v>
      </c>
      <c r="Q1213" s="394">
        <f t="shared" ca="1" si="200"/>
        <v>40</v>
      </c>
      <c r="AA1213" s="400"/>
    </row>
    <row r="1214" spans="16:27">
      <c r="P1214" s="394">
        <f t="shared" ca="1" si="199"/>
        <v>260</v>
      </c>
      <c r="Q1214" s="394">
        <f t="shared" ca="1" si="200"/>
        <v>30</v>
      </c>
      <c r="AA1214" s="400"/>
    </row>
    <row r="1215" spans="16:27">
      <c r="P1215" s="394">
        <f t="shared" ca="1" si="199"/>
        <v>250</v>
      </c>
      <c r="Q1215" s="394">
        <f t="shared" ca="1" si="200"/>
        <v>30</v>
      </c>
      <c r="AA1215" s="400"/>
    </row>
    <row r="1216" spans="16:27">
      <c r="P1216" s="394">
        <f t="shared" ca="1" si="199"/>
        <v>270</v>
      </c>
      <c r="Q1216" s="394">
        <f t="shared" ca="1" si="200"/>
        <v>30</v>
      </c>
      <c r="AA1216" s="400"/>
    </row>
    <row r="1217" spans="16:27">
      <c r="P1217" s="394">
        <f t="shared" ca="1" si="199"/>
        <v>260</v>
      </c>
      <c r="Q1217" s="394">
        <f t="shared" ca="1" si="200"/>
        <v>40</v>
      </c>
      <c r="AA1217" s="400"/>
    </row>
    <row r="1218" spans="16:27">
      <c r="P1218" s="394">
        <f t="shared" ca="1" si="199"/>
        <v>270</v>
      </c>
      <c r="Q1218" s="394">
        <f t="shared" ca="1" si="200"/>
        <v>40</v>
      </c>
      <c r="AA1218" s="400"/>
    </row>
    <row r="1219" spans="16:27">
      <c r="P1219" s="394">
        <f t="shared" ca="1" si="199"/>
        <v>270</v>
      </c>
      <c r="Q1219" s="394">
        <f t="shared" ca="1" si="200"/>
        <v>30</v>
      </c>
      <c r="AA1219" s="400"/>
    </row>
    <row r="1220" spans="16:27">
      <c r="P1220" s="394">
        <f t="shared" ca="1" si="199"/>
        <v>270</v>
      </c>
      <c r="Q1220" s="394">
        <f t="shared" ca="1" si="200"/>
        <v>40</v>
      </c>
      <c r="AA1220" s="400"/>
    </row>
    <row r="1221" spans="16:27">
      <c r="P1221" s="394">
        <f t="shared" ca="1" si="199"/>
        <v>260</v>
      </c>
      <c r="Q1221" s="394">
        <f t="shared" ca="1" si="200"/>
        <v>40</v>
      </c>
      <c r="AA1221" s="400"/>
    </row>
    <row r="1222" spans="16:27">
      <c r="P1222" s="394">
        <f t="shared" ca="1" si="199"/>
        <v>260</v>
      </c>
      <c r="Q1222" s="394">
        <f t="shared" ca="1" si="200"/>
        <v>40</v>
      </c>
      <c r="AA1222" s="400"/>
    </row>
    <row r="1223" spans="16:27">
      <c r="P1223" s="394">
        <f t="shared" ca="1" si="199"/>
        <v>260</v>
      </c>
      <c r="Q1223" s="394">
        <f t="shared" ca="1" si="200"/>
        <v>40</v>
      </c>
      <c r="AA1223" s="400"/>
    </row>
    <row r="1224" spans="16:27">
      <c r="P1224" s="394">
        <f t="shared" ca="1" si="199"/>
        <v>250</v>
      </c>
      <c r="Q1224" s="394">
        <f t="shared" ca="1" si="200"/>
        <v>30</v>
      </c>
      <c r="AA1224" s="400"/>
    </row>
    <row r="1225" spans="16:27">
      <c r="P1225" s="394">
        <f t="shared" ca="1" si="199"/>
        <v>260</v>
      </c>
      <c r="Q1225" s="394">
        <f t="shared" ca="1" si="200"/>
        <v>40</v>
      </c>
      <c r="AA1225" s="400"/>
    </row>
    <row r="1226" spans="16:27">
      <c r="P1226" s="394">
        <f t="shared" ca="1" si="199"/>
        <v>260</v>
      </c>
      <c r="Q1226" s="394">
        <f t="shared" ca="1" si="200"/>
        <v>40</v>
      </c>
      <c r="AA1226" s="400"/>
    </row>
    <row r="1227" spans="16:27">
      <c r="P1227" s="394">
        <f t="shared" ca="1" si="199"/>
        <v>260</v>
      </c>
      <c r="Q1227" s="394">
        <f t="shared" ca="1" si="200"/>
        <v>40</v>
      </c>
      <c r="AA1227" s="400"/>
    </row>
    <row r="1228" spans="16:27">
      <c r="P1228" s="394">
        <f t="shared" ca="1" si="199"/>
        <v>260</v>
      </c>
      <c r="Q1228" s="394">
        <f t="shared" ca="1" si="200"/>
        <v>40</v>
      </c>
      <c r="AA1228" s="400"/>
    </row>
    <row r="1229" spans="16:27">
      <c r="P1229" s="394">
        <f t="shared" ca="1" si="199"/>
        <v>270</v>
      </c>
      <c r="Q1229" s="394">
        <f t="shared" ca="1" si="200"/>
        <v>30</v>
      </c>
      <c r="AA1229" s="400"/>
    </row>
    <row r="1230" spans="16:27">
      <c r="P1230" s="394">
        <f t="shared" ca="1" si="199"/>
        <v>270</v>
      </c>
      <c r="Q1230" s="394">
        <f t="shared" ca="1" si="200"/>
        <v>40</v>
      </c>
      <c r="AA1230" s="400"/>
    </row>
    <row r="1231" spans="16:27">
      <c r="P1231" s="394">
        <f t="shared" ca="1" si="199"/>
        <v>260</v>
      </c>
      <c r="Q1231" s="394">
        <f t="shared" ca="1" si="200"/>
        <v>40</v>
      </c>
      <c r="AA1231" s="400"/>
    </row>
    <row r="1232" spans="16:27">
      <c r="P1232" s="394">
        <f t="shared" ca="1" si="199"/>
        <v>250</v>
      </c>
      <c r="Q1232" s="394">
        <f t="shared" ca="1" si="200"/>
        <v>40</v>
      </c>
      <c r="AA1232" s="400"/>
    </row>
    <row r="1233" spans="16:27">
      <c r="P1233" s="394">
        <f t="shared" ca="1" si="199"/>
        <v>250</v>
      </c>
      <c r="Q1233" s="394">
        <f t="shared" ca="1" si="200"/>
        <v>30</v>
      </c>
      <c r="AA1233" s="400"/>
    </row>
    <row r="1234" spans="16:27">
      <c r="P1234" s="394">
        <f t="shared" ca="1" si="199"/>
        <v>270</v>
      </c>
      <c r="Q1234" s="394">
        <f t="shared" ca="1" si="200"/>
        <v>40</v>
      </c>
      <c r="AA1234" s="400"/>
    </row>
    <row r="1235" spans="16:27">
      <c r="P1235" s="394">
        <f t="shared" ca="1" si="199"/>
        <v>260</v>
      </c>
      <c r="Q1235" s="394">
        <f t="shared" ca="1" si="200"/>
        <v>40</v>
      </c>
      <c r="AA1235" s="400"/>
    </row>
    <row r="1236" spans="16:27">
      <c r="P1236" s="394">
        <f t="shared" ca="1" si="199"/>
        <v>260</v>
      </c>
      <c r="Q1236" s="394">
        <f t="shared" ca="1" si="200"/>
        <v>40</v>
      </c>
      <c r="AA1236" s="400"/>
    </row>
    <row r="1237" spans="16:27">
      <c r="P1237" s="394">
        <f t="shared" ca="1" si="199"/>
        <v>270</v>
      </c>
      <c r="Q1237" s="394">
        <f t="shared" ca="1" si="200"/>
        <v>40</v>
      </c>
      <c r="AA1237" s="400"/>
    </row>
    <row r="1238" spans="16:27">
      <c r="P1238" s="394">
        <f t="shared" ca="1" si="199"/>
        <v>250</v>
      </c>
      <c r="Q1238" s="394">
        <f t="shared" ca="1" si="200"/>
        <v>40</v>
      </c>
      <c r="AA1238" s="400"/>
    </row>
    <row r="1239" spans="16:27">
      <c r="P1239" s="394">
        <f t="shared" ca="1" si="199"/>
        <v>250</v>
      </c>
      <c r="Q1239" s="394">
        <f t="shared" ca="1" si="200"/>
        <v>30</v>
      </c>
      <c r="AA1239" s="400"/>
    </row>
    <row r="1240" spans="16:27">
      <c r="P1240" s="394">
        <f t="shared" ca="1" si="199"/>
        <v>250</v>
      </c>
      <c r="Q1240" s="394">
        <f t="shared" ca="1" si="200"/>
        <v>30</v>
      </c>
      <c r="AA1240" s="400"/>
    </row>
    <row r="1241" spans="16:27">
      <c r="P1241" s="394">
        <f t="shared" ca="1" si="199"/>
        <v>270</v>
      </c>
      <c r="Q1241" s="394">
        <f t="shared" ca="1" si="200"/>
        <v>40</v>
      </c>
      <c r="AA1241" s="400"/>
    </row>
    <row r="1242" spans="16:27">
      <c r="P1242" s="394">
        <f t="shared" ca="1" si="199"/>
        <v>260</v>
      </c>
      <c r="Q1242" s="394">
        <f t="shared" ca="1" si="200"/>
        <v>40</v>
      </c>
      <c r="AA1242" s="400"/>
    </row>
    <row r="1243" spans="16:27">
      <c r="P1243" s="394">
        <f t="shared" ref="P1243:P1306" ca="1" si="201">ROUND((RAND()*(270-250)+250),-1)</f>
        <v>260</v>
      </c>
      <c r="Q1243" s="394">
        <f t="shared" ref="Q1243:Q1306" ca="1" si="202">ROUND((RAND()*(45-30)+30),-1)</f>
        <v>40</v>
      </c>
      <c r="AA1243" s="400"/>
    </row>
    <row r="1244" spans="16:27">
      <c r="P1244" s="394">
        <f t="shared" ca="1" si="201"/>
        <v>260</v>
      </c>
      <c r="Q1244" s="394">
        <f t="shared" ca="1" si="202"/>
        <v>40</v>
      </c>
      <c r="AA1244" s="400"/>
    </row>
    <row r="1245" spans="16:27">
      <c r="P1245" s="394">
        <f t="shared" ca="1" si="201"/>
        <v>270</v>
      </c>
      <c r="Q1245" s="394">
        <f t="shared" ca="1" si="202"/>
        <v>40</v>
      </c>
      <c r="AA1245" s="400"/>
    </row>
    <row r="1246" spans="16:27">
      <c r="P1246" s="394">
        <f t="shared" ca="1" si="201"/>
        <v>260</v>
      </c>
      <c r="Q1246" s="394">
        <f t="shared" ca="1" si="202"/>
        <v>40</v>
      </c>
      <c r="AA1246" s="400"/>
    </row>
    <row r="1247" spans="16:27">
      <c r="P1247" s="394">
        <f t="shared" ca="1" si="201"/>
        <v>270</v>
      </c>
      <c r="Q1247" s="394">
        <f t="shared" ca="1" si="202"/>
        <v>30</v>
      </c>
      <c r="AA1247" s="400"/>
    </row>
    <row r="1248" spans="16:27">
      <c r="P1248" s="394">
        <f t="shared" ca="1" si="201"/>
        <v>260</v>
      </c>
      <c r="Q1248" s="394">
        <f t="shared" ca="1" si="202"/>
        <v>40</v>
      </c>
      <c r="AA1248" s="400"/>
    </row>
    <row r="1249" spans="16:27">
      <c r="P1249" s="394">
        <f t="shared" ca="1" si="201"/>
        <v>250</v>
      </c>
      <c r="Q1249" s="394">
        <f t="shared" ca="1" si="202"/>
        <v>40</v>
      </c>
      <c r="AA1249" s="400"/>
    </row>
    <row r="1250" spans="16:27">
      <c r="P1250" s="394">
        <f t="shared" ca="1" si="201"/>
        <v>260</v>
      </c>
      <c r="Q1250" s="394">
        <f t="shared" ca="1" si="202"/>
        <v>40</v>
      </c>
      <c r="AA1250" s="400"/>
    </row>
    <row r="1251" spans="16:27">
      <c r="P1251" s="394">
        <f t="shared" ca="1" si="201"/>
        <v>260</v>
      </c>
      <c r="Q1251" s="394">
        <f t="shared" ca="1" si="202"/>
        <v>40</v>
      </c>
      <c r="AA1251" s="400"/>
    </row>
    <row r="1252" spans="16:27">
      <c r="P1252" s="394">
        <f t="shared" ca="1" si="201"/>
        <v>250</v>
      </c>
      <c r="Q1252" s="394">
        <f t="shared" ca="1" si="202"/>
        <v>40</v>
      </c>
      <c r="AA1252" s="400"/>
    </row>
    <row r="1253" spans="16:27">
      <c r="P1253" s="394">
        <f t="shared" ca="1" si="201"/>
        <v>250</v>
      </c>
      <c r="Q1253" s="394">
        <f t="shared" ca="1" si="202"/>
        <v>40</v>
      </c>
      <c r="AA1253" s="400"/>
    </row>
    <row r="1254" spans="16:27">
      <c r="P1254" s="394">
        <f t="shared" ca="1" si="201"/>
        <v>270</v>
      </c>
      <c r="Q1254" s="394">
        <f t="shared" ca="1" si="202"/>
        <v>40</v>
      </c>
      <c r="AA1254" s="400"/>
    </row>
    <row r="1255" spans="16:27">
      <c r="P1255" s="394">
        <f t="shared" ca="1" si="201"/>
        <v>250</v>
      </c>
      <c r="Q1255" s="394">
        <f t="shared" ca="1" si="202"/>
        <v>40</v>
      </c>
      <c r="AA1255" s="400"/>
    </row>
    <row r="1256" spans="16:27">
      <c r="P1256" s="394">
        <f t="shared" ca="1" si="201"/>
        <v>250</v>
      </c>
      <c r="Q1256" s="394">
        <f t="shared" ca="1" si="202"/>
        <v>30</v>
      </c>
      <c r="AA1256" s="400"/>
    </row>
    <row r="1257" spans="16:27">
      <c r="P1257" s="394">
        <f t="shared" ca="1" si="201"/>
        <v>250</v>
      </c>
      <c r="Q1257" s="394">
        <f t="shared" ca="1" si="202"/>
        <v>40</v>
      </c>
      <c r="AA1257" s="400"/>
    </row>
    <row r="1258" spans="16:27">
      <c r="P1258" s="394">
        <f t="shared" ca="1" si="201"/>
        <v>260</v>
      </c>
      <c r="Q1258" s="394">
        <f t="shared" ca="1" si="202"/>
        <v>40</v>
      </c>
      <c r="AA1258" s="400"/>
    </row>
    <row r="1259" spans="16:27">
      <c r="P1259" s="394">
        <f t="shared" ca="1" si="201"/>
        <v>270</v>
      </c>
      <c r="Q1259" s="394">
        <f t="shared" ca="1" si="202"/>
        <v>40</v>
      </c>
      <c r="AA1259" s="400"/>
    </row>
    <row r="1260" spans="16:27">
      <c r="P1260" s="394">
        <f t="shared" ca="1" si="201"/>
        <v>250</v>
      </c>
      <c r="Q1260" s="394">
        <f t="shared" ca="1" si="202"/>
        <v>30</v>
      </c>
      <c r="AA1260" s="400"/>
    </row>
    <row r="1261" spans="16:27">
      <c r="P1261" s="394">
        <f t="shared" ca="1" si="201"/>
        <v>260</v>
      </c>
      <c r="Q1261" s="394">
        <f t="shared" ca="1" si="202"/>
        <v>40</v>
      </c>
      <c r="AA1261" s="400"/>
    </row>
    <row r="1262" spans="16:27">
      <c r="P1262" s="394">
        <f t="shared" ca="1" si="201"/>
        <v>260</v>
      </c>
      <c r="Q1262" s="394">
        <f t="shared" ca="1" si="202"/>
        <v>40</v>
      </c>
      <c r="AA1262" s="400"/>
    </row>
    <row r="1263" spans="16:27">
      <c r="P1263" s="394">
        <f t="shared" ca="1" si="201"/>
        <v>260</v>
      </c>
      <c r="Q1263" s="394">
        <f t="shared" ca="1" si="202"/>
        <v>40</v>
      </c>
      <c r="AA1263" s="400"/>
    </row>
    <row r="1264" spans="16:27">
      <c r="P1264" s="394">
        <f t="shared" ca="1" si="201"/>
        <v>260</v>
      </c>
      <c r="Q1264" s="394">
        <f t="shared" ca="1" si="202"/>
        <v>40</v>
      </c>
      <c r="AA1264" s="400"/>
    </row>
    <row r="1265" spans="16:27">
      <c r="P1265" s="394">
        <f t="shared" ca="1" si="201"/>
        <v>270</v>
      </c>
      <c r="Q1265" s="394">
        <f t="shared" ca="1" si="202"/>
        <v>40</v>
      </c>
      <c r="AA1265" s="400"/>
    </row>
    <row r="1266" spans="16:27">
      <c r="P1266" s="394">
        <f t="shared" ca="1" si="201"/>
        <v>260</v>
      </c>
      <c r="Q1266" s="394">
        <f t="shared" ca="1" si="202"/>
        <v>40</v>
      </c>
      <c r="AA1266" s="400"/>
    </row>
    <row r="1267" spans="16:27">
      <c r="P1267" s="394">
        <f t="shared" ca="1" si="201"/>
        <v>260</v>
      </c>
      <c r="Q1267" s="394">
        <f t="shared" ca="1" si="202"/>
        <v>30</v>
      </c>
      <c r="AA1267" s="400"/>
    </row>
    <row r="1268" spans="16:27">
      <c r="P1268" s="394">
        <f t="shared" ca="1" si="201"/>
        <v>260</v>
      </c>
      <c r="Q1268" s="394">
        <f t="shared" ca="1" si="202"/>
        <v>40</v>
      </c>
      <c r="AA1268" s="400"/>
    </row>
    <row r="1269" spans="16:27">
      <c r="P1269" s="394">
        <f t="shared" ca="1" si="201"/>
        <v>260</v>
      </c>
      <c r="Q1269" s="394">
        <f t="shared" ca="1" si="202"/>
        <v>40</v>
      </c>
      <c r="AA1269" s="400"/>
    </row>
    <row r="1270" spans="16:27">
      <c r="P1270" s="394">
        <f t="shared" ca="1" si="201"/>
        <v>270</v>
      </c>
      <c r="Q1270" s="394">
        <f t="shared" ca="1" si="202"/>
        <v>40</v>
      </c>
      <c r="AA1270" s="400"/>
    </row>
    <row r="1271" spans="16:27">
      <c r="P1271" s="394">
        <f t="shared" ca="1" si="201"/>
        <v>260</v>
      </c>
      <c r="Q1271" s="394">
        <f t="shared" ca="1" si="202"/>
        <v>40</v>
      </c>
      <c r="AA1271" s="400"/>
    </row>
    <row r="1272" spans="16:27">
      <c r="P1272" s="394">
        <f t="shared" ca="1" si="201"/>
        <v>250</v>
      </c>
      <c r="Q1272" s="394">
        <f t="shared" ca="1" si="202"/>
        <v>40</v>
      </c>
      <c r="AA1272" s="400"/>
    </row>
    <row r="1273" spans="16:27">
      <c r="P1273" s="394">
        <f t="shared" ca="1" si="201"/>
        <v>250</v>
      </c>
      <c r="Q1273" s="394">
        <f t="shared" ca="1" si="202"/>
        <v>40</v>
      </c>
      <c r="AA1273" s="400"/>
    </row>
    <row r="1274" spans="16:27">
      <c r="P1274" s="394">
        <f t="shared" ca="1" si="201"/>
        <v>260</v>
      </c>
      <c r="Q1274" s="394">
        <f t="shared" ca="1" si="202"/>
        <v>30</v>
      </c>
      <c r="AA1274" s="400"/>
    </row>
    <row r="1275" spans="16:27">
      <c r="P1275" s="394">
        <f t="shared" ca="1" si="201"/>
        <v>270</v>
      </c>
      <c r="Q1275" s="394">
        <f t="shared" ca="1" si="202"/>
        <v>30</v>
      </c>
      <c r="AA1275" s="400"/>
    </row>
    <row r="1276" spans="16:27">
      <c r="P1276" s="394">
        <f t="shared" ca="1" si="201"/>
        <v>270</v>
      </c>
      <c r="Q1276" s="394">
        <f t="shared" ca="1" si="202"/>
        <v>40</v>
      </c>
      <c r="AA1276" s="400"/>
    </row>
    <row r="1277" spans="16:27">
      <c r="P1277" s="394">
        <f t="shared" ca="1" si="201"/>
        <v>260</v>
      </c>
      <c r="Q1277" s="394">
        <f t="shared" ca="1" si="202"/>
        <v>40</v>
      </c>
      <c r="AA1277" s="400"/>
    </row>
    <row r="1278" spans="16:27">
      <c r="P1278" s="394">
        <f t="shared" ca="1" si="201"/>
        <v>260</v>
      </c>
      <c r="Q1278" s="394">
        <f t="shared" ca="1" si="202"/>
        <v>40</v>
      </c>
      <c r="AA1278" s="400"/>
    </row>
    <row r="1279" spans="16:27">
      <c r="P1279" s="394">
        <f t="shared" ca="1" si="201"/>
        <v>260</v>
      </c>
      <c r="Q1279" s="394">
        <f t="shared" ca="1" si="202"/>
        <v>30</v>
      </c>
      <c r="AA1279" s="400"/>
    </row>
    <row r="1280" spans="16:27">
      <c r="P1280" s="394">
        <f t="shared" ca="1" si="201"/>
        <v>260</v>
      </c>
      <c r="Q1280" s="394">
        <f t="shared" ca="1" si="202"/>
        <v>30</v>
      </c>
      <c r="AA1280" s="400"/>
    </row>
    <row r="1281" spans="16:27">
      <c r="P1281" s="394">
        <f t="shared" ca="1" si="201"/>
        <v>250</v>
      </c>
      <c r="Q1281" s="394">
        <f t="shared" ca="1" si="202"/>
        <v>40</v>
      </c>
      <c r="AA1281" s="400"/>
    </row>
    <row r="1282" spans="16:27">
      <c r="P1282" s="394">
        <f t="shared" ca="1" si="201"/>
        <v>260</v>
      </c>
      <c r="Q1282" s="394">
        <f t="shared" ca="1" si="202"/>
        <v>40</v>
      </c>
      <c r="AA1282" s="400"/>
    </row>
    <row r="1283" spans="16:27">
      <c r="P1283" s="394">
        <f t="shared" ca="1" si="201"/>
        <v>250</v>
      </c>
      <c r="Q1283" s="394">
        <f t="shared" ca="1" si="202"/>
        <v>30</v>
      </c>
      <c r="AA1283" s="400"/>
    </row>
    <row r="1284" spans="16:27">
      <c r="P1284" s="394">
        <f t="shared" ca="1" si="201"/>
        <v>250</v>
      </c>
      <c r="Q1284" s="394">
        <f t="shared" ca="1" si="202"/>
        <v>40</v>
      </c>
      <c r="AA1284" s="400"/>
    </row>
    <row r="1285" spans="16:27">
      <c r="P1285" s="394">
        <f t="shared" ca="1" si="201"/>
        <v>270</v>
      </c>
      <c r="Q1285" s="394">
        <f t="shared" ca="1" si="202"/>
        <v>40</v>
      </c>
      <c r="AA1285" s="400"/>
    </row>
    <row r="1286" spans="16:27">
      <c r="P1286" s="394">
        <f t="shared" ca="1" si="201"/>
        <v>270</v>
      </c>
      <c r="Q1286" s="394">
        <f t="shared" ca="1" si="202"/>
        <v>40</v>
      </c>
      <c r="AA1286" s="400"/>
    </row>
    <row r="1287" spans="16:27">
      <c r="P1287" s="394">
        <f t="shared" ca="1" si="201"/>
        <v>250</v>
      </c>
      <c r="Q1287" s="394">
        <f t="shared" ca="1" si="202"/>
        <v>40</v>
      </c>
      <c r="AA1287" s="400"/>
    </row>
    <row r="1288" spans="16:27">
      <c r="P1288" s="394">
        <f t="shared" ca="1" si="201"/>
        <v>250</v>
      </c>
      <c r="Q1288" s="394">
        <f t="shared" ca="1" si="202"/>
        <v>30</v>
      </c>
      <c r="AA1288" s="400"/>
    </row>
    <row r="1289" spans="16:27">
      <c r="P1289" s="394">
        <f t="shared" ca="1" si="201"/>
        <v>270</v>
      </c>
      <c r="Q1289" s="394">
        <f t="shared" ca="1" si="202"/>
        <v>40</v>
      </c>
      <c r="AA1289" s="400"/>
    </row>
    <row r="1290" spans="16:27">
      <c r="P1290" s="394">
        <f t="shared" ca="1" si="201"/>
        <v>260</v>
      </c>
      <c r="Q1290" s="394">
        <f t="shared" ca="1" si="202"/>
        <v>40</v>
      </c>
      <c r="AA1290" s="400"/>
    </row>
    <row r="1291" spans="16:27">
      <c r="P1291" s="394">
        <f t="shared" ca="1" si="201"/>
        <v>270</v>
      </c>
      <c r="Q1291" s="394">
        <f t="shared" ca="1" si="202"/>
        <v>30</v>
      </c>
      <c r="AA1291" s="400"/>
    </row>
    <row r="1292" spans="16:27">
      <c r="P1292" s="394">
        <f t="shared" ca="1" si="201"/>
        <v>250</v>
      </c>
      <c r="Q1292" s="394">
        <f t="shared" ca="1" si="202"/>
        <v>30</v>
      </c>
      <c r="AA1292" s="400"/>
    </row>
    <row r="1293" spans="16:27">
      <c r="P1293" s="394">
        <f t="shared" ca="1" si="201"/>
        <v>250</v>
      </c>
      <c r="Q1293" s="394">
        <f t="shared" ca="1" si="202"/>
        <v>40</v>
      </c>
      <c r="AA1293" s="400"/>
    </row>
    <row r="1294" spans="16:27">
      <c r="P1294" s="394">
        <f t="shared" ca="1" si="201"/>
        <v>260</v>
      </c>
      <c r="Q1294" s="394">
        <f t="shared" ca="1" si="202"/>
        <v>40</v>
      </c>
      <c r="AA1294" s="400"/>
    </row>
    <row r="1295" spans="16:27">
      <c r="P1295" s="394">
        <f t="shared" ca="1" si="201"/>
        <v>270</v>
      </c>
      <c r="Q1295" s="394">
        <f t="shared" ca="1" si="202"/>
        <v>30</v>
      </c>
      <c r="AA1295" s="400"/>
    </row>
    <row r="1296" spans="16:27">
      <c r="P1296" s="394">
        <f t="shared" ca="1" si="201"/>
        <v>250</v>
      </c>
      <c r="Q1296" s="394">
        <f t="shared" ca="1" si="202"/>
        <v>40</v>
      </c>
      <c r="AA1296" s="400"/>
    </row>
    <row r="1297" spans="1:29">
      <c r="P1297" s="394">
        <f t="shared" ca="1" si="201"/>
        <v>250</v>
      </c>
      <c r="Q1297" s="394">
        <f t="shared" ca="1" si="202"/>
        <v>40</v>
      </c>
      <c r="AA1297" s="400"/>
    </row>
    <row r="1298" spans="1:29">
      <c r="P1298" s="394">
        <f t="shared" ca="1" si="201"/>
        <v>260</v>
      </c>
      <c r="Q1298" s="394">
        <f t="shared" ca="1" si="202"/>
        <v>30</v>
      </c>
      <c r="AA1298" s="400"/>
    </row>
    <row r="1299" spans="1:29">
      <c r="P1299" s="394">
        <f t="shared" ca="1" si="201"/>
        <v>260</v>
      </c>
      <c r="Q1299" s="394">
        <f t="shared" ca="1" si="202"/>
        <v>40</v>
      </c>
      <c r="AA1299" s="400"/>
    </row>
    <row r="1300" spans="1:29">
      <c r="P1300" s="394">
        <f t="shared" ca="1" si="201"/>
        <v>260</v>
      </c>
      <c r="Q1300" s="394">
        <f t="shared" ca="1" si="202"/>
        <v>40</v>
      </c>
      <c r="AA1300" s="400"/>
    </row>
    <row r="1301" spans="1:29">
      <c r="P1301" s="394">
        <f t="shared" ca="1" si="201"/>
        <v>250</v>
      </c>
      <c r="Q1301" s="394">
        <f t="shared" ca="1" si="202"/>
        <v>30</v>
      </c>
      <c r="AA1301" s="400"/>
    </row>
    <row r="1302" spans="1:29">
      <c r="P1302" s="394">
        <f t="shared" ca="1" si="201"/>
        <v>260</v>
      </c>
      <c r="Q1302" s="394">
        <f t="shared" ca="1" si="202"/>
        <v>40</v>
      </c>
      <c r="AA1302" s="400"/>
    </row>
    <row r="1303" spans="1:29">
      <c r="P1303" s="394">
        <f t="shared" ca="1" si="201"/>
        <v>260</v>
      </c>
      <c r="Q1303" s="394">
        <f t="shared" ca="1" si="202"/>
        <v>40</v>
      </c>
      <c r="AA1303" s="400"/>
    </row>
    <row r="1304" spans="1:29">
      <c r="P1304" s="394">
        <f t="shared" ca="1" si="201"/>
        <v>260</v>
      </c>
      <c r="Q1304" s="394">
        <f t="shared" ca="1" si="202"/>
        <v>40</v>
      </c>
      <c r="AA1304" s="400"/>
    </row>
    <row r="1305" spans="1:29">
      <c r="P1305" s="394">
        <f t="shared" ca="1" si="201"/>
        <v>270</v>
      </c>
      <c r="Q1305" s="394">
        <f t="shared" ca="1" si="202"/>
        <v>40</v>
      </c>
      <c r="AA1305" s="400"/>
    </row>
    <row r="1306" spans="1:29">
      <c r="P1306" s="394">
        <f t="shared" ca="1" si="201"/>
        <v>270</v>
      </c>
      <c r="Q1306" s="394">
        <f t="shared" ca="1" si="202"/>
        <v>30</v>
      </c>
      <c r="AA1306" s="400"/>
    </row>
    <row r="1307" spans="1:29">
      <c r="P1307" s="394">
        <f t="shared" ref="P1307:P1314" ca="1" si="203">ROUND((RAND()*(270-250)+250),-1)</f>
        <v>270</v>
      </c>
      <c r="Q1307" s="394">
        <f t="shared" ref="Q1307:Q1313" ca="1" si="204">ROUND((RAND()*(45-30)+30),-1)</f>
        <v>30</v>
      </c>
      <c r="AA1307" s="400"/>
    </row>
    <row r="1308" spans="1:29">
      <c r="P1308" s="394">
        <f t="shared" ca="1" si="203"/>
        <v>250</v>
      </c>
      <c r="Q1308" s="394">
        <f t="shared" ca="1" si="204"/>
        <v>30</v>
      </c>
      <c r="AA1308" s="400"/>
    </row>
    <row r="1309" spans="1:29">
      <c r="P1309" s="394">
        <f t="shared" ca="1" si="203"/>
        <v>270</v>
      </c>
      <c r="Q1309" s="394">
        <f t="shared" ca="1" si="204"/>
        <v>30</v>
      </c>
    </row>
    <row r="1310" spans="1:29" s="489" customFormat="1">
      <c r="A1310" s="395"/>
      <c r="B1310" s="395"/>
      <c r="C1310" s="394"/>
      <c r="D1310" s="398"/>
      <c r="E1310" s="398"/>
      <c r="F1310" s="395"/>
      <c r="G1310" s="395"/>
      <c r="H1310" s="395"/>
      <c r="I1310" s="395"/>
      <c r="J1310" s="395"/>
      <c r="K1310" s="395"/>
      <c r="L1310" s="395"/>
      <c r="M1310" s="395"/>
      <c r="N1310" s="395"/>
      <c r="O1310" s="395"/>
      <c r="P1310" s="394">
        <f t="shared" ca="1" si="203"/>
        <v>270</v>
      </c>
      <c r="Q1310" s="394">
        <f t="shared" ca="1" si="204"/>
        <v>30</v>
      </c>
      <c r="S1310" s="394"/>
      <c r="T1310" s="395"/>
      <c r="U1310" s="395"/>
      <c r="V1310" s="395"/>
      <c r="W1310" s="395"/>
      <c r="X1310" s="395"/>
      <c r="Y1310" s="395"/>
      <c r="Z1310" s="395"/>
      <c r="AA1310" s="395"/>
      <c r="AB1310" s="395"/>
      <c r="AC1310" s="395"/>
    </row>
    <row r="1311" spans="1:29" s="489" customFormat="1">
      <c r="A1311" s="395"/>
      <c r="B1311" s="395"/>
      <c r="C1311" s="394"/>
      <c r="D1311" s="398"/>
      <c r="E1311" s="398"/>
      <c r="F1311" s="395"/>
      <c r="G1311" s="395"/>
      <c r="H1311" s="395"/>
      <c r="I1311" s="395"/>
      <c r="J1311" s="395"/>
      <c r="K1311" s="395"/>
      <c r="L1311" s="395"/>
      <c r="M1311" s="395"/>
      <c r="N1311" s="395"/>
      <c r="O1311" s="395"/>
      <c r="P1311" s="394">
        <f t="shared" ca="1" si="203"/>
        <v>260</v>
      </c>
      <c r="Q1311" s="394">
        <f t="shared" ca="1" si="204"/>
        <v>30</v>
      </c>
      <c r="S1311" s="394"/>
      <c r="T1311" s="395"/>
      <c r="U1311" s="395"/>
      <c r="V1311" s="395"/>
      <c r="W1311" s="395"/>
      <c r="X1311" s="395"/>
      <c r="Y1311" s="395"/>
      <c r="Z1311" s="395"/>
      <c r="AA1311" s="395"/>
      <c r="AB1311" s="395"/>
      <c r="AC1311" s="395"/>
    </row>
    <row r="1312" spans="1:29" s="489" customFormat="1">
      <c r="A1312" s="395"/>
      <c r="B1312" s="395"/>
      <c r="C1312" s="394"/>
      <c r="D1312" s="398"/>
      <c r="E1312" s="398"/>
      <c r="F1312" s="395"/>
      <c r="G1312" s="395"/>
      <c r="H1312" s="395"/>
      <c r="I1312" s="395"/>
      <c r="J1312" s="395"/>
      <c r="K1312" s="395"/>
      <c r="L1312" s="395"/>
      <c r="M1312" s="395"/>
      <c r="N1312" s="395"/>
      <c r="O1312" s="395"/>
      <c r="P1312" s="394">
        <f t="shared" ca="1" si="203"/>
        <v>260</v>
      </c>
      <c r="Q1312" s="394">
        <f t="shared" ca="1" si="204"/>
        <v>30</v>
      </c>
      <c r="S1312" s="394"/>
      <c r="T1312" s="395"/>
      <c r="U1312" s="395"/>
      <c r="V1312" s="395"/>
      <c r="W1312" s="395"/>
      <c r="X1312" s="395"/>
      <c r="Y1312" s="395"/>
      <c r="Z1312" s="395"/>
      <c r="AA1312" s="395"/>
      <c r="AB1312" s="395"/>
      <c r="AC1312" s="395"/>
    </row>
    <row r="1313" spans="1:29" s="489" customFormat="1">
      <c r="A1313" s="395"/>
      <c r="B1313" s="395"/>
      <c r="C1313" s="394"/>
      <c r="D1313" s="398"/>
      <c r="E1313" s="398"/>
      <c r="F1313" s="395"/>
      <c r="G1313" s="395"/>
      <c r="H1313" s="395"/>
      <c r="I1313" s="395"/>
      <c r="J1313" s="395"/>
      <c r="K1313" s="395"/>
      <c r="L1313" s="395"/>
      <c r="M1313" s="395"/>
      <c r="N1313" s="395"/>
      <c r="O1313" s="395"/>
      <c r="P1313" s="394">
        <f t="shared" ca="1" si="203"/>
        <v>260</v>
      </c>
      <c r="Q1313" s="394">
        <f t="shared" ca="1" si="204"/>
        <v>30</v>
      </c>
      <c r="S1313" s="394"/>
      <c r="T1313" s="395"/>
      <c r="U1313" s="395"/>
      <c r="V1313" s="395"/>
      <c r="W1313" s="395"/>
      <c r="X1313" s="395"/>
      <c r="Y1313" s="395"/>
      <c r="Z1313" s="395"/>
      <c r="AA1313" s="395"/>
      <c r="AB1313" s="395"/>
      <c r="AC1313" s="395"/>
    </row>
    <row r="1314" spans="1:29" s="489" customFormat="1">
      <c r="A1314" s="395"/>
      <c r="B1314" s="395"/>
      <c r="C1314" s="394"/>
      <c r="D1314" s="398"/>
      <c r="E1314" s="398"/>
      <c r="F1314" s="395"/>
      <c r="G1314" s="395"/>
      <c r="H1314" s="395"/>
      <c r="I1314" s="395"/>
      <c r="J1314" s="395"/>
      <c r="K1314" s="395"/>
      <c r="L1314" s="395"/>
      <c r="M1314" s="395"/>
      <c r="N1314" s="395"/>
      <c r="O1314" s="395"/>
      <c r="P1314" s="394">
        <f t="shared" ca="1" si="203"/>
        <v>250</v>
      </c>
      <c r="Q1314" s="394"/>
      <c r="S1314" s="394"/>
      <c r="T1314" s="395"/>
      <c r="U1314" s="395"/>
      <c r="V1314" s="395"/>
      <c r="W1314" s="395"/>
      <c r="X1314" s="395"/>
      <c r="Y1314" s="395"/>
      <c r="Z1314" s="395"/>
      <c r="AA1314" s="395"/>
      <c r="AB1314" s="395"/>
      <c r="AC1314" s="395"/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68"/>
    <mergeCell ref="A769:C769"/>
    <mergeCell ref="F769:G769"/>
    <mergeCell ref="I771:O772"/>
    <mergeCell ref="A773:H773"/>
    <mergeCell ref="I773:O773"/>
    <mergeCell ref="A774:H782"/>
    <mergeCell ref="I774:O782"/>
    <mergeCell ref="A771:H772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F9845-6853-4EBD-A03D-C98ED5B6C6C8}">
  <sheetPr codeName="Sheet19">
    <tabColor rgb="FF00B0F0"/>
  </sheetPr>
  <dimension ref="A1:AC1340"/>
  <sheetViews>
    <sheetView view="pageBreakPreview" topLeftCell="A777" zoomScaleSheetLayoutView="100" workbookViewId="0">
      <selection activeCell="N795" sqref="N795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C81-R37</v>
      </c>
      <c r="D17" s="405">
        <v>0.29249999999999998</v>
      </c>
      <c r="E17" s="405">
        <v>0.29265046296296299</v>
      </c>
      <c r="F17" s="406">
        <v>1.54</v>
      </c>
      <c r="G17" s="468">
        <v>11.98</v>
      </c>
      <c r="H17" s="407">
        <v>1.2</v>
      </c>
      <c r="I17" s="407">
        <f>F17+G17</f>
        <v>13.52</v>
      </c>
      <c r="J17" s="407">
        <f>I17+R17</f>
        <v>13.629999999403953</v>
      </c>
      <c r="K17" s="408">
        <f>J17-I17</f>
        <v>0.10999999940395355</v>
      </c>
      <c r="L17" s="409">
        <v>0.5</v>
      </c>
      <c r="M17" s="410">
        <f>I17+L17</f>
        <v>14.02</v>
      </c>
      <c r="N17" s="410">
        <f>J17+L17</f>
        <v>14.129999999403953</v>
      </c>
      <c r="O17" s="411"/>
      <c r="P17" s="484">
        <f>D17</f>
        <v>0.29249999999999998</v>
      </c>
      <c r="Q17" s="484">
        <f ca="1">P17+TIME(0,0,RANDBETWEEN(12,15))</f>
        <v>0.29266203703703703</v>
      </c>
      <c r="R17" s="486">
        <v>0.10999999940395355</v>
      </c>
      <c r="S17" s="486"/>
      <c r="T17">
        <v>1</v>
      </c>
      <c r="U17" s="469" t="str">
        <f>W17&amp;V17&amp;"-"&amp;X17&amp;Y17</f>
        <v>C81-R37</v>
      </c>
      <c r="V17">
        <v>81</v>
      </c>
      <c r="W17" s="470" t="s">
        <v>493</v>
      </c>
      <c r="X17" s="470" t="s">
        <v>494</v>
      </c>
      <c r="Y17">
        <v>37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C81-R39</v>
      </c>
      <c r="D18" s="405">
        <v>0.29278935185185184</v>
      </c>
      <c r="E18" s="405">
        <v>0.29295138888888889</v>
      </c>
      <c r="F18" s="406">
        <f>F17</f>
        <v>1.54</v>
      </c>
      <c r="G18" s="468">
        <f>G17</f>
        <v>11.98</v>
      </c>
      <c r="H18" s="407">
        <f>H17</f>
        <v>1.2</v>
      </c>
      <c r="I18" s="407">
        <f>F18+G18</f>
        <v>13.52</v>
      </c>
      <c r="J18" s="407">
        <f t="shared" ref="J18:J81" si="1">I18+R18</f>
        <v>13.620000001490116</v>
      </c>
      <c r="K18" s="408">
        <f>J18-I18</f>
        <v>0.10000000149011612</v>
      </c>
      <c r="L18" s="409">
        <f>L17</f>
        <v>0.5</v>
      </c>
      <c r="M18" s="410">
        <f>I18+L18</f>
        <v>14.02</v>
      </c>
      <c r="N18" s="410">
        <f>J18+L18</f>
        <v>14.120000001490116</v>
      </c>
      <c r="O18" s="411"/>
      <c r="P18" s="485">
        <f ca="1">Q17+TIME(0,0,RANDBETWEEN(20,25))</f>
        <v>0.29295138888888889</v>
      </c>
      <c r="Q18" s="484">
        <f ca="1">P18+TIME(0,0,RANDBETWEEN(12,15))</f>
        <v>0.29310185185185184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C81-R39</v>
      </c>
      <c r="V18">
        <v>81</v>
      </c>
      <c r="W18" s="470" t="s">
        <v>493</v>
      </c>
      <c r="X18" s="470" t="s">
        <v>494</v>
      </c>
      <c r="Y18">
        <v>39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C81-R41</v>
      </c>
      <c r="D19" s="405">
        <v>0.29305555555555557</v>
      </c>
      <c r="E19" s="405">
        <v>0.29322916666666665</v>
      </c>
      <c r="F19" s="406">
        <f t="shared" ref="F19:H34" si="5">F18</f>
        <v>1.54</v>
      </c>
      <c r="G19" s="468">
        <f t="shared" si="5"/>
        <v>11.98</v>
      </c>
      <c r="H19" s="407">
        <f t="shared" si="5"/>
        <v>1.2</v>
      </c>
      <c r="I19" s="407">
        <f t="shared" ref="I19:I82" si="6">F19+G19</f>
        <v>13.52</v>
      </c>
      <c r="J19" s="407">
        <f t="shared" si="1"/>
        <v>13.629999999403953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14.02</v>
      </c>
      <c r="N19" s="410">
        <f t="shared" ref="N19:N82" si="10">J19+L19</f>
        <v>14.129999999403953</v>
      </c>
      <c r="O19" s="411"/>
      <c r="P19" s="485">
        <f t="shared" ref="P19:P82" ca="1" si="11">Q18+TIME(0,0,RANDBETWEEN(20,25))</f>
        <v>0.2933796296296296</v>
      </c>
      <c r="Q19" s="484">
        <f t="shared" ref="Q19:Q82" ca="1" si="12">P19+TIME(0,0,RANDBETWEEN(12,15))</f>
        <v>0.29351851851851851</v>
      </c>
      <c r="R19" s="486">
        <v>0.10999999940395355</v>
      </c>
      <c r="S19" s="486"/>
      <c r="T19">
        <v>1</v>
      </c>
      <c r="U19" s="469" t="str">
        <f t="shared" si="2"/>
        <v>C81-R41</v>
      </c>
      <c r="V19">
        <v>81</v>
      </c>
      <c r="W19" s="470" t="s">
        <v>493</v>
      </c>
      <c r="X19" s="470" t="s">
        <v>494</v>
      </c>
      <c r="Y19">
        <v>41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C81-R43</v>
      </c>
      <c r="D20" s="405">
        <v>0.2933101851851852</v>
      </c>
      <c r="E20" s="405">
        <v>0.29347222222222225</v>
      </c>
      <c r="F20" s="406">
        <f t="shared" si="5"/>
        <v>1.54</v>
      </c>
      <c r="G20" s="468">
        <f t="shared" si="5"/>
        <v>11.98</v>
      </c>
      <c r="H20" s="407">
        <f t="shared" si="5"/>
        <v>1.2</v>
      </c>
      <c r="I20" s="407">
        <f t="shared" si="6"/>
        <v>13.52</v>
      </c>
      <c r="J20" s="407">
        <f t="shared" si="1"/>
        <v>13.549999999329447</v>
      </c>
      <c r="K20" s="408">
        <f t="shared" si="7"/>
        <v>2.9999999329447746E-2</v>
      </c>
      <c r="L20" s="409">
        <f t="shared" si="8"/>
        <v>0.5</v>
      </c>
      <c r="M20" s="410">
        <f t="shared" si="9"/>
        <v>14.02</v>
      </c>
      <c r="N20" s="410">
        <f t="shared" si="10"/>
        <v>14.049999999329447</v>
      </c>
      <c r="O20" s="411"/>
      <c r="P20" s="485">
        <f t="shared" ca="1" si="11"/>
        <v>0.29378472222222224</v>
      </c>
      <c r="Q20" s="484">
        <f t="shared" ca="1" si="12"/>
        <v>0.29395833333333338</v>
      </c>
      <c r="R20" s="486">
        <v>2.9999999329447746E-2</v>
      </c>
      <c r="S20" s="486"/>
      <c r="T20">
        <v>1</v>
      </c>
      <c r="U20" s="469" t="str">
        <f t="shared" si="2"/>
        <v>C81-R43</v>
      </c>
      <c r="V20">
        <v>81</v>
      </c>
      <c r="W20" s="470" t="s">
        <v>493</v>
      </c>
      <c r="X20" s="470" t="s">
        <v>494</v>
      </c>
      <c r="Y20">
        <v>43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C81-R45</v>
      </c>
      <c r="D21" s="405">
        <v>0.29359953703703706</v>
      </c>
      <c r="E21" s="405">
        <v>0.29376157407407405</v>
      </c>
      <c r="F21" s="406">
        <f t="shared" si="5"/>
        <v>1.54</v>
      </c>
      <c r="G21" s="468">
        <f t="shared" si="5"/>
        <v>11.98</v>
      </c>
      <c r="H21" s="407">
        <f t="shared" si="5"/>
        <v>1.2</v>
      </c>
      <c r="I21" s="407">
        <f t="shared" si="6"/>
        <v>13.52</v>
      </c>
      <c r="J21" s="407">
        <f t="shared" si="1"/>
        <v>13.590000000298023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14.02</v>
      </c>
      <c r="N21" s="410">
        <f t="shared" si="10"/>
        <v>14.090000000298023</v>
      </c>
      <c r="O21" s="411"/>
      <c r="P21" s="485">
        <f t="shared" ca="1" si="11"/>
        <v>0.29423611111111114</v>
      </c>
      <c r="Q21" s="484">
        <f t="shared" ca="1" si="12"/>
        <v>0.29437500000000005</v>
      </c>
      <c r="R21" s="486">
        <v>7.0000000298023224E-2</v>
      </c>
      <c r="S21" s="486"/>
      <c r="T21">
        <v>1</v>
      </c>
      <c r="U21" s="469" t="str">
        <f t="shared" si="2"/>
        <v>C81-R45</v>
      </c>
      <c r="V21">
        <v>81</v>
      </c>
      <c r="W21" s="470" t="s">
        <v>493</v>
      </c>
      <c r="X21" s="470" t="s">
        <v>494</v>
      </c>
      <c r="Y21">
        <v>45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C81-R47</v>
      </c>
      <c r="D22" s="405">
        <v>0.29386574074074073</v>
      </c>
      <c r="E22" s="405">
        <v>0.29402777777777778</v>
      </c>
      <c r="F22" s="406">
        <f t="shared" si="5"/>
        <v>1.54</v>
      </c>
      <c r="G22" s="468">
        <f t="shared" si="5"/>
        <v>11.98</v>
      </c>
      <c r="H22" s="407">
        <f t="shared" si="5"/>
        <v>1.2</v>
      </c>
      <c r="I22" s="407">
        <f t="shared" si="6"/>
        <v>13.52</v>
      </c>
      <c r="J22" s="407">
        <f t="shared" si="1"/>
        <v>13.529999999776482</v>
      </c>
      <c r="K22" s="408">
        <f t="shared" si="7"/>
        <v>9.9999997764825821E-3</v>
      </c>
      <c r="L22" s="409">
        <f t="shared" si="8"/>
        <v>0.5</v>
      </c>
      <c r="M22" s="410">
        <f t="shared" si="9"/>
        <v>14.02</v>
      </c>
      <c r="N22" s="410">
        <f t="shared" si="10"/>
        <v>14.029999999776482</v>
      </c>
      <c r="O22" s="411"/>
      <c r="P22" s="485">
        <f t="shared" ca="1" si="11"/>
        <v>0.29461805555555559</v>
      </c>
      <c r="Q22" s="484">
        <f t="shared" ca="1" si="12"/>
        <v>0.2947569444444445</v>
      </c>
      <c r="R22" s="486">
        <v>9.9999997764825821E-3</v>
      </c>
      <c r="S22" s="486"/>
      <c r="T22">
        <v>1</v>
      </c>
      <c r="U22" s="469" t="str">
        <f t="shared" si="2"/>
        <v>C81-R47</v>
      </c>
      <c r="V22">
        <v>81</v>
      </c>
      <c r="W22" s="470" t="s">
        <v>493</v>
      </c>
      <c r="X22" s="470" t="s">
        <v>494</v>
      </c>
      <c r="Y22">
        <v>47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C81-R49</v>
      </c>
      <c r="D23" s="412">
        <v>0.29410879629629627</v>
      </c>
      <c r="E23" s="412">
        <v>0.29428240740740741</v>
      </c>
      <c r="F23" s="406">
        <f t="shared" si="5"/>
        <v>1.54</v>
      </c>
      <c r="G23" s="468">
        <f t="shared" si="5"/>
        <v>11.98</v>
      </c>
      <c r="H23" s="407">
        <f t="shared" si="5"/>
        <v>1.2</v>
      </c>
      <c r="I23" s="407">
        <f t="shared" si="6"/>
        <v>13.52</v>
      </c>
      <c r="J23" s="407">
        <f t="shared" si="1"/>
        <v>13.639999997317791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14.02</v>
      </c>
      <c r="N23" s="410">
        <f t="shared" si="10"/>
        <v>14.139999997317791</v>
      </c>
      <c r="O23" s="411"/>
      <c r="P23" s="485">
        <f t="shared" ca="1" si="11"/>
        <v>0.29504629629629636</v>
      </c>
      <c r="Q23" s="484">
        <f t="shared" ca="1" si="12"/>
        <v>0.29518518518518527</v>
      </c>
      <c r="R23" s="486">
        <v>0.11999999731779099</v>
      </c>
      <c r="S23" s="486"/>
      <c r="T23">
        <v>1</v>
      </c>
      <c r="U23" s="469" t="str">
        <f t="shared" si="2"/>
        <v>C81-R49</v>
      </c>
      <c r="V23">
        <v>81</v>
      </c>
      <c r="W23" s="470" t="s">
        <v>493</v>
      </c>
      <c r="X23" s="470" t="s">
        <v>494</v>
      </c>
      <c r="Y23">
        <v>49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C81-R51</v>
      </c>
      <c r="D24" s="412">
        <v>0.2943634259259259</v>
      </c>
      <c r="E24" s="412">
        <v>0.29451388888888891</v>
      </c>
      <c r="F24" s="406">
        <f t="shared" si="5"/>
        <v>1.54</v>
      </c>
      <c r="G24" s="468">
        <f t="shared" si="5"/>
        <v>11.98</v>
      </c>
      <c r="H24" s="407">
        <f t="shared" si="5"/>
        <v>1.2</v>
      </c>
      <c r="I24" s="407">
        <f t="shared" si="6"/>
        <v>13.52</v>
      </c>
      <c r="J24" s="407">
        <f t="shared" si="1"/>
        <v>13.610000003576278</v>
      </c>
      <c r="K24" s="408">
        <f t="shared" si="7"/>
        <v>9.0000003576278687E-2</v>
      </c>
      <c r="L24" s="409">
        <f t="shared" si="8"/>
        <v>0.5</v>
      </c>
      <c r="M24" s="410">
        <f t="shared" si="9"/>
        <v>14.02</v>
      </c>
      <c r="N24" s="410">
        <f t="shared" si="10"/>
        <v>14.110000003576278</v>
      </c>
      <c r="O24" s="411"/>
      <c r="P24" s="485">
        <f t="shared" ca="1" si="11"/>
        <v>0.29546296296296304</v>
      </c>
      <c r="Q24" s="484">
        <f t="shared" ca="1" si="12"/>
        <v>0.29561342592592599</v>
      </c>
      <c r="R24" s="486">
        <v>9.0000003576278687E-2</v>
      </c>
      <c r="S24" s="486"/>
      <c r="T24">
        <v>1</v>
      </c>
      <c r="U24" s="469" t="str">
        <f t="shared" si="2"/>
        <v>C81-R51</v>
      </c>
      <c r="V24">
        <v>81</v>
      </c>
      <c r="W24" s="470" t="s">
        <v>493</v>
      </c>
      <c r="X24" s="470" t="s">
        <v>494</v>
      </c>
      <c r="Y24">
        <v>51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C81-R53</v>
      </c>
      <c r="D25" s="412">
        <v>0.29465277777777776</v>
      </c>
      <c r="E25" s="412">
        <v>0.29481481481481481</v>
      </c>
      <c r="F25" s="406">
        <f t="shared" si="5"/>
        <v>1.54</v>
      </c>
      <c r="G25" s="468">
        <f t="shared" si="5"/>
        <v>11.98</v>
      </c>
      <c r="H25" s="407">
        <f t="shared" si="5"/>
        <v>1.2</v>
      </c>
      <c r="I25" s="407">
        <f t="shared" si="6"/>
        <v>13.52</v>
      </c>
      <c r="J25" s="407">
        <f t="shared" si="1"/>
        <v>13.639999997317791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14.02</v>
      </c>
      <c r="N25" s="410">
        <f t="shared" si="10"/>
        <v>14.139999997317791</v>
      </c>
      <c r="O25" s="411"/>
      <c r="P25" s="485">
        <f t="shared" ca="1" si="11"/>
        <v>0.29586805555555562</v>
      </c>
      <c r="Q25" s="484">
        <f t="shared" ca="1" si="12"/>
        <v>0.29603009259259266</v>
      </c>
      <c r="R25" s="486">
        <v>0.11999999731779099</v>
      </c>
      <c r="S25" s="486"/>
      <c r="T25">
        <v>1</v>
      </c>
      <c r="U25" s="469" t="str">
        <f t="shared" si="2"/>
        <v>C81-R53</v>
      </c>
      <c r="V25">
        <v>81</v>
      </c>
      <c r="W25" s="470" t="s">
        <v>493</v>
      </c>
      <c r="X25" s="470" t="s">
        <v>494</v>
      </c>
      <c r="Y25">
        <v>53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C82-R54</v>
      </c>
      <c r="D26" s="412">
        <v>0.2949074074074074</v>
      </c>
      <c r="E26" s="412">
        <v>0.29505787037037035</v>
      </c>
      <c r="F26" s="406">
        <f t="shared" si="5"/>
        <v>1.54</v>
      </c>
      <c r="G26" s="468">
        <f t="shared" si="5"/>
        <v>11.98</v>
      </c>
      <c r="H26" s="407">
        <f t="shared" si="5"/>
        <v>1.2</v>
      </c>
      <c r="I26" s="407">
        <f t="shared" si="6"/>
        <v>13.52</v>
      </c>
      <c r="J26" s="407">
        <f t="shared" si="1"/>
        <v>13.529999999776482</v>
      </c>
      <c r="K26" s="408">
        <f t="shared" si="7"/>
        <v>9.9999997764825821E-3</v>
      </c>
      <c r="L26" s="409">
        <f t="shared" si="8"/>
        <v>0.5</v>
      </c>
      <c r="M26" s="410">
        <f t="shared" si="9"/>
        <v>14.02</v>
      </c>
      <c r="N26" s="410">
        <f t="shared" si="10"/>
        <v>14.029999999776482</v>
      </c>
      <c r="O26" s="411"/>
      <c r="P26" s="485">
        <f t="shared" ca="1" si="11"/>
        <v>0.2962731481481482</v>
      </c>
      <c r="Q26" s="484">
        <f t="shared" ca="1" si="12"/>
        <v>0.29642361111111115</v>
      </c>
      <c r="R26" s="486">
        <v>9.9999997764825821E-3</v>
      </c>
      <c r="S26" s="486"/>
      <c r="T26">
        <v>1</v>
      </c>
      <c r="U26" s="469" t="str">
        <f t="shared" si="2"/>
        <v>C82-R54</v>
      </c>
      <c r="V26">
        <v>82</v>
      </c>
      <c r="W26" s="470" t="s">
        <v>493</v>
      </c>
      <c r="X26" s="470" t="s">
        <v>494</v>
      </c>
      <c r="Y26">
        <v>54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C82-R52</v>
      </c>
      <c r="D27" s="412">
        <v>0.29516203703703703</v>
      </c>
      <c r="E27" s="412">
        <v>0.29532407407407407</v>
      </c>
      <c r="F27" s="406">
        <f t="shared" si="5"/>
        <v>1.54</v>
      </c>
      <c r="G27" s="468">
        <f t="shared" si="5"/>
        <v>11.98</v>
      </c>
      <c r="H27" s="407">
        <f t="shared" si="5"/>
        <v>1.2</v>
      </c>
      <c r="I27" s="407">
        <f t="shared" si="6"/>
        <v>13.52</v>
      </c>
      <c r="J27" s="407">
        <f t="shared" si="1"/>
        <v>13.629999999403953</v>
      </c>
      <c r="K27" s="408">
        <f t="shared" si="7"/>
        <v>0.10999999940395355</v>
      </c>
      <c r="L27" s="409">
        <f t="shared" si="8"/>
        <v>0.5</v>
      </c>
      <c r="M27" s="410">
        <f t="shared" si="9"/>
        <v>14.02</v>
      </c>
      <c r="N27" s="410">
        <f t="shared" si="10"/>
        <v>14.129999999403953</v>
      </c>
      <c r="O27" s="411"/>
      <c r="P27" s="485">
        <f t="shared" ca="1" si="11"/>
        <v>0.29668981481481488</v>
      </c>
      <c r="Q27" s="484">
        <f t="shared" ca="1" si="12"/>
        <v>0.29684027777777783</v>
      </c>
      <c r="R27" s="486">
        <v>0.10999999940395355</v>
      </c>
      <c r="S27" s="486"/>
      <c r="T27">
        <v>1</v>
      </c>
      <c r="U27" s="469" t="str">
        <f t="shared" si="2"/>
        <v>C82-R52</v>
      </c>
      <c r="V27">
        <v>82</v>
      </c>
      <c r="W27" s="470" t="s">
        <v>493</v>
      </c>
      <c r="X27" s="470" t="s">
        <v>494</v>
      </c>
      <c r="Y27">
        <v>52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C82-R50</v>
      </c>
      <c r="D28" s="412">
        <v>0.29543981481481479</v>
      </c>
      <c r="E28" s="412">
        <v>0.2955902777777778</v>
      </c>
      <c r="F28" s="406">
        <f t="shared" si="5"/>
        <v>1.54</v>
      </c>
      <c r="G28" s="468">
        <f t="shared" si="5"/>
        <v>11.98</v>
      </c>
      <c r="H28" s="407">
        <f t="shared" si="5"/>
        <v>1.2</v>
      </c>
      <c r="I28" s="407">
        <f t="shared" si="6"/>
        <v>13.52</v>
      </c>
      <c r="J28" s="407">
        <f t="shared" si="1"/>
        <v>13.579999998658895</v>
      </c>
      <c r="K28" s="408">
        <f t="shared" si="7"/>
        <v>5.9999998658895493E-2</v>
      </c>
      <c r="L28" s="409">
        <f t="shared" si="8"/>
        <v>0.5</v>
      </c>
      <c r="M28" s="410">
        <f t="shared" si="9"/>
        <v>14.02</v>
      </c>
      <c r="N28" s="410">
        <f t="shared" si="10"/>
        <v>14.079999998658895</v>
      </c>
      <c r="O28" s="411"/>
      <c r="P28" s="485">
        <f t="shared" ca="1" si="11"/>
        <v>0.29710648148148155</v>
      </c>
      <c r="Q28" s="484">
        <f t="shared" ca="1" si="12"/>
        <v>0.29724537037037047</v>
      </c>
      <c r="R28" s="486">
        <v>5.9999998658895493E-2</v>
      </c>
      <c r="S28" s="486"/>
      <c r="T28">
        <v>1</v>
      </c>
      <c r="U28" s="469" t="str">
        <f t="shared" si="2"/>
        <v>C82-R50</v>
      </c>
      <c r="V28">
        <v>82</v>
      </c>
      <c r="W28" s="470" t="s">
        <v>493</v>
      </c>
      <c r="X28" s="470" t="s">
        <v>494</v>
      </c>
      <c r="Y28">
        <v>50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C82-R48</v>
      </c>
      <c r="D29" s="412">
        <v>0.29571759259259262</v>
      </c>
      <c r="E29" s="412">
        <v>0.29585648148148147</v>
      </c>
      <c r="F29" s="406">
        <f t="shared" si="5"/>
        <v>1.54</v>
      </c>
      <c r="G29" s="468">
        <f t="shared" si="5"/>
        <v>11.98</v>
      </c>
      <c r="H29" s="407">
        <f t="shared" si="5"/>
        <v>1.2</v>
      </c>
      <c r="I29" s="407">
        <f t="shared" si="6"/>
        <v>13.52</v>
      </c>
      <c r="J29" s="407">
        <f t="shared" si="1"/>
        <v>13.529999999776482</v>
      </c>
      <c r="K29" s="408">
        <f t="shared" si="7"/>
        <v>9.9999997764825821E-3</v>
      </c>
      <c r="L29" s="409">
        <f t="shared" si="8"/>
        <v>0.5</v>
      </c>
      <c r="M29" s="410">
        <f t="shared" si="9"/>
        <v>14.02</v>
      </c>
      <c r="N29" s="410">
        <f t="shared" si="10"/>
        <v>14.029999999776482</v>
      </c>
      <c r="O29" s="411"/>
      <c r="P29" s="485">
        <f t="shared" ca="1" si="11"/>
        <v>0.2975000000000001</v>
      </c>
      <c r="Q29" s="484">
        <f t="shared" ca="1" si="12"/>
        <v>0.29767361111111124</v>
      </c>
      <c r="R29" s="486">
        <v>9.9999997764825821E-3</v>
      </c>
      <c r="S29" s="486"/>
      <c r="T29">
        <v>1</v>
      </c>
      <c r="U29" s="469" t="str">
        <f t="shared" si="2"/>
        <v>C82-R48</v>
      </c>
      <c r="V29">
        <v>82</v>
      </c>
      <c r="W29" s="470" t="s">
        <v>493</v>
      </c>
      <c r="X29" s="470" t="s">
        <v>494</v>
      </c>
      <c r="Y29">
        <v>48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C82-R46</v>
      </c>
      <c r="D30" s="412">
        <v>0.29598379629629629</v>
      </c>
      <c r="E30" s="412">
        <v>0.29613425925925924</v>
      </c>
      <c r="F30" s="406">
        <f t="shared" si="5"/>
        <v>1.54</v>
      </c>
      <c r="G30" s="468">
        <f t="shared" si="5"/>
        <v>11.98</v>
      </c>
      <c r="H30" s="407">
        <f t="shared" si="5"/>
        <v>1.2</v>
      </c>
      <c r="I30" s="407">
        <f t="shared" si="6"/>
        <v>13.52</v>
      </c>
      <c r="J30" s="407">
        <f t="shared" si="1"/>
        <v>13.649999995231628</v>
      </c>
      <c r="K30" s="408">
        <f t="shared" si="7"/>
        <v>0.12999999523162842</v>
      </c>
      <c r="L30" s="409">
        <f t="shared" si="8"/>
        <v>0.5</v>
      </c>
      <c r="M30" s="410">
        <f t="shared" si="9"/>
        <v>14.02</v>
      </c>
      <c r="N30" s="410">
        <f t="shared" si="10"/>
        <v>14.149999995231628</v>
      </c>
      <c r="O30" s="411"/>
      <c r="P30" s="485">
        <f t="shared" ca="1" si="11"/>
        <v>0.29791666666666677</v>
      </c>
      <c r="Q30" s="484">
        <f t="shared" ca="1" si="12"/>
        <v>0.29805555555555568</v>
      </c>
      <c r="R30" s="486">
        <v>0.12999999523162842</v>
      </c>
      <c r="S30" s="486"/>
      <c r="T30">
        <v>1</v>
      </c>
      <c r="U30" s="469" t="str">
        <f t="shared" si="2"/>
        <v>C82-R46</v>
      </c>
      <c r="V30">
        <v>82</v>
      </c>
      <c r="W30" s="470" t="s">
        <v>493</v>
      </c>
      <c r="X30" s="470" t="s">
        <v>494</v>
      </c>
      <c r="Y30">
        <v>46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C82-R44</v>
      </c>
      <c r="D31" s="412">
        <v>0.29623842592592592</v>
      </c>
      <c r="E31" s="412">
        <v>0.29637731481481483</v>
      </c>
      <c r="F31" s="406">
        <f t="shared" si="5"/>
        <v>1.54</v>
      </c>
      <c r="G31" s="468">
        <f t="shared" si="5"/>
        <v>11.98</v>
      </c>
      <c r="H31" s="407">
        <f t="shared" si="5"/>
        <v>1.2</v>
      </c>
      <c r="I31" s="407">
        <f t="shared" si="6"/>
        <v>13.52</v>
      </c>
      <c r="J31" s="407">
        <f t="shared" si="1"/>
        <v>13.649999995231628</v>
      </c>
      <c r="K31" s="408">
        <f t="shared" si="7"/>
        <v>0.12999999523162842</v>
      </c>
      <c r="L31" s="409">
        <f t="shared" si="8"/>
        <v>0.5</v>
      </c>
      <c r="M31" s="410">
        <f t="shared" si="9"/>
        <v>14.02</v>
      </c>
      <c r="N31" s="410">
        <f t="shared" si="10"/>
        <v>14.149999995231628</v>
      </c>
      <c r="O31" s="411"/>
      <c r="P31" s="485">
        <f t="shared" ca="1" si="11"/>
        <v>0.29831018518518532</v>
      </c>
      <c r="Q31" s="484">
        <f t="shared" ca="1" si="12"/>
        <v>0.29848379629629646</v>
      </c>
      <c r="R31" s="486">
        <v>0.12999999523162842</v>
      </c>
      <c r="S31" s="486"/>
      <c r="T31">
        <v>1</v>
      </c>
      <c r="U31" s="501" t="str">
        <f t="shared" si="2"/>
        <v>C82-R44</v>
      </c>
      <c r="V31">
        <v>82</v>
      </c>
      <c r="W31" s="501" t="s">
        <v>493</v>
      </c>
      <c r="X31" s="470" t="s">
        <v>494</v>
      </c>
      <c r="Y31">
        <v>44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C82-R42</v>
      </c>
      <c r="D32" s="412">
        <v>0.29649305555555555</v>
      </c>
      <c r="E32" s="412">
        <v>0.29663194444444446</v>
      </c>
      <c r="F32" s="406">
        <f t="shared" si="5"/>
        <v>1.54</v>
      </c>
      <c r="G32" s="468">
        <f t="shared" si="5"/>
        <v>11.98</v>
      </c>
      <c r="H32" s="407">
        <f t="shared" si="5"/>
        <v>1.2</v>
      </c>
      <c r="I32" s="407">
        <f t="shared" si="6"/>
        <v>13.52</v>
      </c>
      <c r="J32" s="407">
        <f t="shared" si="1"/>
        <v>13.629999999403953</v>
      </c>
      <c r="K32" s="408">
        <f t="shared" si="7"/>
        <v>0.10999999940395355</v>
      </c>
      <c r="L32" s="409">
        <f t="shared" si="8"/>
        <v>0.5</v>
      </c>
      <c r="M32" s="410">
        <f t="shared" si="9"/>
        <v>14.02</v>
      </c>
      <c r="N32" s="410">
        <f t="shared" si="10"/>
        <v>14.129999999403953</v>
      </c>
      <c r="O32" s="411"/>
      <c r="P32" s="485">
        <f t="shared" ca="1" si="11"/>
        <v>0.29873842592592609</v>
      </c>
      <c r="Q32" s="484">
        <f t="shared" ca="1" si="12"/>
        <v>0.29888888888888904</v>
      </c>
      <c r="R32" s="486">
        <v>0.10999999940395355</v>
      </c>
      <c r="S32" s="486"/>
      <c r="T32">
        <v>1</v>
      </c>
      <c r="U32" s="469" t="str">
        <f t="shared" si="2"/>
        <v>C82-R42</v>
      </c>
      <c r="V32">
        <v>82</v>
      </c>
      <c r="W32" s="470" t="s">
        <v>493</v>
      </c>
      <c r="X32" s="470" t="s">
        <v>494</v>
      </c>
      <c r="Y32">
        <v>42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C82-R40</v>
      </c>
      <c r="D33" s="412">
        <v>0.29673611111111109</v>
      </c>
      <c r="E33" s="412">
        <v>0.29688657407407409</v>
      </c>
      <c r="F33" s="406">
        <f t="shared" si="5"/>
        <v>1.54</v>
      </c>
      <c r="G33" s="468">
        <f t="shared" si="5"/>
        <v>11.98</v>
      </c>
      <c r="H33" s="407">
        <f t="shared" si="5"/>
        <v>1.2</v>
      </c>
      <c r="I33" s="407">
        <f t="shared" si="6"/>
        <v>13.52</v>
      </c>
      <c r="J33" s="407">
        <f t="shared" si="1"/>
        <v>13.639999997317791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14.02</v>
      </c>
      <c r="N33" s="410">
        <f t="shared" si="10"/>
        <v>14.139999997317791</v>
      </c>
      <c r="O33" s="411"/>
      <c r="P33" s="485">
        <f t="shared" ca="1" si="11"/>
        <v>0.29915509259259276</v>
      </c>
      <c r="Q33" s="484">
        <f t="shared" ca="1" si="12"/>
        <v>0.29931712962962981</v>
      </c>
      <c r="R33" s="486">
        <v>0.11999999731779099</v>
      </c>
      <c r="S33" s="486"/>
      <c r="T33">
        <v>1</v>
      </c>
      <c r="U33" s="469" t="str">
        <f t="shared" si="2"/>
        <v>C82-R40</v>
      </c>
      <c r="V33">
        <v>82</v>
      </c>
      <c r="W33" s="470" t="s">
        <v>493</v>
      </c>
      <c r="X33" s="470" t="s">
        <v>494</v>
      </c>
      <c r="Y33">
        <v>40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C82-R38</v>
      </c>
      <c r="D34" s="412">
        <v>0.29697916666666668</v>
      </c>
      <c r="E34" s="412">
        <v>0.29712962962962963</v>
      </c>
      <c r="F34" s="406">
        <f t="shared" si="5"/>
        <v>1.54</v>
      </c>
      <c r="G34" s="468">
        <f t="shared" si="5"/>
        <v>11.98</v>
      </c>
      <c r="H34" s="407">
        <f t="shared" si="5"/>
        <v>1.2</v>
      </c>
      <c r="I34" s="407">
        <f t="shared" si="6"/>
        <v>13.52</v>
      </c>
      <c r="J34" s="407">
        <f t="shared" si="1"/>
        <v>13.660000000596046</v>
      </c>
      <c r="K34" s="408">
        <f t="shared" si="7"/>
        <v>0.14000000059604645</v>
      </c>
      <c r="L34" s="409">
        <f t="shared" si="8"/>
        <v>0.5</v>
      </c>
      <c r="M34" s="410">
        <f t="shared" si="9"/>
        <v>14.02</v>
      </c>
      <c r="N34" s="410">
        <f t="shared" si="10"/>
        <v>14.160000000596046</v>
      </c>
      <c r="O34" s="411"/>
      <c r="P34" s="485">
        <f t="shared" ca="1" si="11"/>
        <v>0.29956018518518535</v>
      </c>
      <c r="Q34" s="484">
        <f t="shared" ca="1" si="12"/>
        <v>0.29973379629629648</v>
      </c>
      <c r="R34" s="486">
        <v>0.14000000059604645</v>
      </c>
      <c r="S34" s="486"/>
      <c r="T34">
        <v>1</v>
      </c>
      <c r="U34" s="469" t="str">
        <f t="shared" si="2"/>
        <v>C82-R38</v>
      </c>
      <c r="V34">
        <v>82</v>
      </c>
      <c r="W34" s="470" t="s">
        <v>493</v>
      </c>
      <c r="X34" s="470" t="s">
        <v>494</v>
      </c>
      <c r="Y34">
        <v>38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C82-R36</v>
      </c>
      <c r="D35" s="412">
        <v>0.29725694444444445</v>
      </c>
      <c r="E35" s="412">
        <v>0.29743055555555553</v>
      </c>
      <c r="F35" s="406">
        <f t="shared" ref="F35:H50" si="13">F34</f>
        <v>1.54</v>
      </c>
      <c r="G35" s="468">
        <f t="shared" si="13"/>
        <v>11.98</v>
      </c>
      <c r="H35" s="407">
        <f t="shared" si="13"/>
        <v>1.2</v>
      </c>
      <c r="I35" s="407">
        <f t="shared" si="6"/>
        <v>13.52</v>
      </c>
      <c r="J35" s="407">
        <f t="shared" si="1"/>
        <v>13.639999997317791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14.02</v>
      </c>
      <c r="N35" s="410">
        <f t="shared" si="10"/>
        <v>14.139999997317791</v>
      </c>
      <c r="O35" s="411"/>
      <c r="P35" s="485">
        <f t="shared" ca="1" si="11"/>
        <v>0.30001157407407425</v>
      </c>
      <c r="Q35" s="484">
        <f t="shared" ca="1" si="12"/>
        <v>0.30015046296296316</v>
      </c>
      <c r="R35" s="486">
        <v>0.11999999731779099</v>
      </c>
      <c r="S35" s="486"/>
      <c r="T35">
        <v>1</v>
      </c>
      <c r="U35" s="469" t="str">
        <f t="shared" si="2"/>
        <v>C82-R36</v>
      </c>
      <c r="V35">
        <v>82</v>
      </c>
      <c r="W35" s="470" t="s">
        <v>493</v>
      </c>
      <c r="X35" s="470" t="s">
        <v>494</v>
      </c>
      <c r="Y35">
        <v>36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C82-R34</v>
      </c>
      <c r="D36" s="412">
        <v>0.29753472222222221</v>
      </c>
      <c r="E36" s="412">
        <v>0.29768518518518516</v>
      </c>
      <c r="F36" s="406">
        <f t="shared" si="13"/>
        <v>1.54</v>
      </c>
      <c r="G36" s="468">
        <f t="shared" si="13"/>
        <v>11.98</v>
      </c>
      <c r="H36" s="407">
        <f t="shared" si="13"/>
        <v>1.2</v>
      </c>
      <c r="I36" s="407">
        <f t="shared" si="6"/>
        <v>13.52</v>
      </c>
      <c r="J36" s="407">
        <f t="shared" si="1"/>
        <v>13.670000005960464</v>
      </c>
      <c r="K36" s="408">
        <f t="shared" si="7"/>
        <v>0.15000000596046448</v>
      </c>
      <c r="L36" s="409">
        <f t="shared" si="8"/>
        <v>0.5</v>
      </c>
      <c r="M36" s="410">
        <f t="shared" si="9"/>
        <v>14.02</v>
      </c>
      <c r="N36" s="410">
        <f t="shared" si="10"/>
        <v>14.170000005960464</v>
      </c>
      <c r="O36" s="411"/>
      <c r="P36" s="485">
        <f t="shared" ca="1" si="11"/>
        <v>0.30042824074074093</v>
      </c>
      <c r="Q36" s="484">
        <f t="shared" ca="1" si="12"/>
        <v>0.30056712962962984</v>
      </c>
      <c r="R36" s="486">
        <v>0.15000000596046448</v>
      </c>
      <c r="S36" s="486"/>
      <c r="T36">
        <v>1</v>
      </c>
      <c r="U36" s="469" t="str">
        <f t="shared" si="2"/>
        <v>C82-R34</v>
      </c>
      <c r="V36">
        <v>82</v>
      </c>
      <c r="W36" s="470" t="s">
        <v>493</v>
      </c>
      <c r="X36" s="470" t="s">
        <v>494</v>
      </c>
      <c r="Y36">
        <v>34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C82-R32</v>
      </c>
      <c r="D37" s="412">
        <v>0.29782407407407407</v>
      </c>
      <c r="E37" s="412">
        <v>0.29798611111111112</v>
      </c>
      <c r="F37" s="406">
        <f t="shared" si="13"/>
        <v>1.54</v>
      </c>
      <c r="G37" s="468">
        <f t="shared" si="13"/>
        <v>11.98</v>
      </c>
      <c r="H37" s="407">
        <f t="shared" si="13"/>
        <v>1.2</v>
      </c>
      <c r="I37" s="407">
        <f t="shared" si="6"/>
        <v>13.52</v>
      </c>
      <c r="J37" s="407">
        <f t="shared" si="1"/>
        <v>13.629999999403953</v>
      </c>
      <c r="K37" s="408">
        <f t="shared" si="7"/>
        <v>0.10999999940395355</v>
      </c>
      <c r="L37" s="409">
        <f t="shared" si="8"/>
        <v>0.5</v>
      </c>
      <c r="M37" s="410">
        <f t="shared" si="9"/>
        <v>14.02</v>
      </c>
      <c r="N37" s="410">
        <f t="shared" si="10"/>
        <v>14.129999999403953</v>
      </c>
      <c r="O37" s="411"/>
      <c r="P37" s="485">
        <f t="shared" ca="1" si="11"/>
        <v>0.3008449074074076</v>
      </c>
      <c r="Q37" s="484">
        <f t="shared" ca="1" si="12"/>
        <v>0.30100694444444465</v>
      </c>
      <c r="R37" s="486">
        <v>0.10999999940395355</v>
      </c>
      <c r="S37" s="486"/>
      <c r="T37">
        <v>1</v>
      </c>
      <c r="U37" s="501" t="str">
        <f t="shared" si="2"/>
        <v>C82-R32</v>
      </c>
      <c r="V37">
        <v>82</v>
      </c>
      <c r="W37" s="501" t="s">
        <v>493</v>
      </c>
      <c r="X37" s="470" t="s">
        <v>494</v>
      </c>
      <c r="Y37">
        <v>32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C82-R30</v>
      </c>
      <c r="D38" s="412">
        <v>0.29811342592592593</v>
      </c>
      <c r="E38" s="412">
        <v>0.29828703703703702</v>
      </c>
      <c r="F38" s="406">
        <f t="shared" si="13"/>
        <v>1.54</v>
      </c>
      <c r="G38" s="468">
        <f t="shared" si="13"/>
        <v>11.98</v>
      </c>
      <c r="H38" s="407">
        <f t="shared" si="13"/>
        <v>1.2</v>
      </c>
      <c r="I38" s="407">
        <f t="shared" si="6"/>
        <v>13.52</v>
      </c>
      <c r="J38" s="407">
        <f t="shared" si="1"/>
        <v>13.579999998658895</v>
      </c>
      <c r="K38" s="408">
        <f t="shared" si="7"/>
        <v>5.9999998658895493E-2</v>
      </c>
      <c r="L38" s="409">
        <f t="shared" si="8"/>
        <v>0.5</v>
      </c>
      <c r="M38" s="410">
        <f t="shared" si="9"/>
        <v>14.02</v>
      </c>
      <c r="N38" s="410">
        <f t="shared" si="10"/>
        <v>14.079999998658895</v>
      </c>
      <c r="O38" s="411"/>
      <c r="P38" s="485">
        <f t="shared" ca="1" si="11"/>
        <v>0.30123842592592615</v>
      </c>
      <c r="Q38" s="484">
        <f t="shared" ca="1" si="12"/>
        <v>0.30141203703703728</v>
      </c>
      <c r="R38" s="486">
        <v>5.9999998658895493E-2</v>
      </c>
      <c r="S38" s="486"/>
      <c r="T38">
        <v>1</v>
      </c>
      <c r="U38" s="469" t="str">
        <f t="shared" si="2"/>
        <v>C82-R30</v>
      </c>
      <c r="V38">
        <v>82</v>
      </c>
      <c r="W38" s="470" t="s">
        <v>493</v>
      </c>
      <c r="X38" s="470" t="s">
        <v>494</v>
      </c>
      <c r="Y38">
        <v>30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C82-R28</v>
      </c>
      <c r="D39" s="412">
        <v>0.29835648148148147</v>
      </c>
      <c r="E39" s="412">
        <v>0.29851851851851852</v>
      </c>
      <c r="F39" s="406">
        <f t="shared" si="13"/>
        <v>1.54</v>
      </c>
      <c r="G39" s="468">
        <f t="shared" si="13"/>
        <v>11.98</v>
      </c>
      <c r="H39" s="407">
        <f t="shared" si="13"/>
        <v>1.2</v>
      </c>
      <c r="I39" s="407">
        <f t="shared" si="6"/>
        <v>13.52</v>
      </c>
      <c r="J39" s="407">
        <f t="shared" si="1"/>
        <v>13.610000003576278</v>
      </c>
      <c r="K39" s="408">
        <f t="shared" si="7"/>
        <v>9.0000003576278687E-2</v>
      </c>
      <c r="L39" s="409">
        <f t="shared" si="8"/>
        <v>0.5</v>
      </c>
      <c r="M39" s="410">
        <f t="shared" si="9"/>
        <v>14.02</v>
      </c>
      <c r="N39" s="410">
        <f t="shared" si="10"/>
        <v>14.110000003576278</v>
      </c>
      <c r="O39" s="411"/>
      <c r="P39" s="485">
        <f t="shared" ca="1" si="11"/>
        <v>0.30164351851851878</v>
      </c>
      <c r="Q39" s="484">
        <f t="shared" ca="1" si="12"/>
        <v>0.30178240740740769</v>
      </c>
      <c r="R39" s="486">
        <v>9.0000003576278687E-2</v>
      </c>
      <c r="S39" s="486"/>
      <c r="T39">
        <v>1</v>
      </c>
      <c r="U39" s="469" t="str">
        <f t="shared" si="2"/>
        <v>C82-R28</v>
      </c>
      <c r="V39">
        <v>82</v>
      </c>
      <c r="W39" s="470" t="s">
        <v>493</v>
      </c>
      <c r="X39" s="470" t="s">
        <v>494</v>
      </c>
      <c r="Y39">
        <v>28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C82-R26</v>
      </c>
      <c r="D40" s="412">
        <v>0.29864583333333333</v>
      </c>
      <c r="E40" s="412">
        <v>0.29881944444444447</v>
      </c>
      <c r="F40" s="406">
        <f t="shared" si="13"/>
        <v>1.54</v>
      </c>
      <c r="G40" s="468">
        <f t="shared" si="13"/>
        <v>11.98</v>
      </c>
      <c r="H40" s="407">
        <f t="shared" si="13"/>
        <v>1.2</v>
      </c>
      <c r="I40" s="407">
        <f t="shared" si="6"/>
        <v>13.52</v>
      </c>
      <c r="J40" s="407">
        <f t="shared" si="1"/>
        <v>13.620000001490116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14.02</v>
      </c>
      <c r="N40" s="410">
        <f t="shared" si="10"/>
        <v>14.120000001490116</v>
      </c>
      <c r="O40" s="411"/>
      <c r="P40" s="485">
        <f t="shared" ca="1" si="11"/>
        <v>0.30201388888888919</v>
      </c>
      <c r="Q40" s="484">
        <f t="shared" ca="1" si="12"/>
        <v>0.3021527777777781</v>
      </c>
      <c r="R40" s="486">
        <v>0.10000000149011612</v>
      </c>
      <c r="S40" s="486"/>
      <c r="T40">
        <v>2</v>
      </c>
      <c r="U40" s="469" t="str">
        <f t="shared" si="2"/>
        <v>C82-R26</v>
      </c>
      <c r="V40">
        <v>82</v>
      </c>
      <c r="W40" s="470" t="s">
        <v>493</v>
      </c>
      <c r="X40" s="470" t="s">
        <v>494</v>
      </c>
      <c r="Y40">
        <v>26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C82-R24</v>
      </c>
      <c r="D41" s="412">
        <v>0.29888888888888887</v>
      </c>
      <c r="E41" s="412">
        <v>0.29906250000000001</v>
      </c>
      <c r="F41" s="406">
        <f t="shared" si="13"/>
        <v>1.54</v>
      </c>
      <c r="G41" s="468">
        <f t="shared" si="13"/>
        <v>11.98</v>
      </c>
      <c r="H41" s="407">
        <f t="shared" si="13"/>
        <v>1.2</v>
      </c>
      <c r="I41" s="407">
        <f t="shared" si="6"/>
        <v>13.52</v>
      </c>
      <c r="J41" s="407">
        <f t="shared" si="1"/>
        <v>13.570000000745058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14.02</v>
      </c>
      <c r="N41" s="410">
        <f t="shared" si="10"/>
        <v>14.070000000745058</v>
      </c>
      <c r="O41" s="411"/>
      <c r="P41" s="485">
        <f t="shared" ca="1" si="11"/>
        <v>0.30241898148148183</v>
      </c>
      <c r="Q41" s="484">
        <f t="shared" ca="1" si="12"/>
        <v>0.30255787037037074</v>
      </c>
      <c r="R41" s="486">
        <v>5.000000074505806E-2</v>
      </c>
      <c r="S41" s="486"/>
      <c r="T41">
        <v>2</v>
      </c>
      <c r="U41" s="469" t="str">
        <f t="shared" si="2"/>
        <v>C82-R24</v>
      </c>
      <c r="V41">
        <v>82</v>
      </c>
      <c r="W41" s="470" t="s">
        <v>493</v>
      </c>
      <c r="X41" s="470" t="s">
        <v>494</v>
      </c>
      <c r="Y41">
        <v>24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C82-R22</v>
      </c>
      <c r="D42" s="412">
        <v>0.29913194444444446</v>
      </c>
      <c r="E42" s="412">
        <v>0.29929398148148151</v>
      </c>
      <c r="F42" s="406">
        <f t="shared" si="13"/>
        <v>1.54</v>
      </c>
      <c r="G42" s="468">
        <f t="shared" si="13"/>
        <v>11.98</v>
      </c>
      <c r="H42" s="407">
        <f t="shared" si="13"/>
        <v>1.2</v>
      </c>
      <c r="I42" s="407">
        <f t="shared" si="6"/>
        <v>13.52</v>
      </c>
      <c r="J42" s="407">
        <f t="shared" si="1"/>
        <v>13.539999999552965</v>
      </c>
      <c r="K42" s="408">
        <f t="shared" si="7"/>
        <v>1.9999999552965164E-2</v>
      </c>
      <c r="L42" s="409">
        <f t="shared" si="8"/>
        <v>0.5</v>
      </c>
      <c r="M42" s="410">
        <f t="shared" si="9"/>
        <v>14.02</v>
      </c>
      <c r="N42" s="410">
        <f t="shared" si="10"/>
        <v>14.039999999552965</v>
      </c>
      <c r="O42" s="411"/>
      <c r="P42" s="485">
        <f t="shared" ca="1" si="11"/>
        <v>0.30280092592592628</v>
      </c>
      <c r="Q42" s="484">
        <f t="shared" ca="1" si="12"/>
        <v>0.30295138888888923</v>
      </c>
      <c r="R42" s="486">
        <v>1.9999999552965164E-2</v>
      </c>
      <c r="S42" s="486"/>
      <c r="T42">
        <v>2</v>
      </c>
      <c r="U42" s="469" t="str">
        <f t="shared" si="2"/>
        <v>C82-R22</v>
      </c>
      <c r="V42" s="507">
        <v>82</v>
      </c>
      <c r="W42" s="470" t="s">
        <v>493</v>
      </c>
      <c r="X42" s="470" t="s">
        <v>494</v>
      </c>
      <c r="Y42" s="507">
        <v>22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C82-R20</v>
      </c>
      <c r="D43" s="412">
        <v>0.29939814814814814</v>
      </c>
      <c r="E43" s="412">
        <v>0.29956018518518518</v>
      </c>
      <c r="F43" s="406">
        <f t="shared" si="13"/>
        <v>1.54</v>
      </c>
      <c r="G43" s="468">
        <f t="shared" si="13"/>
        <v>11.98</v>
      </c>
      <c r="H43" s="407">
        <f t="shared" si="13"/>
        <v>1.2</v>
      </c>
      <c r="I43" s="407">
        <f t="shared" si="6"/>
        <v>13.52</v>
      </c>
      <c r="J43" s="407">
        <f t="shared" si="1"/>
        <v>13.539999999552965</v>
      </c>
      <c r="K43" s="408">
        <f t="shared" si="7"/>
        <v>1.9999999552965164E-2</v>
      </c>
      <c r="L43" s="409">
        <f t="shared" si="8"/>
        <v>0.5</v>
      </c>
      <c r="M43" s="410">
        <f t="shared" si="9"/>
        <v>14.02</v>
      </c>
      <c r="N43" s="410">
        <f t="shared" si="10"/>
        <v>14.039999999552965</v>
      </c>
      <c r="O43" s="411"/>
      <c r="P43" s="485">
        <f t="shared" ca="1" si="11"/>
        <v>0.30321759259259295</v>
      </c>
      <c r="Q43" s="484">
        <f t="shared" ca="1" si="12"/>
        <v>0.3033680555555559</v>
      </c>
      <c r="R43" s="486">
        <v>1.9999999552965164E-2</v>
      </c>
      <c r="S43" s="486"/>
      <c r="T43">
        <v>2</v>
      </c>
      <c r="U43" s="469" t="str">
        <f t="shared" si="2"/>
        <v>C82-R20</v>
      </c>
      <c r="V43" s="507">
        <v>82</v>
      </c>
      <c r="W43" s="470" t="s">
        <v>493</v>
      </c>
      <c r="X43" s="470" t="s">
        <v>494</v>
      </c>
      <c r="Y43" s="507">
        <v>20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C82-R18</v>
      </c>
      <c r="D44" s="412">
        <v>0.29965277777777777</v>
      </c>
      <c r="E44" s="412">
        <v>0.29981481481481481</v>
      </c>
      <c r="F44" s="406">
        <f t="shared" si="13"/>
        <v>1.54</v>
      </c>
      <c r="G44" s="468">
        <f t="shared" si="13"/>
        <v>11.98</v>
      </c>
      <c r="H44" s="407">
        <f t="shared" si="13"/>
        <v>1.2</v>
      </c>
      <c r="I44" s="407">
        <f t="shared" si="6"/>
        <v>13.52</v>
      </c>
      <c r="J44" s="407">
        <f t="shared" si="1"/>
        <v>13.539999999552965</v>
      </c>
      <c r="K44" s="408">
        <f t="shared" si="7"/>
        <v>1.9999999552965164E-2</v>
      </c>
      <c r="L44" s="409">
        <f t="shared" si="8"/>
        <v>0.5</v>
      </c>
      <c r="M44" s="410">
        <f t="shared" si="9"/>
        <v>14.02</v>
      </c>
      <c r="N44" s="410">
        <f t="shared" si="10"/>
        <v>14.039999999552965</v>
      </c>
      <c r="O44" s="411"/>
      <c r="P44" s="485">
        <f t="shared" ca="1" si="11"/>
        <v>0.30365740740740776</v>
      </c>
      <c r="Q44" s="484">
        <f t="shared" ca="1" si="12"/>
        <v>0.3038310185185189</v>
      </c>
      <c r="R44" s="486">
        <v>1.9999999552965164E-2</v>
      </c>
      <c r="S44" s="486"/>
      <c r="T44">
        <v>2</v>
      </c>
      <c r="U44" s="469" t="str">
        <f t="shared" si="2"/>
        <v>C82-R18</v>
      </c>
      <c r="V44" s="507">
        <v>82</v>
      </c>
      <c r="W44" s="470" t="s">
        <v>493</v>
      </c>
      <c r="X44" s="470" t="s">
        <v>494</v>
      </c>
      <c r="Y44" s="507">
        <v>18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C82-R16</v>
      </c>
      <c r="D45" s="412">
        <v>0.29988425925925927</v>
      </c>
      <c r="E45" s="412">
        <v>0.30005787037037035</v>
      </c>
      <c r="F45" s="406">
        <f t="shared" si="13"/>
        <v>1.54</v>
      </c>
      <c r="G45" s="468">
        <f t="shared" si="13"/>
        <v>11.98</v>
      </c>
      <c r="H45" s="407">
        <f t="shared" si="13"/>
        <v>1.2</v>
      </c>
      <c r="I45" s="407">
        <f t="shared" si="6"/>
        <v>13.52</v>
      </c>
      <c r="J45" s="407">
        <f t="shared" si="1"/>
        <v>13.539999999552965</v>
      </c>
      <c r="K45" s="408">
        <f t="shared" si="7"/>
        <v>1.9999999552965164E-2</v>
      </c>
      <c r="L45" s="409">
        <f t="shared" si="8"/>
        <v>0.5</v>
      </c>
      <c r="M45" s="410">
        <f t="shared" si="9"/>
        <v>14.02</v>
      </c>
      <c r="N45" s="410">
        <f t="shared" si="10"/>
        <v>14.039999999552965</v>
      </c>
      <c r="O45" s="411"/>
      <c r="P45" s="485">
        <f t="shared" ca="1" si="11"/>
        <v>0.30407407407407444</v>
      </c>
      <c r="Q45" s="484">
        <f t="shared" ca="1" si="12"/>
        <v>0.30421296296296335</v>
      </c>
      <c r="R45" s="486">
        <v>1.9999999552965164E-2</v>
      </c>
      <c r="S45" s="486"/>
      <c r="T45">
        <v>2</v>
      </c>
      <c r="U45" s="469" t="str">
        <f t="shared" si="2"/>
        <v>C82-R16</v>
      </c>
      <c r="V45" s="507">
        <v>82</v>
      </c>
      <c r="W45" s="470" t="s">
        <v>493</v>
      </c>
      <c r="X45" s="470" t="s">
        <v>494</v>
      </c>
      <c r="Y45" s="507">
        <v>16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C82-R14</v>
      </c>
      <c r="D46" s="412">
        <v>0.30016203703703703</v>
      </c>
      <c r="E46" s="412">
        <v>0.30031249999999998</v>
      </c>
      <c r="F46" s="406">
        <f t="shared" si="13"/>
        <v>1.54</v>
      </c>
      <c r="G46" s="468">
        <f t="shared" si="13"/>
        <v>11.98</v>
      </c>
      <c r="H46" s="407">
        <f t="shared" si="13"/>
        <v>1.2</v>
      </c>
      <c r="I46" s="407">
        <f t="shared" si="6"/>
        <v>13.52</v>
      </c>
      <c r="J46" s="407">
        <f t="shared" si="1"/>
        <v>13.570000000745058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14.02</v>
      </c>
      <c r="N46" s="410">
        <f t="shared" si="10"/>
        <v>14.070000000745058</v>
      </c>
      <c r="O46" s="411"/>
      <c r="P46" s="485">
        <f t="shared" ca="1" si="11"/>
        <v>0.30444444444444485</v>
      </c>
      <c r="Q46" s="484">
        <f t="shared" ca="1" si="12"/>
        <v>0.30461805555555599</v>
      </c>
      <c r="R46" s="486">
        <v>5.000000074505806E-2</v>
      </c>
      <c r="S46" s="486"/>
      <c r="T46">
        <v>2</v>
      </c>
      <c r="U46" s="469" t="str">
        <f t="shared" si="2"/>
        <v>C82-R14</v>
      </c>
      <c r="V46" s="507">
        <v>82</v>
      </c>
      <c r="W46" s="470" t="s">
        <v>493</v>
      </c>
      <c r="X46" s="470" t="s">
        <v>494</v>
      </c>
      <c r="Y46" s="507">
        <v>14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C82-R12</v>
      </c>
      <c r="D47" s="405">
        <v>0.30042824074074076</v>
      </c>
      <c r="E47" s="405">
        <v>0.30057870370370371</v>
      </c>
      <c r="F47" s="406">
        <f t="shared" si="13"/>
        <v>1.54</v>
      </c>
      <c r="G47" s="468">
        <f t="shared" si="13"/>
        <v>11.98</v>
      </c>
      <c r="H47" s="407">
        <f t="shared" si="13"/>
        <v>1.2</v>
      </c>
      <c r="I47" s="407">
        <f t="shared" si="6"/>
        <v>13.52</v>
      </c>
      <c r="J47" s="407">
        <f t="shared" si="1"/>
        <v>13.639999997317791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14.02</v>
      </c>
      <c r="N47" s="410">
        <f t="shared" si="10"/>
        <v>14.139999997317791</v>
      </c>
      <c r="O47" s="411"/>
      <c r="P47" s="485">
        <f t="shared" ca="1" si="11"/>
        <v>0.30484953703703749</v>
      </c>
      <c r="Q47" s="484">
        <f t="shared" ca="1" si="12"/>
        <v>0.30501157407407453</v>
      </c>
      <c r="R47" s="486">
        <v>0.11999999731779099</v>
      </c>
      <c r="S47" s="486"/>
      <c r="T47">
        <v>2</v>
      </c>
      <c r="U47" s="469" t="str">
        <f t="shared" si="2"/>
        <v>C82-R12</v>
      </c>
      <c r="V47" s="507">
        <v>82</v>
      </c>
      <c r="W47" s="470" t="s">
        <v>493</v>
      </c>
      <c r="X47" s="470" t="s">
        <v>494</v>
      </c>
      <c r="Y47" s="507">
        <v>12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C82-R10</v>
      </c>
      <c r="D48" s="412">
        <v>0.3006712962962963</v>
      </c>
      <c r="E48" s="412">
        <v>0.30084490740740738</v>
      </c>
      <c r="F48" s="406">
        <f t="shared" si="13"/>
        <v>1.54</v>
      </c>
      <c r="G48" s="468">
        <f t="shared" si="13"/>
        <v>11.98</v>
      </c>
      <c r="H48" s="407">
        <f t="shared" si="13"/>
        <v>1.2</v>
      </c>
      <c r="I48" s="407">
        <f t="shared" si="6"/>
        <v>13.52</v>
      </c>
      <c r="J48" s="407">
        <f t="shared" si="1"/>
        <v>13.639999997317791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14.02</v>
      </c>
      <c r="N48" s="410">
        <f t="shared" si="10"/>
        <v>14.139999997317791</v>
      </c>
      <c r="O48" s="411"/>
      <c r="P48" s="485">
        <f t="shared" ca="1" si="11"/>
        <v>0.30530092592592639</v>
      </c>
      <c r="Q48" s="484">
        <f t="shared" ca="1" si="12"/>
        <v>0.3054398148148153</v>
      </c>
      <c r="R48" s="486">
        <v>0.11999999731779099</v>
      </c>
      <c r="S48" s="486"/>
      <c r="T48">
        <v>2</v>
      </c>
      <c r="U48" s="469" t="str">
        <f t="shared" si="2"/>
        <v>C82-R10</v>
      </c>
      <c r="V48" s="507">
        <v>82</v>
      </c>
      <c r="W48" s="470" t="s">
        <v>493</v>
      </c>
      <c r="X48" s="470" t="s">
        <v>494</v>
      </c>
      <c r="Y48" s="507">
        <v>10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C82-R8</v>
      </c>
      <c r="D49" s="412">
        <v>0.30092592592592593</v>
      </c>
      <c r="E49" s="412">
        <v>0.30106481481481484</v>
      </c>
      <c r="F49" s="406">
        <f t="shared" si="13"/>
        <v>1.54</v>
      </c>
      <c r="G49" s="468">
        <f t="shared" si="13"/>
        <v>11.98</v>
      </c>
      <c r="H49" s="407">
        <f t="shared" si="13"/>
        <v>1.2</v>
      </c>
      <c r="I49" s="407">
        <f t="shared" si="6"/>
        <v>13.52</v>
      </c>
      <c r="J49" s="407">
        <f t="shared" si="1"/>
        <v>13.660000000596046</v>
      </c>
      <c r="K49" s="408">
        <f t="shared" si="7"/>
        <v>0.14000000059604645</v>
      </c>
      <c r="L49" s="409">
        <f t="shared" si="8"/>
        <v>0.5</v>
      </c>
      <c r="M49" s="410">
        <f t="shared" si="9"/>
        <v>14.02</v>
      </c>
      <c r="N49" s="410">
        <f t="shared" si="10"/>
        <v>14.160000000596046</v>
      </c>
      <c r="O49" s="411"/>
      <c r="P49" s="485">
        <f t="shared" ca="1" si="11"/>
        <v>0.30572916666666716</v>
      </c>
      <c r="Q49" s="484">
        <f t="shared" ca="1" si="12"/>
        <v>0.30589120370370421</v>
      </c>
      <c r="R49" s="486">
        <v>0.14000000059604645</v>
      </c>
      <c r="S49" s="486"/>
      <c r="T49">
        <v>2</v>
      </c>
      <c r="U49" s="469" t="str">
        <f t="shared" si="2"/>
        <v>C82-R8</v>
      </c>
      <c r="V49" s="507">
        <v>82</v>
      </c>
      <c r="W49" s="470" t="s">
        <v>493</v>
      </c>
      <c r="X49" s="470" t="s">
        <v>494</v>
      </c>
      <c r="Y49" s="507">
        <v>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C82-R6</v>
      </c>
      <c r="D50" s="405">
        <v>0.30121527777777779</v>
      </c>
      <c r="E50" s="405">
        <v>0.30137731481481483</v>
      </c>
      <c r="F50" s="406">
        <f t="shared" si="13"/>
        <v>1.54</v>
      </c>
      <c r="G50" s="468">
        <f t="shared" si="13"/>
        <v>11.98</v>
      </c>
      <c r="H50" s="407">
        <f t="shared" si="13"/>
        <v>1.2</v>
      </c>
      <c r="I50" s="407">
        <f t="shared" si="6"/>
        <v>13.52</v>
      </c>
      <c r="J50" s="407">
        <f t="shared" si="1"/>
        <v>13.579999998658895</v>
      </c>
      <c r="K50" s="408">
        <f t="shared" si="7"/>
        <v>5.9999998658895493E-2</v>
      </c>
      <c r="L50" s="409">
        <f t="shared" si="8"/>
        <v>0.5</v>
      </c>
      <c r="M50" s="410">
        <f t="shared" si="9"/>
        <v>14.02</v>
      </c>
      <c r="N50" s="410">
        <f t="shared" si="10"/>
        <v>14.079999998658895</v>
      </c>
      <c r="O50" s="411"/>
      <c r="P50" s="485">
        <f t="shared" ca="1" si="11"/>
        <v>0.30616898148148197</v>
      </c>
      <c r="Q50" s="484">
        <f t="shared" ca="1" si="12"/>
        <v>0.30634259259259311</v>
      </c>
      <c r="R50" s="486">
        <v>5.9999998658895493E-2</v>
      </c>
      <c r="S50" s="486"/>
      <c r="T50">
        <v>2</v>
      </c>
      <c r="U50" s="469" t="str">
        <f t="shared" si="2"/>
        <v>C82-R6</v>
      </c>
      <c r="V50" s="507">
        <v>82</v>
      </c>
      <c r="W50" s="470" t="s">
        <v>493</v>
      </c>
      <c r="X50" s="470" t="s">
        <v>494</v>
      </c>
      <c r="Y50" s="507">
        <v>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C82-R4</v>
      </c>
      <c r="D51" s="405">
        <v>0.30148148148148146</v>
      </c>
      <c r="E51" s="405">
        <v>0.30164351851851851</v>
      </c>
      <c r="F51" s="406">
        <f t="shared" ref="F51:H66" si="14">F50</f>
        <v>1.54</v>
      </c>
      <c r="G51" s="468">
        <f t="shared" si="14"/>
        <v>11.98</v>
      </c>
      <c r="H51" s="407">
        <f t="shared" si="14"/>
        <v>1.2</v>
      </c>
      <c r="I51" s="407">
        <f t="shared" si="6"/>
        <v>13.52</v>
      </c>
      <c r="J51" s="407">
        <f t="shared" si="1"/>
        <v>13.649999995231628</v>
      </c>
      <c r="K51" s="408">
        <f t="shared" si="7"/>
        <v>0.12999999523162842</v>
      </c>
      <c r="L51" s="409">
        <f t="shared" si="8"/>
        <v>0.5</v>
      </c>
      <c r="M51" s="410">
        <f t="shared" si="9"/>
        <v>14.02</v>
      </c>
      <c r="N51" s="410">
        <f t="shared" si="10"/>
        <v>14.149999995231628</v>
      </c>
      <c r="O51" s="411"/>
      <c r="P51" s="485">
        <f t="shared" ca="1" si="11"/>
        <v>0.30662037037037088</v>
      </c>
      <c r="Q51" s="484">
        <f t="shared" ca="1" si="12"/>
        <v>0.30679398148148201</v>
      </c>
      <c r="R51" s="486">
        <v>0.12999999523162842</v>
      </c>
      <c r="S51" s="486"/>
      <c r="T51">
        <v>2</v>
      </c>
      <c r="U51" s="501" t="str">
        <f t="shared" si="2"/>
        <v>C82-R4</v>
      </c>
      <c r="V51" s="507">
        <v>82</v>
      </c>
      <c r="W51" s="501" t="s">
        <v>493</v>
      </c>
      <c r="X51" s="470" t="s">
        <v>494</v>
      </c>
      <c r="Y51" s="507">
        <v>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C82-R2</v>
      </c>
      <c r="D52" s="405">
        <v>0.30177083333333332</v>
      </c>
      <c r="E52" s="405">
        <v>0.30194444444444446</v>
      </c>
      <c r="F52" s="406">
        <f t="shared" si="14"/>
        <v>1.54</v>
      </c>
      <c r="G52" s="468">
        <f t="shared" si="14"/>
        <v>11.98</v>
      </c>
      <c r="H52" s="407">
        <f t="shared" si="14"/>
        <v>1.2</v>
      </c>
      <c r="I52" s="407">
        <f t="shared" si="6"/>
        <v>13.52</v>
      </c>
      <c r="J52" s="407">
        <f t="shared" si="1"/>
        <v>13.620000001490116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14.02</v>
      </c>
      <c r="N52" s="410">
        <f t="shared" si="10"/>
        <v>14.120000001490116</v>
      </c>
      <c r="O52" s="411"/>
      <c r="P52" s="485">
        <f t="shared" ca="1" si="11"/>
        <v>0.30703703703703755</v>
      </c>
      <c r="Q52" s="484">
        <f t="shared" ca="1" si="12"/>
        <v>0.3071990740740746</v>
      </c>
      <c r="R52" s="486">
        <v>0.10000000149011612</v>
      </c>
      <c r="S52" s="486"/>
      <c r="T52">
        <v>2</v>
      </c>
      <c r="U52" s="469" t="str">
        <f t="shared" si="2"/>
        <v>C82-R2</v>
      </c>
      <c r="V52" s="507">
        <v>82</v>
      </c>
      <c r="W52" s="470" t="s">
        <v>493</v>
      </c>
      <c r="X52" s="470" t="s">
        <v>494</v>
      </c>
      <c r="Y52" s="507">
        <v>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C83-R1</v>
      </c>
      <c r="D53" s="405">
        <v>0.30201388888888892</v>
      </c>
      <c r="E53" s="405">
        <v>0.3021759259259259</v>
      </c>
      <c r="F53" s="406">
        <f t="shared" si="14"/>
        <v>1.54</v>
      </c>
      <c r="G53" s="468">
        <f t="shared" si="14"/>
        <v>11.98</v>
      </c>
      <c r="H53" s="407">
        <f t="shared" si="14"/>
        <v>1.2</v>
      </c>
      <c r="I53" s="407">
        <f t="shared" si="6"/>
        <v>13.52</v>
      </c>
      <c r="J53" s="407">
        <f t="shared" si="1"/>
        <v>13.610000003576278</v>
      </c>
      <c r="K53" s="408">
        <f t="shared" si="7"/>
        <v>9.0000003576278687E-2</v>
      </c>
      <c r="L53" s="409">
        <f t="shared" si="8"/>
        <v>0.5</v>
      </c>
      <c r="M53" s="410">
        <f t="shared" si="9"/>
        <v>14.02</v>
      </c>
      <c r="N53" s="410">
        <f t="shared" si="10"/>
        <v>14.110000003576278</v>
      </c>
      <c r="O53" s="411"/>
      <c r="P53" s="485">
        <f t="shared" ca="1" si="11"/>
        <v>0.30746527777777832</v>
      </c>
      <c r="Q53" s="484">
        <f t="shared" ca="1" si="12"/>
        <v>0.30763888888888946</v>
      </c>
      <c r="R53" s="486">
        <v>9.0000003576278687E-2</v>
      </c>
      <c r="S53" s="486"/>
      <c r="T53">
        <v>2</v>
      </c>
      <c r="U53" s="469" t="str">
        <f t="shared" si="2"/>
        <v>C83-R1</v>
      </c>
      <c r="V53" s="507">
        <v>83</v>
      </c>
      <c r="W53" s="470" t="s">
        <v>493</v>
      </c>
      <c r="X53" s="470" t="s">
        <v>494</v>
      </c>
      <c r="Y53" s="507">
        <v>1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C83-R3</v>
      </c>
      <c r="D54" s="405">
        <v>0.30229166666666668</v>
      </c>
      <c r="E54" s="405">
        <v>0.30245370370370372</v>
      </c>
      <c r="F54" s="406">
        <f t="shared" si="14"/>
        <v>1.54</v>
      </c>
      <c r="G54" s="468">
        <f t="shared" si="14"/>
        <v>11.98</v>
      </c>
      <c r="H54" s="407">
        <f t="shared" si="14"/>
        <v>1.2</v>
      </c>
      <c r="I54" s="407">
        <f t="shared" si="6"/>
        <v>13.52</v>
      </c>
      <c r="J54" s="407">
        <f t="shared" si="1"/>
        <v>13.660000000596046</v>
      </c>
      <c r="K54" s="408">
        <f t="shared" si="7"/>
        <v>0.14000000059604645</v>
      </c>
      <c r="L54" s="409">
        <f t="shared" si="8"/>
        <v>0.5</v>
      </c>
      <c r="M54" s="410">
        <f t="shared" si="9"/>
        <v>14.02</v>
      </c>
      <c r="N54" s="410">
        <f t="shared" si="10"/>
        <v>14.160000000596046</v>
      </c>
      <c r="O54" s="411"/>
      <c r="P54" s="485">
        <f t="shared" ca="1" si="11"/>
        <v>0.30789351851851909</v>
      </c>
      <c r="Q54" s="484">
        <f t="shared" ca="1" si="12"/>
        <v>0.30805555555555614</v>
      </c>
      <c r="R54" s="486">
        <v>0.14000000059604645</v>
      </c>
      <c r="S54" s="486"/>
      <c r="T54">
        <v>2</v>
      </c>
      <c r="U54" s="469" t="str">
        <f t="shared" si="2"/>
        <v>C83-R3</v>
      </c>
      <c r="V54" s="507">
        <v>83</v>
      </c>
      <c r="W54" s="470" t="s">
        <v>493</v>
      </c>
      <c r="X54" s="470" t="s">
        <v>494</v>
      </c>
      <c r="Y54" s="507">
        <v>3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C83-R5</v>
      </c>
      <c r="D55" s="405">
        <v>0.30253472222222222</v>
      </c>
      <c r="E55" s="405">
        <v>0.30269675925925926</v>
      </c>
      <c r="F55" s="406">
        <f t="shared" si="14"/>
        <v>1.54</v>
      </c>
      <c r="G55" s="468">
        <f t="shared" si="14"/>
        <v>11.98</v>
      </c>
      <c r="H55" s="407">
        <f t="shared" si="14"/>
        <v>1.2</v>
      </c>
      <c r="I55" s="407">
        <f t="shared" si="6"/>
        <v>13.52</v>
      </c>
      <c r="J55" s="407">
        <f t="shared" si="1"/>
        <v>13.55999999910593</v>
      </c>
      <c r="K55" s="408">
        <f t="shared" si="7"/>
        <v>3.9999999105930328E-2</v>
      </c>
      <c r="L55" s="409">
        <f t="shared" si="8"/>
        <v>0.5</v>
      </c>
      <c r="M55" s="410">
        <f t="shared" si="9"/>
        <v>14.02</v>
      </c>
      <c r="N55" s="410">
        <f t="shared" si="10"/>
        <v>14.05999999910593</v>
      </c>
      <c r="O55" s="411"/>
      <c r="P55" s="485">
        <f t="shared" ca="1" si="11"/>
        <v>0.30828703703703764</v>
      </c>
      <c r="Q55" s="484">
        <f t="shared" ca="1" si="12"/>
        <v>0.30842592592592655</v>
      </c>
      <c r="R55" s="486">
        <v>3.9999999105930328E-2</v>
      </c>
      <c r="S55" s="486"/>
      <c r="T55">
        <v>2</v>
      </c>
      <c r="U55" s="469" t="str">
        <f t="shared" si="2"/>
        <v>C83-R5</v>
      </c>
      <c r="V55" s="507">
        <v>83</v>
      </c>
      <c r="W55" s="470" t="s">
        <v>493</v>
      </c>
      <c r="X55" s="470" t="s">
        <v>494</v>
      </c>
      <c r="Y55" s="507">
        <v>5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C83-R7</v>
      </c>
      <c r="D56" s="405">
        <v>0.30282407407407408</v>
      </c>
      <c r="E56" s="405">
        <v>0.30297453703703703</v>
      </c>
      <c r="F56" s="406">
        <f t="shared" si="14"/>
        <v>1.54</v>
      </c>
      <c r="G56" s="468">
        <f t="shared" si="14"/>
        <v>11.98</v>
      </c>
      <c r="H56" s="407">
        <f t="shared" si="14"/>
        <v>1.2</v>
      </c>
      <c r="I56" s="407">
        <f t="shared" si="6"/>
        <v>13.52</v>
      </c>
      <c r="J56" s="407">
        <f t="shared" si="1"/>
        <v>13.670000005960464</v>
      </c>
      <c r="K56" s="408">
        <f t="shared" si="7"/>
        <v>0.15000000596046448</v>
      </c>
      <c r="L56" s="409">
        <f t="shared" si="8"/>
        <v>0.5</v>
      </c>
      <c r="M56" s="410">
        <f t="shared" si="9"/>
        <v>14.02</v>
      </c>
      <c r="N56" s="410">
        <f t="shared" si="10"/>
        <v>14.170000005960464</v>
      </c>
      <c r="O56" s="411"/>
      <c r="P56" s="485">
        <f t="shared" ca="1" si="11"/>
        <v>0.30866898148148209</v>
      </c>
      <c r="Q56" s="484">
        <f t="shared" ca="1" si="12"/>
        <v>0.30883101851851913</v>
      </c>
      <c r="R56" s="486">
        <v>0.15000000596046448</v>
      </c>
      <c r="S56" s="486"/>
      <c r="T56">
        <v>2</v>
      </c>
      <c r="U56" s="501" t="str">
        <f t="shared" si="2"/>
        <v>C83-R7</v>
      </c>
      <c r="V56" s="507">
        <v>83</v>
      </c>
      <c r="W56" s="501" t="s">
        <v>493</v>
      </c>
      <c r="X56" s="470" t="s">
        <v>494</v>
      </c>
      <c r="Y56" s="507">
        <v>7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C83-R9</v>
      </c>
      <c r="D57" s="405">
        <v>0.30310185185185184</v>
      </c>
      <c r="E57" s="405">
        <v>0.30326388888888889</v>
      </c>
      <c r="F57" s="406">
        <f t="shared" si="14"/>
        <v>1.54</v>
      </c>
      <c r="G57" s="468">
        <f t="shared" si="14"/>
        <v>11.98</v>
      </c>
      <c r="H57" s="407">
        <f t="shared" si="14"/>
        <v>1.2</v>
      </c>
      <c r="I57" s="407">
        <f t="shared" si="6"/>
        <v>13.52</v>
      </c>
      <c r="J57" s="407">
        <f t="shared" si="1"/>
        <v>13.610000003576278</v>
      </c>
      <c r="K57" s="408">
        <f t="shared" si="7"/>
        <v>9.0000003576278687E-2</v>
      </c>
      <c r="L57" s="409">
        <f t="shared" si="8"/>
        <v>0.5</v>
      </c>
      <c r="M57" s="410">
        <f t="shared" si="9"/>
        <v>14.02</v>
      </c>
      <c r="N57" s="410">
        <f t="shared" si="10"/>
        <v>14.110000003576278</v>
      </c>
      <c r="O57" s="411"/>
      <c r="P57" s="485">
        <f t="shared" ca="1" si="11"/>
        <v>0.30906250000000063</v>
      </c>
      <c r="Q57" s="484">
        <f t="shared" ca="1" si="12"/>
        <v>0.30920138888888954</v>
      </c>
      <c r="R57" s="486">
        <v>9.0000003576278687E-2</v>
      </c>
      <c r="S57" s="486"/>
      <c r="T57">
        <v>2</v>
      </c>
      <c r="U57" s="469" t="str">
        <f t="shared" si="2"/>
        <v>C83-R9</v>
      </c>
      <c r="V57" s="507">
        <v>83</v>
      </c>
      <c r="W57" s="470" t="s">
        <v>493</v>
      </c>
      <c r="X57" s="470" t="s">
        <v>494</v>
      </c>
      <c r="Y57" s="507">
        <v>9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C83-R11</v>
      </c>
      <c r="D58" s="405">
        <v>0.30336805555555557</v>
      </c>
      <c r="E58" s="405">
        <v>0.30351851851851852</v>
      </c>
      <c r="F58" s="406">
        <f t="shared" si="14"/>
        <v>1.54</v>
      </c>
      <c r="G58" s="468">
        <f t="shared" si="14"/>
        <v>11.98</v>
      </c>
      <c r="H58" s="407">
        <f t="shared" si="14"/>
        <v>1.2</v>
      </c>
      <c r="I58" s="407">
        <f t="shared" si="6"/>
        <v>13.52</v>
      </c>
      <c r="J58" s="407">
        <f t="shared" si="1"/>
        <v>13.660000000596046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14.02</v>
      </c>
      <c r="N58" s="410">
        <f t="shared" si="10"/>
        <v>14.160000000596046</v>
      </c>
      <c r="O58" s="411"/>
      <c r="P58" s="485">
        <f t="shared" ca="1" si="11"/>
        <v>0.30943287037037104</v>
      </c>
      <c r="Q58" s="484">
        <f t="shared" ca="1" si="12"/>
        <v>0.30957175925925995</v>
      </c>
      <c r="R58" s="486">
        <v>0.14000000059604645</v>
      </c>
      <c r="S58" s="486"/>
      <c r="T58">
        <v>2</v>
      </c>
      <c r="U58" s="469" t="str">
        <f t="shared" si="2"/>
        <v>C83-R11</v>
      </c>
      <c r="V58" s="507">
        <v>83</v>
      </c>
      <c r="W58" s="470" t="s">
        <v>493</v>
      </c>
      <c r="X58" s="470" t="s">
        <v>494</v>
      </c>
      <c r="Y58" s="507">
        <v>11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C83-R13</v>
      </c>
      <c r="D59" s="405">
        <v>0.30361111111111111</v>
      </c>
      <c r="E59" s="405">
        <v>0.30376157407407406</v>
      </c>
      <c r="F59" s="406">
        <f t="shared" si="14"/>
        <v>1.54</v>
      </c>
      <c r="G59" s="468">
        <f t="shared" si="14"/>
        <v>11.98</v>
      </c>
      <c r="H59" s="407">
        <f t="shared" si="14"/>
        <v>1.2</v>
      </c>
      <c r="I59" s="407">
        <f t="shared" si="6"/>
        <v>13.52</v>
      </c>
      <c r="J59" s="407">
        <f t="shared" si="1"/>
        <v>13.549999999329447</v>
      </c>
      <c r="K59" s="408">
        <f t="shared" si="7"/>
        <v>2.9999999329447746E-2</v>
      </c>
      <c r="L59" s="409">
        <f t="shared" si="8"/>
        <v>0.5</v>
      </c>
      <c r="M59" s="410">
        <f t="shared" si="9"/>
        <v>14.02</v>
      </c>
      <c r="N59" s="410">
        <f t="shared" si="10"/>
        <v>14.049999999329447</v>
      </c>
      <c r="O59" s="411"/>
      <c r="P59" s="485">
        <f t="shared" ca="1" si="11"/>
        <v>0.30986111111111181</v>
      </c>
      <c r="Q59" s="484">
        <f t="shared" ca="1" si="12"/>
        <v>0.31000000000000072</v>
      </c>
      <c r="R59" s="486">
        <v>2.9999999329447746E-2</v>
      </c>
      <c r="S59" s="486"/>
      <c r="T59">
        <v>2</v>
      </c>
      <c r="U59" s="469" t="str">
        <f t="shared" si="2"/>
        <v>C83-R13</v>
      </c>
      <c r="V59" s="507">
        <v>83</v>
      </c>
      <c r="W59" s="470" t="s">
        <v>493</v>
      </c>
      <c r="X59" s="470" t="s">
        <v>494</v>
      </c>
      <c r="Y59" s="507">
        <v>13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C83-R15</v>
      </c>
      <c r="D60" s="405">
        <v>0.30390046296296297</v>
      </c>
      <c r="E60" s="405">
        <v>0.30406250000000001</v>
      </c>
      <c r="F60" s="406">
        <f t="shared" si="14"/>
        <v>1.54</v>
      </c>
      <c r="G60" s="468">
        <f t="shared" si="14"/>
        <v>11.98</v>
      </c>
      <c r="H60" s="407">
        <f t="shared" si="14"/>
        <v>1.2</v>
      </c>
      <c r="I60" s="407">
        <f t="shared" si="6"/>
        <v>13.52</v>
      </c>
      <c r="J60" s="407">
        <f t="shared" si="1"/>
        <v>13.670000005960464</v>
      </c>
      <c r="K60" s="408">
        <f t="shared" si="7"/>
        <v>0.15000000596046448</v>
      </c>
      <c r="L60" s="409">
        <f t="shared" si="8"/>
        <v>0.5</v>
      </c>
      <c r="M60" s="410">
        <f t="shared" si="9"/>
        <v>14.02</v>
      </c>
      <c r="N60" s="410">
        <f t="shared" si="10"/>
        <v>14.170000005960464</v>
      </c>
      <c r="O60" s="411"/>
      <c r="P60" s="485">
        <f t="shared" ca="1" si="11"/>
        <v>0.31025462962963035</v>
      </c>
      <c r="Q60" s="484">
        <f t="shared" ca="1" si="12"/>
        <v>0.3104050925925933</v>
      </c>
      <c r="R60" s="486">
        <v>0.15000000596046448</v>
      </c>
      <c r="S60" s="486"/>
      <c r="T60">
        <v>2</v>
      </c>
      <c r="U60" s="469" t="str">
        <f t="shared" si="2"/>
        <v>C83-R15</v>
      </c>
      <c r="V60" s="507">
        <v>83</v>
      </c>
      <c r="W60" s="470" t="s">
        <v>493</v>
      </c>
      <c r="X60" s="470" t="s">
        <v>494</v>
      </c>
      <c r="Y60" s="507">
        <v>15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C83-R17</v>
      </c>
      <c r="D61" s="405">
        <v>0.30416666666666664</v>
      </c>
      <c r="E61" s="405">
        <v>0.30431712962962965</v>
      </c>
      <c r="F61" s="406">
        <f t="shared" si="14"/>
        <v>1.54</v>
      </c>
      <c r="G61" s="468">
        <f t="shared" si="14"/>
        <v>11.98</v>
      </c>
      <c r="H61" s="407">
        <f t="shared" si="14"/>
        <v>1.2</v>
      </c>
      <c r="I61" s="407">
        <f t="shared" si="6"/>
        <v>13.52</v>
      </c>
      <c r="J61" s="407">
        <f t="shared" si="1"/>
        <v>13.59999999821186</v>
      </c>
      <c r="K61" s="408">
        <f t="shared" si="7"/>
        <v>7.9999998211860657E-2</v>
      </c>
      <c r="L61" s="409">
        <f t="shared" si="8"/>
        <v>0.5</v>
      </c>
      <c r="M61" s="410">
        <f t="shared" si="9"/>
        <v>14.02</v>
      </c>
      <c r="N61" s="410">
        <f t="shared" si="10"/>
        <v>14.09999999821186</v>
      </c>
      <c r="O61" s="411"/>
      <c r="P61" s="485">
        <f t="shared" ca="1" si="11"/>
        <v>0.31064814814814884</v>
      </c>
      <c r="Q61" s="484">
        <f t="shared" ca="1" si="12"/>
        <v>0.31078703703703775</v>
      </c>
      <c r="R61" s="486">
        <v>7.9999998211860657E-2</v>
      </c>
      <c r="S61" s="486"/>
      <c r="T61">
        <v>2</v>
      </c>
      <c r="U61" s="469" t="str">
        <f t="shared" si="2"/>
        <v>C83-R17</v>
      </c>
      <c r="V61" s="507">
        <v>83</v>
      </c>
      <c r="W61" s="470" t="s">
        <v>493</v>
      </c>
      <c r="X61" s="470" t="s">
        <v>494</v>
      </c>
      <c r="Y61" s="507">
        <v>17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C83-R19</v>
      </c>
      <c r="D62" s="405">
        <v>0.30442129629629627</v>
      </c>
      <c r="E62" s="405">
        <v>0.30457175925925928</v>
      </c>
      <c r="F62" s="406">
        <f t="shared" si="14"/>
        <v>1.54</v>
      </c>
      <c r="G62" s="468">
        <f t="shared" si="14"/>
        <v>11.98</v>
      </c>
      <c r="H62" s="407">
        <f t="shared" si="14"/>
        <v>1.2</v>
      </c>
      <c r="I62" s="407">
        <f t="shared" si="6"/>
        <v>13.52</v>
      </c>
      <c r="J62" s="407">
        <f t="shared" si="1"/>
        <v>13.610000003576278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14.02</v>
      </c>
      <c r="N62" s="410">
        <f t="shared" si="10"/>
        <v>14.110000003576278</v>
      </c>
      <c r="O62" s="411"/>
      <c r="P62" s="485">
        <f t="shared" ca="1" si="11"/>
        <v>0.31103009259259329</v>
      </c>
      <c r="Q62" s="484">
        <f t="shared" ca="1" si="12"/>
        <v>0.31119212962963033</v>
      </c>
      <c r="R62" s="486">
        <v>9.0000003576278687E-2</v>
      </c>
      <c r="S62" s="486"/>
      <c r="T62">
        <v>3</v>
      </c>
      <c r="U62" s="469" t="str">
        <f t="shared" si="2"/>
        <v>C83-R19</v>
      </c>
      <c r="V62" s="507">
        <v>83</v>
      </c>
      <c r="W62" s="470" t="s">
        <v>493</v>
      </c>
      <c r="X62" s="470" t="s">
        <v>494</v>
      </c>
      <c r="Y62" s="507">
        <v>19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C83-R21</v>
      </c>
      <c r="D63" s="405">
        <v>0.30465277777777777</v>
      </c>
      <c r="E63" s="405">
        <v>0.30482638888888891</v>
      </c>
      <c r="F63" s="406">
        <f t="shared" si="14"/>
        <v>1.54</v>
      </c>
      <c r="G63" s="468">
        <f t="shared" si="14"/>
        <v>11.98</v>
      </c>
      <c r="H63" s="407">
        <f t="shared" si="14"/>
        <v>1.2</v>
      </c>
      <c r="I63" s="407">
        <f t="shared" si="6"/>
        <v>13.52</v>
      </c>
      <c r="J63" s="407">
        <f t="shared" si="1"/>
        <v>13.539999999552965</v>
      </c>
      <c r="K63" s="408">
        <f t="shared" si="7"/>
        <v>1.9999999552965164E-2</v>
      </c>
      <c r="L63" s="409">
        <f t="shared" si="8"/>
        <v>0.5</v>
      </c>
      <c r="M63" s="410">
        <f t="shared" si="9"/>
        <v>14.02</v>
      </c>
      <c r="N63" s="410">
        <f t="shared" si="10"/>
        <v>14.039999999552965</v>
      </c>
      <c r="O63" s="411"/>
      <c r="P63" s="485">
        <f t="shared" ca="1" si="11"/>
        <v>0.31142361111111183</v>
      </c>
      <c r="Q63" s="484">
        <f t="shared" ca="1" si="12"/>
        <v>0.31158564814814887</v>
      </c>
      <c r="R63" s="486">
        <v>1.9999999552965164E-2</v>
      </c>
      <c r="S63" s="486"/>
      <c r="T63">
        <v>3</v>
      </c>
      <c r="U63" s="469" t="str">
        <f t="shared" si="2"/>
        <v>C83-R21</v>
      </c>
      <c r="V63" s="507">
        <v>83</v>
      </c>
      <c r="W63" s="470" t="s">
        <v>493</v>
      </c>
      <c r="X63" s="470" t="s">
        <v>494</v>
      </c>
      <c r="Y63" s="507">
        <v>21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C83-R23</v>
      </c>
      <c r="D64" s="405">
        <v>0.30488425925925927</v>
      </c>
      <c r="E64" s="405">
        <v>0.30502314814814813</v>
      </c>
      <c r="F64" s="406">
        <f t="shared" si="14"/>
        <v>1.54</v>
      </c>
      <c r="G64" s="468">
        <f t="shared" si="14"/>
        <v>11.98</v>
      </c>
      <c r="H64" s="407">
        <f t="shared" si="14"/>
        <v>1.2</v>
      </c>
      <c r="I64" s="407">
        <f t="shared" si="6"/>
        <v>13.52</v>
      </c>
      <c r="J64" s="407">
        <f t="shared" si="1"/>
        <v>13.570000000745058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14.02</v>
      </c>
      <c r="N64" s="410">
        <f t="shared" si="10"/>
        <v>14.070000000745058</v>
      </c>
      <c r="O64" s="411"/>
      <c r="P64" s="485">
        <f t="shared" ca="1" si="11"/>
        <v>0.31186342592592664</v>
      </c>
      <c r="Q64" s="484">
        <f t="shared" ca="1" si="12"/>
        <v>0.31201388888888959</v>
      </c>
      <c r="R64" s="486">
        <v>5.000000074505806E-2</v>
      </c>
      <c r="S64" s="486"/>
      <c r="T64">
        <v>3</v>
      </c>
      <c r="U64" s="469" t="str">
        <f t="shared" si="2"/>
        <v>C83-R23</v>
      </c>
      <c r="V64" s="507">
        <v>83</v>
      </c>
      <c r="W64" s="470" t="s">
        <v>493</v>
      </c>
      <c r="X64" s="470" t="s">
        <v>494</v>
      </c>
      <c r="Y64" s="507">
        <v>23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C83-R25</v>
      </c>
      <c r="D65" s="405">
        <v>0.3051388888888889</v>
      </c>
      <c r="E65" s="405">
        <v>0.30531249999999999</v>
      </c>
      <c r="F65" s="406">
        <f t="shared" si="14"/>
        <v>1.54</v>
      </c>
      <c r="G65" s="468">
        <f t="shared" si="14"/>
        <v>11.98</v>
      </c>
      <c r="H65" s="407">
        <f t="shared" si="14"/>
        <v>1.2</v>
      </c>
      <c r="I65" s="407">
        <f t="shared" si="6"/>
        <v>13.52</v>
      </c>
      <c r="J65" s="407">
        <f t="shared" si="1"/>
        <v>13.539999999552965</v>
      </c>
      <c r="K65" s="408">
        <f t="shared" si="7"/>
        <v>1.9999999552965164E-2</v>
      </c>
      <c r="L65" s="409">
        <f t="shared" si="8"/>
        <v>0.5</v>
      </c>
      <c r="M65" s="410">
        <f t="shared" si="9"/>
        <v>14.02</v>
      </c>
      <c r="N65" s="410">
        <f t="shared" si="10"/>
        <v>14.039999999552965</v>
      </c>
      <c r="O65" s="411"/>
      <c r="P65" s="485">
        <f t="shared" ca="1" si="11"/>
        <v>0.31229166666666736</v>
      </c>
      <c r="Q65" s="484">
        <f t="shared" ca="1" si="12"/>
        <v>0.31243055555555627</v>
      </c>
      <c r="R65" s="486">
        <v>1.9999999552965164E-2</v>
      </c>
      <c r="S65" s="486"/>
      <c r="T65">
        <v>3</v>
      </c>
      <c r="U65" s="469" t="str">
        <f t="shared" si="2"/>
        <v>C83-R25</v>
      </c>
      <c r="V65" s="507">
        <v>83</v>
      </c>
      <c r="W65" s="470" t="s">
        <v>493</v>
      </c>
      <c r="X65" s="470" t="s">
        <v>494</v>
      </c>
      <c r="Y65" s="507">
        <v>25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C83-R27</v>
      </c>
      <c r="D66" s="405">
        <v>0.30539351851851854</v>
      </c>
      <c r="E66" s="405">
        <v>0.30553240740740739</v>
      </c>
      <c r="F66" s="406">
        <f t="shared" si="14"/>
        <v>1.54</v>
      </c>
      <c r="G66" s="468">
        <f t="shared" si="14"/>
        <v>11.98</v>
      </c>
      <c r="H66" s="407">
        <f t="shared" si="14"/>
        <v>1.2</v>
      </c>
      <c r="I66" s="407">
        <f t="shared" si="6"/>
        <v>13.52</v>
      </c>
      <c r="J66" s="407">
        <f t="shared" si="1"/>
        <v>13.649999995231628</v>
      </c>
      <c r="K66" s="408">
        <f t="shared" si="7"/>
        <v>0.12999999523162842</v>
      </c>
      <c r="L66" s="409">
        <f t="shared" si="8"/>
        <v>0.5</v>
      </c>
      <c r="M66" s="410">
        <f t="shared" si="9"/>
        <v>14.02</v>
      </c>
      <c r="N66" s="410">
        <f t="shared" si="10"/>
        <v>14.149999995231628</v>
      </c>
      <c r="O66" s="411"/>
      <c r="P66" s="485">
        <f t="shared" ca="1" si="11"/>
        <v>0.3126851851851859</v>
      </c>
      <c r="Q66" s="484">
        <f t="shared" ca="1" si="12"/>
        <v>0.31284722222222294</v>
      </c>
      <c r="R66" s="486">
        <v>0.12999999523162842</v>
      </c>
      <c r="S66" s="486"/>
      <c r="T66">
        <v>3</v>
      </c>
      <c r="U66" s="469" t="str">
        <f t="shared" si="2"/>
        <v>C83-R27</v>
      </c>
      <c r="V66" s="507">
        <v>83</v>
      </c>
      <c r="W66" s="470" t="s">
        <v>493</v>
      </c>
      <c r="X66" s="470" t="s">
        <v>494</v>
      </c>
      <c r="Y66" s="507">
        <v>27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C83-R29</v>
      </c>
      <c r="D67" s="405">
        <v>0.30562499999999998</v>
      </c>
      <c r="E67" s="405">
        <v>0.30576388888888889</v>
      </c>
      <c r="F67" s="406">
        <f t="shared" ref="F67:H82" si="15">F66</f>
        <v>1.54</v>
      </c>
      <c r="G67" s="468">
        <f t="shared" si="15"/>
        <v>11.98</v>
      </c>
      <c r="H67" s="407">
        <f t="shared" si="15"/>
        <v>1.2</v>
      </c>
      <c r="I67" s="407">
        <f t="shared" si="6"/>
        <v>13.52</v>
      </c>
      <c r="J67" s="407">
        <f t="shared" si="1"/>
        <v>13.590000000298023</v>
      </c>
      <c r="K67" s="408">
        <f t="shared" si="7"/>
        <v>7.0000000298023224E-2</v>
      </c>
      <c r="L67" s="409">
        <f t="shared" si="8"/>
        <v>0.5</v>
      </c>
      <c r="M67" s="410">
        <f t="shared" si="9"/>
        <v>14.02</v>
      </c>
      <c r="N67" s="410">
        <f t="shared" si="10"/>
        <v>14.090000000298023</v>
      </c>
      <c r="O67" s="411"/>
      <c r="P67" s="485">
        <f t="shared" ca="1" si="11"/>
        <v>0.31312500000000071</v>
      </c>
      <c r="Q67" s="484">
        <f t="shared" ca="1" si="12"/>
        <v>0.31327546296296366</v>
      </c>
      <c r="R67" s="486">
        <v>7.0000000298023224E-2</v>
      </c>
      <c r="S67" s="486"/>
      <c r="T67">
        <v>3</v>
      </c>
      <c r="U67" s="505" t="str">
        <f t="shared" si="2"/>
        <v>C83-R29</v>
      </c>
      <c r="V67" s="507">
        <v>83</v>
      </c>
      <c r="W67" s="506" t="s">
        <v>493</v>
      </c>
      <c r="X67" s="506" t="s">
        <v>494</v>
      </c>
      <c r="Y67" s="507">
        <v>29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C83-R31</v>
      </c>
      <c r="D68" s="405">
        <v>0.30587962962962961</v>
      </c>
      <c r="E68" s="405">
        <v>0.30604166666666666</v>
      </c>
      <c r="F68" s="406">
        <f t="shared" si="15"/>
        <v>1.54</v>
      </c>
      <c r="G68" s="468">
        <f t="shared" si="15"/>
        <v>11.98</v>
      </c>
      <c r="H68" s="407">
        <f t="shared" si="15"/>
        <v>1.2</v>
      </c>
      <c r="I68" s="407">
        <f t="shared" si="6"/>
        <v>13.52</v>
      </c>
      <c r="J68" s="407">
        <f t="shared" si="1"/>
        <v>13.55999999910593</v>
      </c>
      <c r="K68" s="408">
        <f t="shared" si="7"/>
        <v>3.9999999105930328E-2</v>
      </c>
      <c r="L68" s="409">
        <f t="shared" si="8"/>
        <v>0.5</v>
      </c>
      <c r="M68" s="410">
        <f t="shared" si="9"/>
        <v>14.02</v>
      </c>
      <c r="N68" s="410">
        <f t="shared" si="10"/>
        <v>14.05999999910593</v>
      </c>
      <c r="O68" s="411"/>
      <c r="P68" s="485">
        <f t="shared" ca="1" si="11"/>
        <v>0.31353009259259329</v>
      </c>
      <c r="Q68" s="484">
        <f t="shared" ca="1" si="12"/>
        <v>0.31369212962963033</v>
      </c>
      <c r="R68" s="486">
        <v>3.9999999105930328E-2</v>
      </c>
      <c r="S68" s="486"/>
      <c r="T68">
        <v>3</v>
      </c>
      <c r="U68" s="469" t="str">
        <f t="shared" si="2"/>
        <v>C83-R31</v>
      </c>
      <c r="V68" s="507">
        <v>83</v>
      </c>
      <c r="W68" s="470" t="s">
        <v>493</v>
      </c>
      <c r="X68" s="470" t="s">
        <v>494</v>
      </c>
      <c r="Y68" s="507">
        <v>31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C83-R33</v>
      </c>
      <c r="D69" s="405">
        <v>0.30613425925925924</v>
      </c>
      <c r="E69" s="405">
        <v>0.30627314814814816</v>
      </c>
      <c r="F69" s="406">
        <f t="shared" si="15"/>
        <v>1.54</v>
      </c>
      <c r="G69" s="468">
        <f t="shared" si="15"/>
        <v>11.98</v>
      </c>
      <c r="H69" s="407">
        <f t="shared" si="15"/>
        <v>1.2</v>
      </c>
      <c r="I69" s="407">
        <f t="shared" si="6"/>
        <v>13.52</v>
      </c>
      <c r="J69" s="407">
        <f t="shared" si="1"/>
        <v>13.670000005960464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14.02</v>
      </c>
      <c r="N69" s="410">
        <f t="shared" si="10"/>
        <v>14.170000005960464</v>
      </c>
      <c r="O69" s="411"/>
      <c r="P69" s="485">
        <f t="shared" ca="1" si="11"/>
        <v>0.3139699074074081</v>
      </c>
      <c r="Q69" s="484">
        <f t="shared" ca="1" si="12"/>
        <v>0.31413194444444514</v>
      </c>
      <c r="R69" s="486">
        <v>0.15000000596046448</v>
      </c>
      <c r="S69" s="486"/>
      <c r="T69">
        <v>3</v>
      </c>
      <c r="U69" s="469" t="str">
        <f t="shared" si="2"/>
        <v>C83-R33</v>
      </c>
      <c r="V69" s="507">
        <v>83</v>
      </c>
      <c r="W69" s="470" t="s">
        <v>493</v>
      </c>
      <c r="X69" s="470" t="s">
        <v>494</v>
      </c>
      <c r="Y69" s="507">
        <v>33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C83-R35</v>
      </c>
      <c r="D70" s="412">
        <v>0.30641203703703701</v>
      </c>
      <c r="E70" s="412">
        <v>0.30658564814814815</v>
      </c>
      <c r="F70" s="406">
        <f t="shared" si="15"/>
        <v>1.54</v>
      </c>
      <c r="G70" s="468">
        <f t="shared" si="15"/>
        <v>11.98</v>
      </c>
      <c r="H70" s="407">
        <f t="shared" si="15"/>
        <v>1.2</v>
      </c>
      <c r="I70" s="407">
        <f t="shared" si="6"/>
        <v>13.52</v>
      </c>
      <c r="J70" s="407">
        <f t="shared" si="1"/>
        <v>13.610000003576278</v>
      </c>
      <c r="K70" s="408">
        <f t="shared" si="7"/>
        <v>9.0000003576278687E-2</v>
      </c>
      <c r="L70" s="409">
        <f t="shared" si="8"/>
        <v>0.5</v>
      </c>
      <c r="M70" s="410">
        <f t="shared" si="9"/>
        <v>14.02</v>
      </c>
      <c r="N70" s="410">
        <f t="shared" si="10"/>
        <v>14.110000003576278</v>
      </c>
      <c r="O70" s="411"/>
      <c r="P70" s="485">
        <f t="shared" ca="1" si="11"/>
        <v>0.31437500000000068</v>
      </c>
      <c r="Q70" s="484">
        <f t="shared" ca="1" si="12"/>
        <v>0.31454861111111182</v>
      </c>
      <c r="R70" s="486">
        <v>9.0000003576278687E-2</v>
      </c>
      <c r="S70" s="486"/>
      <c r="T70">
        <v>3</v>
      </c>
      <c r="U70" s="469" t="str">
        <f t="shared" si="2"/>
        <v>C83-R35</v>
      </c>
      <c r="V70" s="507">
        <v>83</v>
      </c>
      <c r="W70" s="470" t="s">
        <v>493</v>
      </c>
      <c r="X70" s="470" t="s">
        <v>494</v>
      </c>
      <c r="Y70" s="507">
        <v>35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C83-R37</v>
      </c>
      <c r="D71" s="405">
        <v>0.30667824074074074</v>
      </c>
      <c r="E71" s="405">
        <v>0.30682870370370369</v>
      </c>
      <c r="F71" s="406">
        <f t="shared" si="15"/>
        <v>1.54</v>
      </c>
      <c r="G71" s="468">
        <f t="shared" si="15"/>
        <v>11.98</v>
      </c>
      <c r="H71" s="407">
        <f t="shared" si="15"/>
        <v>1.2</v>
      </c>
      <c r="I71" s="407">
        <f t="shared" si="6"/>
        <v>13.52</v>
      </c>
      <c r="J71" s="407">
        <f t="shared" si="1"/>
        <v>13.649999995231628</v>
      </c>
      <c r="K71" s="408">
        <f t="shared" si="7"/>
        <v>0.12999999523162842</v>
      </c>
      <c r="L71" s="409">
        <f t="shared" si="8"/>
        <v>0.5</v>
      </c>
      <c r="M71" s="410">
        <f t="shared" si="9"/>
        <v>14.02</v>
      </c>
      <c r="N71" s="410">
        <f t="shared" si="10"/>
        <v>14.149999995231628</v>
      </c>
      <c r="O71" s="411"/>
      <c r="P71" s="485">
        <f t="shared" ca="1" si="11"/>
        <v>0.31480324074074145</v>
      </c>
      <c r="Q71" s="484">
        <f t="shared" ca="1" si="12"/>
        <v>0.3149652777777785</v>
      </c>
      <c r="R71" s="486">
        <v>0.12999999523162842</v>
      </c>
      <c r="S71" s="486"/>
      <c r="T71">
        <v>3</v>
      </c>
      <c r="U71" s="469" t="str">
        <f t="shared" si="2"/>
        <v>C83-R37</v>
      </c>
      <c r="V71" s="507">
        <v>83</v>
      </c>
      <c r="W71" s="470" t="s">
        <v>493</v>
      </c>
      <c r="X71" s="470" t="s">
        <v>494</v>
      </c>
      <c r="Y71" s="507">
        <v>37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C83-R39</v>
      </c>
      <c r="D72" s="412">
        <v>0.30694444444444446</v>
      </c>
      <c r="E72" s="412">
        <v>0.30711805555555555</v>
      </c>
      <c r="F72" s="406">
        <f t="shared" si="15"/>
        <v>1.54</v>
      </c>
      <c r="G72" s="468">
        <f t="shared" si="15"/>
        <v>11.98</v>
      </c>
      <c r="H72" s="407">
        <f t="shared" si="15"/>
        <v>1.2</v>
      </c>
      <c r="I72" s="407">
        <f t="shared" si="6"/>
        <v>13.52</v>
      </c>
      <c r="J72" s="407">
        <f t="shared" si="1"/>
        <v>13.590000000298023</v>
      </c>
      <c r="K72" s="408">
        <f t="shared" si="7"/>
        <v>7.0000000298023224E-2</v>
      </c>
      <c r="L72" s="409">
        <f t="shared" si="8"/>
        <v>0.5</v>
      </c>
      <c r="M72" s="410">
        <f t="shared" si="9"/>
        <v>14.02</v>
      </c>
      <c r="N72" s="410">
        <f t="shared" si="10"/>
        <v>14.090000000298023</v>
      </c>
      <c r="O72" s="411"/>
      <c r="P72" s="485">
        <f t="shared" ca="1" si="11"/>
        <v>0.31524305555555626</v>
      </c>
      <c r="Q72" s="484">
        <f t="shared" ca="1" si="12"/>
        <v>0.31538194444444517</v>
      </c>
      <c r="R72" s="486">
        <v>7.0000000298023224E-2</v>
      </c>
      <c r="S72" s="486"/>
      <c r="T72">
        <v>3</v>
      </c>
      <c r="U72" s="469" t="str">
        <f t="shared" si="2"/>
        <v>C83-R39</v>
      </c>
      <c r="V72" s="507">
        <v>83</v>
      </c>
      <c r="W72" s="470" t="s">
        <v>493</v>
      </c>
      <c r="X72" s="470" t="s">
        <v>494</v>
      </c>
      <c r="Y72" s="507">
        <v>39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C83-R41</v>
      </c>
      <c r="D73" s="412">
        <v>0.30722222222222223</v>
      </c>
      <c r="E73" s="412">
        <v>0.30736111111111108</v>
      </c>
      <c r="F73" s="406">
        <f t="shared" si="15"/>
        <v>1.54</v>
      </c>
      <c r="G73" s="468">
        <f t="shared" si="15"/>
        <v>11.98</v>
      </c>
      <c r="H73" s="407">
        <f t="shared" si="15"/>
        <v>1.2</v>
      </c>
      <c r="I73" s="407">
        <f t="shared" si="6"/>
        <v>13.52</v>
      </c>
      <c r="J73" s="407">
        <f t="shared" si="1"/>
        <v>13.620000001490116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14.02</v>
      </c>
      <c r="N73" s="410">
        <f t="shared" si="10"/>
        <v>14.120000001490116</v>
      </c>
      <c r="O73" s="411"/>
      <c r="P73" s="485">
        <f t="shared" ca="1" si="11"/>
        <v>0.31565972222222294</v>
      </c>
      <c r="Q73" s="484">
        <f t="shared" ca="1" si="12"/>
        <v>0.31579861111111185</v>
      </c>
      <c r="R73" s="486">
        <v>0.10000000149011612</v>
      </c>
      <c r="S73" s="486"/>
      <c r="T73">
        <v>3</v>
      </c>
      <c r="U73" s="469" t="str">
        <f t="shared" si="2"/>
        <v>C83-R41</v>
      </c>
      <c r="V73" s="507">
        <v>83</v>
      </c>
      <c r="W73" s="470" t="s">
        <v>493</v>
      </c>
      <c r="X73" s="470" t="s">
        <v>494</v>
      </c>
      <c r="Y73" s="507">
        <v>41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C83-R43</v>
      </c>
      <c r="D74" s="405">
        <v>0.3074884259259259</v>
      </c>
      <c r="E74" s="405">
        <v>0.30766203703703704</v>
      </c>
      <c r="F74" s="406">
        <f t="shared" si="15"/>
        <v>1.54</v>
      </c>
      <c r="G74" s="468">
        <f t="shared" si="15"/>
        <v>11.98</v>
      </c>
      <c r="H74" s="407">
        <f t="shared" si="15"/>
        <v>1.2</v>
      </c>
      <c r="I74" s="407">
        <f t="shared" si="6"/>
        <v>13.52</v>
      </c>
      <c r="J74" s="407">
        <f t="shared" si="1"/>
        <v>13.639999997317791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14.02</v>
      </c>
      <c r="N74" s="410">
        <f t="shared" si="10"/>
        <v>14.139999997317791</v>
      </c>
      <c r="O74" s="411"/>
      <c r="P74" s="485">
        <f t="shared" ca="1" si="11"/>
        <v>0.31604166666666739</v>
      </c>
      <c r="Q74" s="484">
        <f t="shared" ca="1" si="12"/>
        <v>0.31621527777777853</v>
      </c>
      <c r="R74" s="486">
        <v>0.11999999731779099</v>
      </c>
      <c r="S74" s="486"/>
      <c r="T74">
        <v>3</v>
      </c>
      <c r="U74" s="469" t="str">
        <f t="shared" si="2"/>
        <v>C83-R43</v>
      </c>
      <c r="V74" s="507">
        <v>83</v>
      </c>
      <c r="W74" s="470" t="s">
        <v>493</v>
      </c>
      <c r="X74" s="470" t="s">
        <v>494</v>
      </c>
      <c r="Y74" s="507">
        <v>43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C83-R45</v>
      </c>
      <c r="D75" s="405">
        <v>0.30775462962962963</v>
      </c>
      <c r="E75" s="405">
        <v>0.30790509259259258</v>
      </c>
      <c r="F75" s="406">
        <f t="shared" si="15"/>
        <v>1.54</v>
      </c>
      <c r="G75" s="468">
        <f t="shared" si="15"/>
        <v>11.98</v>
      </c>
      <c r="H75" s="407">
        <f t="shared" si="15"/>
        <v>1.2</v>
      </c>
      <c r="I75" s="407">
        <f t="shared" si="6"/>
        <v>13.52</v>
      </c>
      <c r="J75" s="407">
        <f t="shared" si="1"/>
        <v>13.629999999403953</v>
      </c>
      <c r="K75" s="408">
        <f t="shared" si="7"/>
        <v>0.10999999940395355</v>
      </c>
      <c r="L75" s="409">
        <f t="shared" si="8"/>
        <v>0.5</v>
      </c>
      <c r="M75" s="410">
        <f t="shared" si="9"/>
        <v>14.02</v>
      </c>
      <c r="N75" s="410">
        <f t="shared" si="10"/>
        <v>14.129999999403953</v>
      </c>
      <c r="O75" s="411"/>
      <c r="P75" s="485">
        <f t="shared" ca="1" si="11"/>
        <v>0.31649305555555629</v>
      </c>
      <c r="Q75" s="484">
        <f t="shared" ca="1" si="12"/>
        <v>0.31665509259259333</v>
      </c>
      <c r="R75" s="486">
        <v>0.10999999940395355</v>
      </c>
      <c r="S75" s="486"/>
      <c r="T75">
        <v>3</v>
      </c>
      <c r="U75" s="469" t="str">
        <f t="shared" si="2"/>
        <v>C83-R45</v>
      </c>
      <c r="V75" s="507">
        <v>83</v>
      </c>
      <c r="W75" s="470" t="s">
        <v>493</v>
      </c>
      <c r="X75" s="470" t="s">
        <v>494</v>
      </c>
      <c r="Y75" s="507">
        <v>45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C83-R47</v>
      </c>
      <c r="D76" s="412">
        <v>0.30798611111111113</v>
      </c>
      <c r="E76" s="412">
        <v>0.30814814814814817</v>
      </c>
      <c r="F76" s="406">
        <f t="shared" si="15"/>
        <v>1.54</v>
      </c>
      <c r="G76" s="468">
        <f t="shared" si="15"/>
        <v>11.98</v>
      </c>
      <c r="H76" s="407">
        <f t="shared" si="15"/>
        <v>1.2</v>
      </c>
      <c r="I76" s="407">
        <f t="shared" si="6"/>
        <v>13.52</v>
      </c>
      <c r="J76" s="407">
        <f t="shared" si="1"/>
        <v>13.649999995231628</v>
      </c>
      <c r="K76" s="408">
        <f t="shared" si="7"/>
        <v>0.12999999523162842</v>
      </c>
      <c r="L76" s="409">
        <f t="shared" si="8"/>
        <v>0.5</v>
      </c>
      <c r="M76" s="410">
        <f t="shared" si="9"/>
        <v>14.02</v>
      </c>
      <c r="N76" s="410">
        <f t="shared" si="10"/>
        <v>14.149999995231628</v>
      </c>
      <c r="O76" s="411"/>
      <c r="P76" s="485">
        <f t="shared" ca="1" si="11"/>
        <v>0.31688657407407483</v>
      </c>
      <c r="Q76" s="484">
        <f t="shared" ca="1" si="12"/>
        <v>0.31706018518518597</v>
      </c>
      <c r="R76" s="486">
        <v>0.12999999523162842</v>
      </c>
      <c r="S76" s="486"/>
      <c r="T76">
        <v>3</v>
      </c>
      <c r="U76" s="469" t="str">
        <f t="shared" si="2"/>
        <v>C83-R47</v>
      </c>
      <c r="V76">
        <v>83</v>
      </c>
      <c r="W76" s="470" t="s">
        <v>493</v>
      </c>
      <c r="X76" s="470" t="s">
        <v>494</v>
      </c>
      <c r="Y76">
        <v>47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C83-R49</v>
      </c>
      <c r="D77" s="412">
        <v>0.3082523148148148</v>
      </c>
      <c r="E77" s="412">
        <v>0.3084027777777778</v>
      </c>
      <c r="F77" s="406">
        <f t="shared" si="15"/>
        <v>1.54</v>
      </c>
      <c r="G77" s="468">
        <f t="shared" si="15"/>
        <v>11.98</v>
      </c>
      <c r="H77" s="407">
        <f t="shared" si="15"/>
        <v>1.2</v>
      </c>
      <c r="I77" s="407">
        <f t="shared" si="6"/>
        <v>13.52</v>
      </c>
      <c r="J77" s="407">
        <f t="shared" si="1"/>
        <v>13.570000000745058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14.02</v>
      </c>
      <c r="N77" s="410">
        <f t="shared" si="10"/>
        <v>14.070000000745058</v>
      </c>
      <c r="O77" s="411"/>
      <c r="P77" s="485">
        <f t="shared" ca="1" si="11"/>
        <v>0.3173148148148156</v>
      </c>
      <c r="Q77" s="484">
        <f t="shared" ca="1" si="12"/>
        <v>0.31747685185185265</v>
      </c>
      <c r="R77" s="486">
        <v>5.000000074505806E-2</v>
      </c>
      <c r="S77" s="486"/>
      <c r="T77">
        <v>3</v>
      </c>
      <c r="U77" s="501" t="str">
        <f t="shared" si="2"/>
        <v>C83-R49</v>
      </c>
      <c r="V77">
        <v>83</v>
      </c>
      <c r="W77" s="501" t="s">
        <v>493</v>
      </c>
      <c r="X77" s="470" t="s">
        <v>494</v>
      </c>
      <c r="Y77">
        <v>49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C83-R51</v>
      </c>
      <c r="D78" s="405">
        <v>0.3084837962962963</v>
      </c>
      <c r="E78" s="405">
        <v>0.30863425925925925</v>
      </c>
      <c r="F78" s="406">
        <f t="shared" si="15"/>
        <v>1.54</v>
      </c>
      <c r="G78" s="468">
        <f t="shared" si="15"/>
        <v>11.98</v>
      </c>
      <c r="H78" s="407">
        <f t="shared" si="15"/>
        <v>1.2</v>
      </c>
      <c r="I78" s="407">
        <f t="shared" si="6"/>
        <v>13.52</v>
      </c>
      <c r="J78" s="407">
        <f t="shared" si="1"/>
        <v>13.570000000745058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14.02</v>
      </c>
      <c r="N78" s="410">
        <f t="shared" si="10"/>
        <v>14.070000000745058</v>
      </c>
      <c r="O78" s="411"/>
      <c r="P78" s="485">
        <f t="shared" ca="1" si="11"/>
        <v>0.31773148148148228</v>
      </c>
      <c r="Q78" s="484">
        <f t="shared" ca="1" si="12"/>
        <v>0.31790509259259342</v>
      </c>
      <c r="R78" s="486">
        <v>5.000000074505806E-2</v>
      </c>
      <c r="S78" s="486"/>
      <c r="T78">
        <v>3</v>
      </c>
      <c r="U78" s="469" t="str">
        <f t="shared" si="2"/>
        <v>C83-R51</v>
      </c>
      <c r="V78">
        <v>83</v>
      </c>
      <c r="W78" s="470" t="s">
        <v>493</v>
      </c>
      <c r="X78" s="470" t="s">
        <v>494</v>
      </c>
      <c r="Y78">
        <v>51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C83-R53</v>
      </c>
      <c r="D79" s="405">
        <v>0.3087152777777778</v>
      </c>
      <c r="E79" s="405">
        <v>0.30885416666666665</v>
      </c>
      <c r="F79" s="406">
        <f t="shared" si="15"/>
        <v>1.54</v>
      </c>
      <c r="G79" s="468">
        <f t="shared" si="15"/>
        <v>11.98</v>
      </c>
      <c r="H79" s="407">
        <f t="shared" si="15"/>
        <v>1.2</v>
      </c>
      <c r="I79" s="407">
        <f t="shared" si="6"/>
        <v>13.52</v>
      </c>
      <c r="J79" s="407">
        <f t="shared" si="1"/>
        <v>13.539999999552965</v>
      </c>
      <c r="K79" s="408">
        <f t="shared" si="7"/>
        <v>1.9999999552965164E-2</v>
      </c>
      <c r="L79" s="409">
        <f t="shared" si="8"/>
        <v>0.5</v>
      </c>
      <c r="M79" s="410">
        <f t="shared" si="9"/>
        <v>14.02</v>
      </c>
      <c r="N79" s="410">
        <f t="shared" si="10"/>
        <v>14.039999999552965</v>
      </c>
      <c r="O79" s="411"/>
      <c r="P79" s="485">
        <f t="shared" ca="1" si="11"/>
        <v>0.31819444444444528</v>
      </c>
      <c r="Q79" s="484">
        <f t="shared" ca="1" si="12"/>
        <v>0.31834490740740823</v>
      </c>
      <c r="R79" s="486">
        <v>1.9999999552965164E-2</v>
      </c>
      <c r="S79" s="486"/>
      <c r="T79">
        <v>3</v>
      </c>
      <c r="U79" s="469" t="str">
        <f t="shared" si="2"/>
        <v>C83-R53</v>
      </c>
      <c r="V79">
        <v>83</v>
      </c>
      <c r="W79" s="470" t="s">
        <v>493</v>
      </c>
      <c r="X79" s="470" t="s">
        <v>494</v>
      </c>
      <c r="Y79">
        <v>53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C84-R54</v>
      </c>
      <c r="D80" s="412">
        <v>0.30894675925925924</v>
      </c>
      <c r="E80" s="412">
        <v>0.30910879629629628</v>
      </c>
      <c r="F80" s="406">
        <f t="shared" si="15"/>
        <v>1.54</v>
      </c>
      <c r="G80" s="468">
        <f t="shared" si="15"/>
        <v>11.98</v>
      </c>
      <c r="H80" s="407">
        <f t="shared" si="15"/>
        <v>1.2</v>
      </c>
      <c r="I80" s="407">
        <f t="shared" si="6"/>
        <v>13.52</v>
      </c>
      <c r="J80" s="407">
        <f t="shared" si="1"/>
        <v>13.670000005960464</v>
      </c>
      <c r="K80" s="408">
        <f t="shared" si="7"/>
        <v>0.15000000596046448</v>
      </c>
      <c r="L80" s="409">
        <f t="shared" si="8"/>
        <v>0.5</v>
      </c>
      <c r="M80" s="410">
        <f t="shared" si="9"/>
        <v>14.02</v>
      </c>
      <c r="N80" s="410">
        <f t="shared" si="10"/>
        <v>14.170000005960464</v>
      </c>
      <c r="O80" s="411"/>
      <c r="P80" s="485">
        <f t="shared" ca="1" si="11"/>
        <v>0.31862268518518599</v>
      </c>
      <c r="Q80" s="484">
        <f t="shared" ca="1" si="12"/>
        <v>0.31878472222222304</v>
      </c>
      <c r="R80" s="486">
        <v>0.15000000596046448</v>
      </c>
      <c r="S80" s="486"/>
      <c r="T80">
        <v>3</v>
      </c>
      <c r="U80" s="469" t="str">
        <f t="shared" si="2"/>
        <v>C84-R54</v>
      </c>
      <c r="V80">
        <v>84</v>
      </c>
      <c r="W80" s="470" t="s">
        <v>493</v>
      </c>
      <c r="X80" s="470" t="s">
        <v>494</v>
      </c>
      <c r="Y80">
        <v>54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C84-R52</v>
      </c>
      <c r="D81" s="412">
        <v>0.30917824074074074</v>
      </c>
      <c r="E81" s="412">
        <v>0.30935185185185188</v>
      </c>
      <c r="F81" s="406">
        <f t="shared" si="15"/>
        <v>1.54</v>
      </c>
      <c r="G81" s="468">
        <f t="shared" si="15"/>
        <v>11.98</v>
      </c>
      <c r="H81" s="407">
        <f t="shared" si="15"/>
        <v>1.2</v>
      </c>
      <c r="I81" s="407">
        <f t="shared" si="6"/>
        <v>13.52</v>
      </c>
      <c r="J81" s="407">
        <f t="shared" si="1"/>
        <v>13.590000000298023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14.02</v>
      </c>
      <c r="N81" s="410">
        <f t="shared" si="10"/>
        <v>14.090000000298023</v>
      </c>
      <c r="O81" s="411"/>
      <c r="P81" s="485">
        <f t="shared" ca="1" si="11"/>
        <v>0.3190740740740749</v>
      </c>
      <c r="Q81" s="484">
        <f t="shared" ca="1" si="12"/>
        <v>0.31921296296296381</v>
      </c>
      <c r="R81" s="486">
        <v>7.0000000298023224E-2</v>
      </c>
      <c r="S81" s="486"/>
      <c r="T81">
        <v>3</v>
      </c>
      <c r="U81" s="469" t="str">
        <f t="shared" si="2"/>
        <v>C84-R52</v>
      </c>
      <c r="V81">
        <v>84</v>
      </c>
      <c r="W81" s="470" t="s">
        <v>493</v>
      </c>
      <c r="X81" s="470" t="s">
        <v>494</v>
      </c>
      <c r="Y81">
        <v>52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C84-R50</v>
      </c>
      <c r="D82" s="405">
        <v>0.30945601851851851</v>
      </c>
      <c r="E82" s="405">
        <v>0.30962962962962964</v>
      </c>
      <c r="F82" s="406">
        <f t="shared" si="15"/>
        <v>1.54</v>
      </c>
      <c r="G82" s="468">
        <f t="shared" si="15"/>
        <v>11.98</v>
      </c>
      <c r="H82" s="407">
        <f t="shared" si="15"/>
        <v>1.2</v>
      </c>
      <c r="I82" s="407">
        <f t="shared" si="6"/>
        <v>13.52</v>
      </c>
      <c r="J82" s="407">
        <f t="shared" ref="J82:J145" si="17">I82+R82</f>
        <v>13.579999998658895</v>
      </c>
      <c r="K82" s="408">
        <f t="shared" si="7"/>
        <v>5.9999998658895493E-2</v>
      </c>
      <c r="L82" s="409">
        <f t="shared" si="8"/>
        <v>0.5</v>
      </c>
      <c r="M82" s="410">
        <f t="shared" si="9"/>
        <v>14.02</v>
      </c>
      <c r="N82" s="410">
        <f t="shared" si="10"/>
        <v>14.079999998658895</v>
      </c>
      <c r="O82" s="411"/>
      <c r="P82" s="485">
        <f t="shared" ca="1" si="11"/>
        <v>0.31946759259259344</v>
      </c>
      <c r="Q82" s="484">
        <f t="shared" ca="1" si="12"/>
        <v>0.31960648148148235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C84-R50</v>
      </c>
      <c r="V82">
        <v>84</v>
      </c>
      <c r="W82" s="470" t="s">
        <v>493</v>
      </c>
      <c r="X82" s="470" t="s">
        <v>494</v>
      </c>
      <c r="Y82">
        <v>50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C84-R48</v>
      </c>
      <c r="D83" s="405">
        <v>0.30973379629629627</v>
      </c>
      <c r="E83" s="405">
        <v>0.30988425925925928</v>
      </c>
      <c r="F83" s="406">
        <f t="shared" ref="F83:H98" si="21">F82</f>
        <v>1.54</v>
      </c>
      <c r="G83" s="468">
        <f t="shared" si="21"/>
        <v>11.98</v>
      </c>
      <c r="H83" s="407">
        <f t="shared" si="21"/>
        <v>1.2</v>
      </c>
      <c r="I83" s="407">
        <f t="shared" ref="I83:I146" si="22">F83+G83</f>
        <v>13.52</v>
      </c>
      <c r="J83" s="407">
        <f t="shared" si="17"/>
        <v>13.590000000298023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14.02</v>
      </c>
      <c r="N83" s="410">
        <f t="shared" ref="N83:N146" si="26">J83+L83</f>
        <v>14.090000000298023</v>
      </c>
      <c r="O83" s="411"/>
      <c r="P83" s="485">
        <f t="shared" ref="P83:P146" ca="1" si="27">Q82+TIME(0,0,RANDBETWEEN(20,25))</f>
        <v>0.31983796296296385</v>
      </c>
      <c r="Q83" s="484">
        <f t="shared" ref="Q83:Q146" ca="1" si="28">P83+TIME(0,0,RANDBETWEEN(12,15))</f>
        <v>0.31997685185185276</v>
      </c>
      <c r="R83" s="486">
        <v>7.0000000298023224E-2</v>
      </c>
      <c r="S83" s="486"/>
      <c r="T83">
        <v>3</v>
      </c>
      <c r="U83" s="469" t="str">
        <f t="shared" si="18"/>
        <v>C84-R48</v>
      </c>
      <c r="V83">
        <v>84</v>
      </c>
      <c r="W83" s="470" t="s">
        <v>493</v>
      </c>
      <c r="X83" s="470" t="s">
        <v>494</v>
      </c>
      <c r="Y83">
        <v>48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C84-R46</v>
      </c>
      <c r="D84" s="412">
        <v>0.30997685185185186</v>
      </c>
      <c r="E84" s="412">
        <v>0.31011574074074072</v>
      </c>
      <c r="F84" s="406">
        <f t="shared" si="21"/>
        <v>1.54</v>
      </c>
      <c r="G84" s="468">
        <f t="shared" si="21"/>
        <v>11.98</v>
      </c>
      <c r="H84" s="407">
        <f t="shared" si="21"/>
        <v>1.2</v>
      </c>
      <c r="I84" s="407">
        <f t="shared" si="22"/>
        <v>13.52</v>
      </c>
      <c r="J84" s="407">
        <f t="shared" si="17"/>
        <v>13.539999999552965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14.02</v>
      </c>
      <c r="N84" s="410">
        <f t="shared" si="26"/>
        <v>14.039999999552965</v>
      </c>
      <c r="O84" s="411"/>
      <c r="P84" s="485">
        <f t="shared" ca="1" si="27"/>
        <v>0.32023148148148239</v>
      </c>
      <c r="Q84" s="484">
        <f t="shared" ca="1" si="28"/>
        <v>0.3203703703703713</v>
      </c>
      <c r="R84" s="486">
        <v>1.9999999552965164E-2</v>
      </c>
      <c r="S84" s="486"/>
      <c r="T84">
        <v>3</v>
      </c>
      <c r="U84" s="469" t="str">
        <f t="shared" si="18"/>
        <v>C84-R46</v>
      </c>
      <c r="V84">
        <v>84</v>
      </c>
      <c r="W84" s="470" t="s">
        <v>493</v>
      </c>
      <c r="X84" s="470" t="s">
        <v>494</v>
      </c>
      <c r="Y84">
        <v>46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C84-R44</v>
      </c>
      <c r="D85" s="412">
        <v>0.31020833333333331</v>
      </c>
      <c r="E85" s="412">
        <v>0.31037037037037035</v>
      </c>
      <c r="F85" s="406">
        <f t="shared" si="21"/>
        <v>1.54</v>
      </c>
      <c r="G85" s="468">
        <f t="shared" si="21"/>
        <v>11.98</v>
      </c>
      <c r="H85" s="407">
        <f t="shared" si="21"/>
        <v>1.2</v>
      </c>
      <c r="I85" s="407">
        <f t="shared" si="22"/>
        <v>13.52</v>
      </c>
      <c r="J85" s="407">
        <f t="shared" si="17"/>
        <v>13.570000000745058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14.02</v>
      </c>
      <c r="N85" s="410">
        <f t="shared" si="26"/>
        <v>14.070000000745058</v>
      </c>
      <c r="O85" s="411"/>
      <c r="P85" s="485">
        <f t="shared" ca="1" si="27"/>
        <v>0.32064814814814907</v>
      </c>
      <c r="Q85" s="484">
        <f t="shared" ca="1" si="28"/>
        <v>0.32082175925926021</v>
      </c>
      <c r="R85" s="486">
        <v>5.000000074505806E-2</v>
      </c>
      <c r="S85" s="486"/>
      <c r="T85">
        <v>4</v>
      </c>
      <c r="U85" s="469" t="str">
        <f t="shared" si="18"/>
        <v>C84-R44</v>
      </c>
      <c r="V85">
        <v>84</v>
      </c>
      <c r="W85" s="470" t="s">
        <v>493</v>
      </c>
      <c r="X85" s="470" t="s">
        <v>494</v>
      </c>
      <c r="Y85">
        <v>44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C84-R42</v>
      </c>
      <c r="D86" s="405">
        <v>0.31049768518518517</v>
      </c>
      <c r="E86" s="405">
        <v>0.31063657407407408</v>
      </c>
      <c r="F86" s="406">
        <f t="shared" si="21"/>
        <v>1.54</v>
      </c>
      <c r="G86" s="468">
        <f t="shared" si="21"/>
        <v>11.98</v>
      </c>
      <c r="H86" s="407">
        <f t="shared" si="21"/>
        <v>1.2</v>
      </c>
      <c r="I86" s="407">
        <f t="shared" si="22"/>
        <v>13.52</v>
      </c>
      <c r="J86" s="407">
        <f t="shared" si="17"/>
        <v>13.660000000596046</v>
      </c>
      <c r="K86" s="408">
        <f t="shared" si="23"/>
        <v>0.14000000059604645</v>
      </c>
      <c r="L86" s="409">
        <f t="shared" si="24"/>
        <v>0.5</v>
      </c>
      <c r="M86" s="410">
        <f t="shared" si="25"/>
        <v>14.02</v>
      </c>
      <c r="N86" s="410">
        <f t="shared" si="26"/>
        <v>14.160000000596046</v>
      </c>
      <c r="O86" s="411"/>
      <c r="P86" s="485">
        <f t="shared" ca="1" si="27"/>
        <v>0.32111111111111207</v>
      </c>
      <c r="Q86" s="484">
        <f t="shared" ca="1" si="28"/>
        <v>0.32127314814814911</v>
      </c>
      <c r="R86" s="486">
        <v>0.14000000059604645</v>
      </c>
      <c r="S86" s="486"/>
      <c r="T86">
        <v>4</v>
      </c>
      <c r="U86" s="469" t="str">
        <f t="shared" si="18"/>
        <v>C84-R42</v>
      </c>
      <c r="V86">
        <v>84</v>
      </c>
      <c r="W86" s="470" t="s">
        <v>493</v>
      </c>
      <c r="X86" s="470" t="s">
        <v>494</v>
      </c>
      <c r="Y86">
        <v>42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C84-R40</v>
      </c>
      <c r="D87" s="405">
        <v>0.31077546296296299</v>
      </c>
      <c r="E87" s="405">
        <v>0.31093749999999998</v>
      </c>
      <c r="F87" s="406">
        <f t="shared" si="21"/>
        <v>1.54</v>
      </c>
      <c r="G87" s="468">
        <f t="shared" si="21"/>
        <v>11.98</v>
      </c>
      <c r="H87" s="407">
        <f t="shared" si="21"/>
        <v>1.2</v>
      </c>
      <c r="I87" s="407">
        <f t="shared" si="22"/>
        <v>13.52</v>
      </c>
      <c r="J87" s="407">
        <f t="shared" si="17"/>
        <v>13.649999995231628</v>
      </c>
      <c r="K87" s="408">
        <f t="shared" si="23"/>
        <v>0.12999999523162842</v>
      </c>
      <c r="L87" s="409">
        <f t="shared" si="24"/>
        <v>0.5</v>
      </c>
      <c r="M87" s="410">
        <f t="shared" si="25"/>
        <v>14.02</v>
      </c>
      <c r="N87" s="410">
        <f t="shared" si="26"/>
        <v>14.149999995231628</v>
      </c>
      <c r="O87" s="411"/>
      <c r="P87" s="485">
        <f t="shared" ca="1" si="27"/>
        <v>0.32156250000000097</v>
      </c>
      <c r="Q87" s="484">
        <f t="shared" ca="1" si="28"/>
        <v>0.32170138888888988</v>
      </c>
      <c r="R87" s="486">
        <v>0.12999999523162842</v>
      </c>
      <c r="S87" s="486"/>
      <c r="T87">
        <v>4</v>
      </c>
      <c r="U87" s="469" t="str">
        <f t="shared" si="18"/>
        <v>C84-R40</v>
      </c>
      <c r="V87">
        <v>84</v>
      </c>
      <c r="W87" s="470" t="s">
        <v>493</v>
      </c>
      <c r="X87" s="470" t="s">
        <v>494</v>
      </c>
      <c r="Y87">
        <v>40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C84-R38</v>
      </c>
      <c r="D88" s="405">
        <v>0.31106481481481479</v>
      </c>
      <c r="E88" s="405">
        <v>0.3112037037037037</v>
      </c>
      <c r="F88" s="406">
        <f t="shared" si="21"/>
        <v>1.54</v>
      </c>
      <c r="G88" s="468">
        <f t="shared" si="21"/>
        <v>11.98</v>
      </c>
      <c r="H88" s="407">
        <f t="shared" si="21"/>
        <v>1.2</v>
      </c>
      <c r="I88" s="407">
        <f t="shared" si="22"/>
        <v>13.52</v>
      </c>
      <c r="J88" s="407">
        <f t="shared" si="17"/>
        <v>13.549999999329447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14.02</v>
      </c>
      <c r="N88" s="410">
        <f t="shared" si="26"/>
        <v>14.049999999329447</v>
      </c>
      <c r="O88" s="411"/>
      <c r="P88" s="485">
        <f t="shared" ca="1" si="27"/>
        <v>0.32195601851851952</v>
      </c>
      <c r="Q88" s="484">
        <f t="shared" ca="1" si="28"/>
        <v>0.32209490740740843</v>
      </c>
      <c r="R88" s="486">
        <v>2.9999999329447746E-2</v>
      </c>
      <c r="S88" s="486"/>
      <c r="T88">
        <v>4</v>
      </c>
      <c r="U88" s="469" t="str">
        <f t="shared" si="18"/>
        <v>C84-R38</v>
      </c>
      <c r="V88">
        <v>84</v>
      </c>
      <c r="W88" s="470" t="s">
        <v>493</v>
      </c>
      <c r="X88" s="470" t="s">
        <v>494</v>
      </c>
      <c r="Y88">
        <v>38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C84-R36</v>
      </c>
      <c r="D89" s="405">
        <v>0.31130787037037039</v>
      </c>
      <c r="E89" s="405">
        <v>0.31148148148148147</v>
      </c>
      <c r="F89" s="406">
        <f t="shared" si="21"/>
        <v>1.54</v>
      </c>
      <c r="G89" s="468">
        <f t="shared" si="21"/>
        <v>11.98</v>
      </c>
      <c r="H89" s="407">
        <f t="shared" si="21"/>
        <v>1.2</v>
      </c>
      <c r="I89" s="407">
        <f t="shared" si="22"/>
        <v>13.52</v>
      </c>
      <c r="J89" s="407">
        <f t="shared" si="17"/>
        <v>13.649999995231628</v>
      </c>
      <c r="K89" s="408">
        <f t="shared" si="23"/>
        <v>0.12999999523162842</v>
      </c>
      <c r="L89" s="409">
        <f t="shared" si="24"/>
        <v>0.5</v>
      </c>
      <c r="M89" s="410">
        <f t="shared" si="25"/>
        <v>14.02</v>
      </c>
      <c r="N89" s="410">
        <f t="shared" si="26"/>
        <v>14.149999995231628</v>
      </c>
      <c r="O89" s="411"/>
      <c r="P89" s="485">
        <f t="shared" ca="1" si="27"/>
        <v>0.32234953703703806</v>
      </c>
      <c r="Q89" s="484">
        <f t="shared" ca="1" si="28"/>
        <v>0.3225231481481492</v>
      </c>
      <c r="R89" s="486">
        <v>0.12999999523162842</v>
      </c>
      <c r="S89" s="486"/>
      <c r="T89">
        <v>4</v>
      </c>
      <c r="U89" s="469" t="str">
        <f t="shared" si="18"/>
        <v>C84-R36</v>
      </c>
      <c r="V89">
        <v>84</v>
      </c>
      <c r="W89" s="470" t="s">
        <v>493</v>
      </c>
      <c r="X89" s="470" t="s">
        <v>494</v>
      </c>
      <c r="Y89">
        <v>36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C84-R34</v>
      </c>
      <c r="D90" s="405">
        <v>0.31159722222222225</v>
      </c>
      <c r="E90" s="405">
        <v>0.31177083333333333</v>
      </c>
      <c r="F90" s="406">
        <f t="shared" si="21"/>
        <v>1.54</v>
      </c>
      <c r="G90" s="468">
        <f t="shared" si="21"/>
        <v>11.98</v>
      </c>
      <c r="H90" s="407">
        <f t="shared" si="21"/>
        <v>1.2</v>
      </c>
      <c r="I90" s="407">
        <f t="shared" si="22"/>
        <v>13.52</v>
      </c>
      <c r="J90" s="407">
        <f t="shared" si="17"/>
        <v>13.59999999821186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14.02</v>
      </c>
      <c r="N90" s="410">
        <f t="shared" si="26"/>
        <v>14.09999999821186</v>
      </c>
      <c r="O90" s="411"/>
      <c r="P90" s="485">
        <f t="shared" ca="1" si="27"/>
        <v>0.32280092592592696</v>
      </c>
      <c r="Q90" s="484">
        <f t="shared" ca="1" si="28"/>
        <v>0.3229745370370381</v>
      </c>
      <c r="R90" s="486">
        <v>7.9999998211860657E-2</v>
      </c>
      <c r="S90" s="486"/>
      <c r="T90">
        <v>4</v>
      </c>
      <c r="U90" s="469" t="str">
        <f t="shared" si="18"/>
        <v>C84-R34</v>
      </c>
      <c r="V90">
        <v>84</v>
      </c>
      <c r="W90" s="470" t="s">
        <v>493</v>
      </c>
      <c r="X90" s="470" t="s">
        <v>494</v>
      </c>
      <c r="Y90">
        <v>34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C84-R32</v>
      </c>
      <c r="D91" s="405">
        <v>0.31182870370370369</v>
      </c>
      <c r="E91" s="405">
        <v>0.3119675925925926</v>
      </c>
      <c r="F91" s="406">
        <f t="shared" si="21"/>
        <v>1.54</v>
      </c>
      <c r="G91" s="468">
        <f t="shared" si="21"/>
        <v>11.98</v>
      </c>
      <c r="H91" s="407">
        <f t="shared" si="21"/>
        <v>1.2</v>
      </c>
      <c r="I91" s="407">
        <f t="shared" si="22"/>
        <v>13.52</v>
      </c>
      <c r="J91" s="407">
        <f t="shared" si="17"/>
        <v>13.629999999403953</v>
      </c>
      <c r="K91" s="408">
        <f t="shared" si="23"/>
        <v>0.10999999940395355</v>
      </c>
      <c r="L91" s="409">
        <f t="shared" si="24"/>
        <v>0.5</v>
      </c>
      <c r="M91" s="410">
        <f t="shared" si="25"/>
        <v>14.02</v>
      </c>
      <c r="N91" s="410">
        <f t="shared" si="26"/>
        <v>14.129999999403953</v>
      </c>
      <c r="O91" s="411"/>
      <c r="P91" s="485">
        <f t="shared" ca="1" si="27"/>
        <v>0.32321759259259364</v>
      </c>
      <c r="Q91" s="484">
        <f t="shared" ca="1" si="28"/>
        <v>0.32336805555555659</v>
      </c>
      <c r="R91" s="486">
        <v>0.10999999940395355</v>
      </c>
      <c r="S91" s="486"/>
      <c r="T91">
        <v>4</v>
      </c>
      <c r="U91" s="469" t="str">
        <f t="shared" si="18"/>
        <v>C84-R32</v>
      </c>
      <c r="V91">
        <v>84</v>
      </c>
      <c r="W91" s="470" t="s">
        <v>493</v>
      </c>
      <c r="X91" s="470" t="s">
        <v>494</v>
      </c>
      <c r="Y91">
        <v>32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C84-R30</v>
      </c>
      <c r="D92" s="405">
        <v>0.31209490740740742</v>
      </c>
      <c r="E92" s="405">
        <v>0.3122685185185185</v>
      </c>
      <c r="F92" s="406">
        <f t="shared" si="21"/>
        <v>1.54</v>
      </c>
      <c r="G92" s="468">
        <f t="shared" si="21"/>
        <v>11.98</v>
      </c>
      <c r="H92" s="407">
        <f t="shared" si="21"/>
        <v>1.2</v>
      </c>
      <c r="I92" s="407">
        <f t="shared" si="22"/>
        <v>13.52</v>
      </c>
      <c r="J92" s="407">
        <f t="shared" si="17"/>
        <v>13.610000003576278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14.02</v>
      </c>
      <c r="N92" s="410">
        <f t="shared" si="26"/>
        <v>14.110000003576278</v>
      </c>
      <c r="O92" s="411"/>
      <c r="P92" s="485">
        <f t="shared" ca="1" si="27"/>
        <v>0.32364583333333435</v>
      </c>
      <c r="Q92" s="484">
        <f t="shared" ca="1" si="28"/>
        <v>0.32378472222222326</v>
      </c>
      <c r="R92" s="486">
        <v>9.0000003576278687E-2</v>
      </c>
      <c r="S92" s="486"/>
      <c r="T92">
        <v>4</v>
      </c>
      <c r="U92" s="469" t="str">
        <f t="shared" si="18"/>
        <v>C84-R30</v>
      </c>
      <c r="V92">
        <v>84</v>
      </c>
      <c r="W92" s="470" t="s">
        <v>493</v>
      </c>
      <c r="X92" s="470" t="s">
        <v>494</v>
      </c>
      <c r="Y92">
        <v>30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C84-R28</v>
      </c>
      <c r="D93" s="405">
        <v>0.31233796296296296</v>
      </c>
      <c r="E93" s="405">
        <v>0.31251157407407409</v>
      </c>
      <c r="F93" s="406">
        <f t="shared" si="21"/>
        <v>1.54</v>
      </c>
      <c r="G93" s="468">
        <f t="shared" si="21"/>
        <v>11.98</v>
      </c>
      <c r="H93" s="407">
        <f t="shared" si="21"/>
        <v>1.2</v>
      </c>
      <c r="I93" s="407">
        <f t="shared" si="22"/>
        <v>13.52</v>
      </c>
      <c r="J93" s="407">
        <f t="shared" si="17"/>
        <v>13.660000000596046</v>
      </c>
      <c r="K93" s="408">
        <f t="shared" si="23"/>
        <v>0.14000000059604645</v>
      </c>
      <c r="L93" s="409">
        <f t="shared" si="24"/>
        <v>0.5</v>
      </c>
      <c r="M93" s="410">
        <f t="shared" si="25"/>
        <v>14.02</v>
      </c>
      <c r="N93" s="410">
        <f t="shared" si="26"/>
        <v>14.160000000596046</v>
      </c>
      <c r="O93" s="411"/>
      <c r="P93" s="485">
        <f t="shared" ca="1" si="27"/>
        <v>0.32406250000000103</v>
      </c>
      <c r="Q93" s="484">
        <f t="shared" ca="1" si="28"/>
        <v>0.32421296296296398</v>
      </c>
      <c r="R93" s="486">
        <v>0.14000000059604645</v>
      </c>
      <c r="S93" s="486"/>
      <c r="T93">
        <v>4</v>
      </c>
      <c r="U93" s="469" t="str">
        <f t="shared" si="18"/>
        <v>C84-R28</v>
      </c>
      <c r="V93">
        <v>84</v>
      </c>
      <c r="W93" s="470" t="s">
        <v>493</v>
      </c>
      <c r="X93" s="470" t="s">
        <v>494</v>
      </c>
      <c r="Y93">
        <v>28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C84-R26</v>
      </c>
      <c r="D94" s="405">
        <v>0.31261574074074072</v>
      </c>
      <c r="E94" s="405">
        <v>0.31278935185185186</v>
      </c>
      <c r="F94" s="406">
        <f t="shared" si="21"/>
        <v>1.54</v>
      </c>
      <c r="G94" s="468">
        <f t="shared" si="21"/>
        <v>11.98</v>
      </c>
      <c r="H94" s="407">
        <f t="shared" si="21"/>
        <v>1.2</v>
      </c>
      <c r="I94" s="407">
        <f t="shared" si="22"/>
        <v>13.52</v>
      </c>
      <c r="J94" s="407">
        <f t="shared" si="17"/>
        <v>13.610000003576278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14.02</v>
      </c>
      <c r="N94" s="410">
        <f t="shared" si="26"/>
        <v>14.110000003576278</v>
      </c>
      <c r="O94" s="411"/>
      <c r="P94" s="485">
        <f t="shared" ca="1" si="27"/>
        <v>0.32450231481481584</v>
      </c>
      <c r="Q94" s="484">
        <f t="shared" ca="1" si="28"/>
        <v>0.32464120370370475</v>
      </c>
      <c r="R94" s="486">
        <v>9.0000003576278687E-2</v>
      </c>
      <c r="S94" s="486"/>
      <c r="T94">
        <v>4</v>
      </c>
      <c r="U94" s="469" t="str">
        <f t="shared" si="18"/>
        <v>C84-R26</v>
      </c>
      <c r="V94">
        <v>84</v>
      </c>
      <c r="W94" s="470" t="s">
        <v>493</v>
      </c>
      <c r="X94" s="470" t="s">
        <v>494</v>
      </c>
      <c r="Y94">
        <v>26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C84-R24</v>
      </c>
      <c r="D95" s="405">
        <v>0.31289351851851854</v>
      </c>
      <c r="E95" s="405">
        <v>0.31305555555555553</v>
      </c>
      <c r="F95" s="406">
        <f t="shared" si="21"/>
        <v>1.54</v>
      </c>
      <c r="G95" s="468">
        <f t="shared" si="21"/>
        <v>11.98</v>
      </c>
      <c r="H95" s="407">
        <f t="shared" si="21"/>
        <v>1.2</v>
      </c>
      <c r="I95" s="407">
        <f t="shared" si="22"/>
        <v>13.52</v>
      </c>
      <c r="J95" s="407">
        <f t="shared" si="17"/>
        <v>13.570000000745058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14.02</v>
      </c>
      <c r="N95" s="410">
        <f t="shared" si="26"/>
        <v>14.070000000745058</v>
      </c>
      <c r="O95" s="411"/>
      <c r="P95" s="485">
        <f t="shared" ca="1" si="27"/>
        <v>0.32488425925926029</v>
      </c>
      <c r="Q95" s="484">
        <f t="shared" ca="1" si="28"/>
        <v>0.32504629629629733</v>
      </c>
      <c r="R95" s="486">
        <v>5.000000074505806E-2</v>
      </c>
      <c r="S95" s="486"/>
      <c r="T95">
        <v>4</v>
      </c>
      <c r="U95" s="469" t="str">
        <f t="shared" si="18"/>
        <v>C84-R24</v>
      </c>
      <c r="V95">
        <v>84</v>
      </c>
      <c r="W95" s="470" t="s">
        <v>493</v>
      </c>
      <c r="X95" s="470" t="s">
        <v>494</v>
      </c>
      <c r="Y95">
        <v>24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C84-R22</v>
      </c>
      <c r="D96" s="405">
        <v>0.31315972222222221</v>
      </c>
      <c r="E96" s="405">
        <v>0.31332175925925926</v>
      </c>
      <c r="F96" s="406">
        <f t="shared" si="21"/>
        <v>1.54</v>
      </c>
      <c r="G96" s="468">
        <f t="shared" si="21"/>
        <v>11.98</v>
      </c>
      <c r="H96" s="407">
        <f t="shared" si="21"/>
        <v>1.2</v>
      </c>
      <c r="I96" s="407">
        <f t="shared" si="22"/>
        <v>13.52</v>
      </c>
      <c r="J96" s="407">
        <f t="shared" si="17"/>
        <v>13.579999998658895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14.02</v>
      </c>
      <c r="N96" s="410">
        <f t="shared" si="26"/>
        <v>14.079999998658895</v>
      </c>
      <c r="O96" s="411"/>
      <c r="P96" s="485">
        <f t="shared" ca="1" si="27"/>
        <v>0.3253240740740751</v>
      </c>
      <c r="Q96" s="484">
        <f t="shared" ca="1" si="28"/>
        <v>0.32547453703703805</v>
      </c>
      <c r="R96" s="486">
        <v>5.9999998658895493E-2</v>
      </c>
      <c r="S96" s="486"/>
      <c r="T96">
        <v>4</v>
      </c>
      <c r="U96" s="469" t="str">
        <f t="shared" si="18"/>
        <v>C84-R22</v>
      </c>
      <c r="V96">
        <v>84</v>
      </c>
      <c r="W96" s="470" t="s">
        <v>493</v>
      </c>
      <c r="X96" s="470" t="s">
        <v>494</v>
      </c>
      <c r="Y96">
        <v>22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C84-R20</v>
      </c>
      <c r="D97" s="405">
        <v>0.31339120370370371</v>
      </c>
      <c r="E97" s="405">
        <v>0.31355324074074076</v>
      </c>
      <c r="F97" s="406">
        <f t="shared" si="21"/>
        <v>1.54</v>
      </c>
      <c r="G97" s="468">
        <f t="shared" si="21"/>
        <v>11.98</v>
      </c>
      <c r="H97" s="407">
        <f t="shared" si="21"/>
        <v>1.2</v>
      </c>
      <c r="I97" s="407">
        <f t="shared" si="22"/>
        <v>13.52</v>
      </c>
      <c r="J97" s="407">
        <f t="shared" si="17"/>
        <v>13.579999998658895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14.02</v>
      </c>
      <c r="N97" s="410">
        <f t="shared" si="26"/>
        <v>14.079999998658895</v>
      </c>
      <c r="O97" s="411"/>
      <c r="P97" s="485">
        <f t="shared" ca="1" si="27"/>
        <v>0.32576388888888991</v>
      </c>
      <c r="Q97" s="484">
        <f t="shared" ca="1" si="28"/>
        <v>0.32591435185185286</v>
      </c>
      <c r="R97" s="486">
        <v>5.9999998658895493E-2</v>
      </c>
      <c r="S97" s="486"/>
      <c r="T97">
        <v>4</v>
      </c>
      <c r="U97" s="501" t="str">
        <f t="shared" si="18"/>
        <v>C84-R20</v>
      </c>
      <c r="V97">
        <v>84</v>
      </c>
      <c r="W97" s="501" t="s">
        <v>493</v>
      </c>
      <c r="X97" s="470" t="s">
        <v>494</v>
      </c>
      <c r="Y97">
        <v>20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C84-R18</v>
      </c>
      <c r="D98" s="405">
        <v>0.31365740740740738</v>
      </c>
      <c r="E98" s="405">
        <v>0.3137962962962963</v>
      </c>
      <c r="F98" s="406">
        <f t="shared" si="21"/>
        <v>1.54</v>
      </c>
      <c r="G98" s="468">
        <f t="shared" si="21"/>
        <v>11.98</v>
      </c>
      <c r="H98" s="407">
        <f t="shared" si="21"/>
        <v>1.2</v>
      </c>
      <c r="I98" s="407">
        <f t="shared" si="22"/>
        <v>13.52</v>
      </c>
      <c r="J98" s="407">
        <f t="shared" si="17"/>
        <v>13.55999999910593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14.02</v>
      </c>
      <c r="N98" s="410">
        <f t="shared" si="26"/>
        <v>14.05999999910593</v>
      </c>
      <c r="O98" s="411"/>
      <c r="P98" s="485">
        <f t="shared" ca="1" si="27"/>
        <v>0.32616898148148249</v>
      </c>
      <c r="Q98" s="484">
        <f t="shared" ca="1" si="28"/>
        <v>0.3263078703703714</v>
      </c>
      <c r="R98" s="486">
        <v>3.9999999105930328E-2</v>
      </c>
      <c r="S98" s="486"/>
      <c r="T98">
        <v>4</v>
      </c>
      <c r="U98" s="469" t="str">
        <f t="shared" si="18"/>
        <v>C84-R18</v>
      </c>
      <c r="V98">
        <v>84</v>
      </c>
      <c r="W98" s="470" t="s">
        <v>493</v>
      </c>
      <c r="X98" s="470" t="s">
        <v>494</v>
      </c>
      <c r="Y98">
        <v>18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C84-R16</v>
      </c>
      <c r="D99" s="405">
        <v>0.31393518518518521</v>
      </c>
      <c r="E99" s="405">
        <v>0.31410879629629629</v>
      </c>
      <c r="F99" s="406">
        <f t="shared" ref="F99:H114" si="29">F98</f>
        <v>1.54</v>
      </c>
      <c r="G99" s="468">
        <f t="shared" si="29"/>
        <v>11.98</v>
      </c>
      <c r="H99" s="407">
        <f t="shared" si="29"/>
        <v>1.2</v>
      </c>
      <c r="I99" s="407">
        <f t="shared" si="22"/>
        <v>13.52</v>
      </c>
      <c r="J99" s="407">
        <f t="shared" si="17"/>
        <v>13.660000000596046</v>
      </c>
      <c r="K99" s="408">
        <f t="shared" si="23"/>
        <v>0.14000000059604645</v>
      </c>
      <c r="L99" s="409">
        <f t="shared" si="24"/>
        <v>0.5</v>
      </c>
      <c r="M99" s="410">
        <f t="shared" si="25"/>
        <v>14.02</v>
      </c>
      <c r="N99" s="410">
        <f t="shared" si="26"/>
        <v>14.160000000596046</v>
      </c>
      <c r="O99" s="411"/>
      <c r="P99" s="485">
        <f t="shared" ca="1" si="27"/>
        <v>0.32655092592592694</v>
      </c>
      <c r="Q99" s="484">
        <f t="shared" ca="1" si="28"/>
        <v>0.32672453703703808</v>
      </c>
      <c r="R99" s="486">
        <v>0.14000000059604645</v>
      </c>
      <c r="S99" s="486"/>
      <c r="T99">
        <v>4</v>
      </c>
      <c r="U99" s="469" t="str">
        <f t="shared" si="18"/>
        <v>C84-R16</v>
      </c>
      <c r="V99">
        <v>84</v>
      </c>
      <c r="W99" s="470" t="s">
        <v>493</v>
      </c>
      <c r="X99" s="470" t="s">
        <v>494</v>
      </c>
      <c r="Y99">
        <v>16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C84-R14</v>
      </c>
      <c r="D100" s="405">
        <v>0.31418981481481484</v>
      </c>
      <c r="E100" s="405">
        <v>0.31435185185185183</v>
      </c>
      <c r="F100" s="406">
        <f t="shared" si="29"/>
        <v>1.54</v>
      </c>
      <c r="G100" s="468">
        <f t="shared" si="29"/>
        <v>11.98</v>
      </c>
      <c r="H100" s="407">
        <f t="shared" si="29"/>
        <v>1.2</v>
      </c>
      <c r="I100" s="407">
        <f t="shared" si="22"/>
        <v>13.52</v>
      </c>
      <c r="J100" s="407">
        <f t="shared" si="17"/>
        <v>13.639999997317791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14.02</v>
      </c>
      <c r="N100" s="410">
        <f t="shared" si="26"/>
        <v>14.139999997317791</v>
      </c>
      <c r="O100" s="411"/>
      <c r="P100" s="485">
        <f t="shared" ca="1" si="27"/>
        <v>0.32697916666666771</v>
      </c>
      <c r="Q100" s="484">
        <f t="shared" ca="1" si="28"/>
        <v>0.32715277777777885</v>
      </c>
      <c r="R100" s="486">
        <v>0.11999999731779099</v>
      </c>
      <c r="S100" s="486"/>
      <c r="T100">
        <v>4</v>
      </c>
      <c r="U100" s="469" t="str">
        <f t="shared" si="18"/>
        <v>C84-R14</v>
      </c>
      <c r="V100">
        <v>84</v>
      </c>
      <c r="W100" s="470" t="s">
        <v>493</v>
      </c>
      <c r="X100" s="470" t="s">
        <v>494</v>
      </c>
      <c r="Y100">
        <v>14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C84-R12</v>
      </c>
      <c r="D101" s="405">
        <v>0.31445601851851851</v>
      </c>
      <c r="E101" s="405">
        <v>0.31460648148148146</v>
      </c>
      <c r="F101" s="406">
        <f t="shared" si="29"/>
        <v>1.54</v>
      </c>
      <c r="G101" s="468">
        <f t="shared" si="29"/>
        <v>11.98</v>
      </c>
      <c r="H101" s="407">
        <f t="shared" si="29"/>
        <v>1.2</v>
      </c>
      <c r="I101" s="407">
        <f t="shared" si="22"/>
        <v>13.52</v>
      </c>
      <c r="J101" s="407">
        <f t="shared" si="17"/>
        <v>13.660000000596046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14.02</v>
      </c>
      <c r="N101" s="410">
        <f t="shared" si="26"/>
        <v>14.160000000596046</v>
      </c>
      <c r="O101" s="411"/>
      <c r="P101" s="485">
        <f t="shared" ca="1" si="27"/>
        <v>0.32743055555555661</v>
      </c>
      <c r="Q101" s="484">
        <f t="shared" ca="1" si="28"/>
        <v>0.32756944444444552</v>
      </c>
      <c r="R101" s="486">
        <v>0.14000000059604645</v>
      </c>
      <c r="S101" s="486"/>
      <c r="T101">
        <v>4</v>
      </c>
      <c r="U101" s="469" t="str">
        <f t="shared" si="18"/>
        <v>C84-R12</v>
      </c>
      <c r="V101">
        <v>84</v>
      </c>
      <c r="W101" s="470" t="s">
        <v>493</v>
      </c>
      <c r="X101" s="470" t="s">
        <v>494</v>
      </c>
      <c r="Y101">
        <v>12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C84-R10</v>
      </c>
      <c r="D102" s="405">
        <v>0.31469907407407405</v>
      </c>
      <c r="E102" s="405">
        <v>0.31486111111111109</v>
      </c>
      <c r="F102" s="406">
        <f t="shared" si="29"/>
        <v>1.54</v>
      </c>
      <c r="G102" s="468">
        <f t="shared" si="29"/>
        <v>11.98</v>
      </c>
      <c r="H102" s="407">
        <f t="shared" si="29"/>
        <v>1.2</v>
      </c>
      <c r="I102" s="407">
        <f t="shared" si="22"/>
        <v>13.52</v>
      </c>
      <c r="J102" s="407">
        <f t="shared" si="17"/>
        <v>13.579999998658895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14.02</v>
      </c>
      <c r="N102" s="410">
        <f t="shared" si="26"/>
        <v>14.079999998658895</v>
      </c>
      <c r="O102" s="411"/>
      <c r="P102" s="485">
        <f t="shared" ca="1" si="27"/>
        <v>0.32783564814814925</v>
      </c>
      <c r="Q102" s="484">
        <f t="shared" ca="1" si="28"/>
        <v>0.32797453703703816</v>
      </c>
      <c r="R102" s="486">
        <v>5.9999998658895493E-2</v>
      </c>
      <c r="S102" s="486"/>
      <c r="T102">
        <v>4</v>
      </c>
      <c r="U102" s="469" t="str">
        <f t="shared" si="18"/>
        <v>C84-R10</v>
      </c>
      <c r="V102">
        <v>84</v>
      </c>
      <c r="W102" s="470" t="s">
        <v>493</v>
      </c>
      <c r="X102" s="470" t="s">
        <v>494</v>
      </c>
      <c r="Y102">
        <v>10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C84-R8</v>
      </c>
      <c r="D103" s="405">
        <v>0.31497685185185187</v>
      </c>
      <c r="E103" s="405">
        <v>0.31515046296296295</v>
      </c>
      <c r="F103" s="406">
        <f t="shared" si="29"/>
        <v>1.54</v>
      </c>
      <c r="G103" s="468">
        <f t="shared" si="29"/>
        <v>11.98</v>
      </c>
      <c r="H103" s="407">
        <f t="shared" si="29"/>
        <v>1.2</v>
      </c>
      <c r="I103" s="407">
        <f t="shared" si="22"/>
        <v>13.52</v>
      </c>
      <c r="J103" s="407">
        <f t="shared" si="17"/>
        <v>13.649999995231628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14.02</v>
      </c>
      <c r="N103" s="410">
        <f t="shared" si="26"/>
        <v>14.149999995231628</v>
      </c>
      <c r="O103" s="411"/>
      <c r="P103" s="485">
        <f t="shared" ca="1" si="27"/>
        <v>0.32822916666666779</v>
      </c>
      <c r="Q103" s="484">
        <f t="shared" ca="1" si="28"/>
        <v>0.32837962962963074</v>
      </c>
      <c r="R103" s="486">
        <v>0.12999999523162842</v>
      </c>
      <c r="S103" s="486"/>
      <c r="T103">
        <v>4</v>
      </c>
      <c r="U103" s="469" t="str">
        <f t="shared" si="18"/>
        <v>C84-R8</v>
      </c>
      <c r="V103">
        <v>84</v>
      </c>
      <c r="W103" s="470" t="s">
        <v>493</v>
      </c>
      <c r="X103" s="470" t="s">
        <v>494</v>
      </c>
      <c r="Y103">
        <v>8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C84-R6</v>
      </c>
      <c r="D104" s="405">
        <v>0.31526620370370373</v>
      </c>
      <c r="E104" s="405">
        <v>0.31543981481481481</v>
      </c>
      <c r="F104" s="406">
        <f t="shared" si="29"/>
        <v>1.54</v>
      </c>
      <c r="G104" s="468">
        <f t="shared" si="29"/>
        <v>11.98</v>
      </c>
      <c r="H104" s="407">
        <f t="shared" si="29"/>
        <v>1.2</v>
      </c>
      <c r="I104" s="407">
        <f t="shared" si="22"/>
        <v>13.52</v>
      </c>
      <c r="J104" s="407">
        <f t="shared" si="17"/>
        <v>13.610000003576278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14.02</v>
      </c>
      <c r="N104" s="410">
        <f t="shared" si="26"/>
        <v>14.110000003576278</v>
      </c>
      <c r="O104" s="411"/>
      <c r="P104" s="485">
        <f t="shared" ca="1" si="27"/>
        <v>0.32861111111111224</v>
      </c>
      <c r="Q104" s="484">
        <f t="shared" ca="1" si="28"/>
        <v>0.32877314814814929</v>
      </c>
      <c r="R104" s="486">
        <v>9.0000003576278687E-2</v>
      </c>
      <c r="S104" s="486"/>
      <c r="T104">
        <v>4</v>
      </c>
      <c r="U104" s="469" t="str">
        <f t="shared" si="18"/>
        <v>C84-R6</v>
      </c>
      <c r="V104">
        <v>84</v>
      </c>
      <c r="W104" s="470" t="s">
        <v>493</v>
      </c>
      <c r="X104" s="470" t="s">
        <v>494</v>
      </c>
      <c r="Y104">
        <v>6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C84-R4</v>
      </c>
      <c r="D105" s="405">
        <v>0.3155324074074074</v>
      </c>
      <c r="E105" s="405">
        <v>0.31570601851851854</v>
      </c>
      <c r="F105" s="406">
        <f t="shared" si="29"/>
        <v>1.54</v>
      </c>
      <c r="G105" s="468">
        <f t="shared" si="29"/>
        <v>11.98</v>
      </c>
      <c r="H105" s="407">
        <f t="shared" si="29"/>
        <v>1.2</v>
      </c>
      <c r="I105" s="407">
        <f t="shared" si="22"/>
        <v>13.52</v>
      </c>
      <c r="J105" s="407">
        <f t="shared" si="17"/>
        <v>13.639999997317791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14.02</v>
      </c>
      <c r="N105" s="410">
        <f t="shared" si="26"/>
        <v>14.139999997317791</v>
      </c>
      <c r="O105" s="411"/>
      <c r="P105" s="485">
        <f t="shared" ca="1" si="27"/>
        <v>0.32905092592592705</v>
      </c>
      <c r="Q105" s="484">
        <f t="shared" ca="1" si="28"/>
        <v>0.3292129629629641</v>
      </c>
      <c r="R105" s="486">
        <v>0.11999999731779099</v>
      </c>
      <c r="S105" s="486"/>
      <c r="T105">
        <v>4</v>
      </c>
      <c r="U105" s="469" t="str">
        <f t="shared" si="18"/>
        <v>C84-R4</v>
      </c>
      <c r="V105">
        <v>84</v>
      </c>
      <c r="W105" s="470" t="s">
        <v>493</v>
      </c>
      <c r="X105" s="470" t="s">
        <v>494</v>
      </c>
      <c r="Y105">
        <v>4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C84-R2</v>
      </c>
      <c r="D106" s="405">
        <v>0.3157638888888889</v>
      </c>
      <c r="E106" s="405">
        <v>0.31590277777777775</v>
      </c>
      <c r="F106" s="406">
        <f t="shared" si="29"/>
        <v>1.54</v>
      </c>
      <c r="G106" s="468">
        <f t="shared" si="29"/>
        <v>11.98</v>
      </c>
      <c r="H106" s="407">
        <f t="shared" si="29"/>
        <v>1.2</v>
      </c>
      <c r="I106" s="407">
        <f t="shared" si="22"/>
        <v>13.52</v>
      </c>
      <c r="J106" s="407">
        <f t="shared" si="17"/>
        <v>13.670000005960464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14.02</v>
      </c>
      <c r="N106" s="410">
        <f t="shared" si="26"/>
        <v>14.170000005960464</v>
      </c>
      <c r="O106" s="411"/>
      <c r="P106" s="485">
        <f t="shared" ca="1" si="27"/>
        <v>0.32945601851851963</v>
      </c>
      <c r="Q106" s="484">
        <f t="shared" ca="1" si="28"/>
        <v>0.32959490740740854</v>
      </c>
      <c r="R106" s="486">
        <v>0.15000000596046448</v>
      </c>
      <c r="S106" s="486"/>
      <c r="T106">
        <v>4</v>
      </c>
      <c r="U106" s="469" t="str">
        <f t="shared" si="18"/>
        <v>C84-R2</v>
      </c>
      <c r="V106">
        <v>84</v>
      </c>
      <c r="W106" s="470" t="s">
        <v>493</v>
      </c>
      <c r="X106" s="470" t="s">
        <v>494</v>
      </c>
      <c r="Y106">
        <v>2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C85-R1</v>
      </c>
      <c r="D107" s="405">
        <v>0.31603009259259257</v>
      </c>
      <c r="E107" s="405">
        <v>0.31619212962962961</v>
      </c>
      <c r="F107" s="406">
        <f t="shared" si="29"/>
        <v>1.54</v>
      </c>
      <c r="G107" s="468">
        <f t="shared" si="29"/>
        <v>11.98</v>
      </c>
      <c r="H107" s="407">
        <f t="shared" si="29"/>
        <v>1.2</v>
      </c>
      <c r="I107" s="407">
        <f t="shared" si="22"/>
        <v>13.52</v>
      </c>
      <c r="J107" s="407">
        <f t="shared" si="17"/>
        <v>13.55999999910593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14.02</v>
      </c>
      <c r="N107" s="410">
        <f t="shared" si="26"/>
        <v>14.05999999910593</v>
      </c>
      <c r="O107" s="411"/>
      <c r="P107" s="485">
        <f t="shared" ca="1" si="27"/>
        <v>0.32987268518518631</v>
      </c>
      <c r="Q107" s="484">
        <f t="shared" ca="1" si="28"/>
        <v>0.33002314814814926</v>
      </c>
      <c r="R107" s="486">
        <v>3.9999999105930328E-2</v>
      </c>
      <c r="S107" s="486"/>
      <c r="T107">
        <v>5</v>
      </c>
      <c r="U107" s="469" t="str">
        <f t="shared" si="18"/>
        <v>C85-R1</v>
      </c>
      <c r="V107">
        <v>85</v>
      </c>
      <c r="W107" s="470" t="s">
        <v>493</v>
      </c>
      <c r="X107" s="470" t="s">
        <v>494</v>
      </c>
      <c r="Y107">
        <v>1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C85-R3</v>
      </c>
      <c r="D108" s="405">
        <v>0.31630787037037039</v>
      </c>
      <c r="E108" s="405">
        <v>0.31644675925925925</v>
      </c>
      <c r="F108" s="406">
        <f t="shared" si="29"/>
        <v>1.54</v>
      </c>
      <c r="G108" s="468">
        <f t="shared" si="29"/>
        <v>11.98</v>
      </c>
      <c r="H108" s="407">
        <f t="shared" si="29"/>
        <v>1.2</v>
      </c>
      <c r="I108" s="407">
        <f t="shared" si="22"/>
        <v>13.52</v>
      </c>
      <c r="J108" s="407">
        <f t="shared" si="17"/>
        <v>13.579999998658895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14.02</v>
      </c>
      <c r="N108" s="410">
        <f t="shared" si="26"/>
        <v>14.079999998658895</v>
      </c>
      <c r="O108" s="411"/>
      <c r="P108" s="485">
        <f t="shared" ca="1" si="27"/>
        <v>0.33031250000000112</v>
      </c>
      <c r="Q108" s="484">
        <f t="shared" ca="1" si="28"/>
        <v>0.33048611111111226</v>
      </c>
      <c r="R108" s="486">
        <v>5.9999998658895493E-2</v>
      </c>
      <c r="S108" s="486"/>
      <c r="T108">
        <v>5</v>
      </c>
      <c r="U108" s="469" t="str">
        <f t="shared" si="18"/>
        <v>C85-R3</v>
      </c>
      <c r="V108">
        <v>85</v>
      </c>
      <c r="W108" s="470" t="s">
        <v>493</v>
      </c>
      <c r="X108" s="470" t="s">
        <v>494</v>
      </c>
      <c r="Y108">
        <v>3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C85-R5</v>
      </c>
      <c r="D109" s="405">
        <v>0.31656250000000002</v>
      </c>
      <c r="E109" s="405">
        <v>0.31672453703703701</v>
      </c>
      <c r="F109" s="406">
        <f t="shared" si="29"/>
        <v>1.54</v>
      </c>
      <c r="G109" s="468">
        <f t="shared" si="29"/>
        <v>11.98</v>
      </c>
      <c r="H109" s="407">
        <f t="shared" si="29"/>
        <v>1.2</v>
      </c>
      <c r="I109" s="407">
        <f t="shared" si="22"/>
        <v>13.52</v>
      </c>
      <c r="J109" s="407">
        <f t="shared" si="17"/>
        <v>13.670000005960464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14.02</v>
      </c>
      <c r="N109" s="410">
        <f t="shared" si="26"/>
        <v>14.170000005960464</v>
      </c>
      <c r="O109" s="411"/>
      <c r="P109" s="485">
        <f t="shared" ca="1" si="27"/>
        <v>0.33074074074074189</v>
      </c>
      <c r="Q109" s="484">
        <f t="shared" ca="1" si="28"/>
        <v>0.33090277777777893</v>
      </c>
      <c r="R109" s="486">
        <v>0.15000000596046448</v>
      </c>
      <c r="S109" s="486"/>
      <c r="T109">
        <v>5</v>
      </c>
      <c r="U109" s="469" t="str">
        <f t="shared" si="18"/>
        <v>C85-R5</v>
      </c>
      <c r="V109">
        <v>85</v>
      </c>
      <c r="W109" s="470" t="s">
        <v>493</v>
      </c>
      <c r="X109" s="470" t="s">
        <v>494</v>
      </c>
      <c r="Y109">
        <v>5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C85-R7</v>
      </c>
      <c r="D110" s="412">
        <v>0.31685185185185183</v>
      </c>
      <c r="E110" s="412">
        <v>0.31700231481481483</v>
      </c>
      <c r="F110" s="406">
        <f t="shared" si="29"/>
        <v>1.54</v>
      </c>
      <c r="G110" s="468">
        <f t="shared" si="29"/>
        <v>11.98</v>
      </c>
      <c r="H110" s="407">
        <f t="shared" si="29"/>
        <v>1.2</v>
      </c>
      <c r="I110" s="407">
        <f t="shared" si="22"/>
        <v>13.52</v>
      </c>
      <c r="J110" s="407">
        <f t="shared" si="17"/>
        <v>13.59999999821186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14.02</v>
      </c>
      <c r="N110" s="410">
        <f t="shared" si="26"/>
        <v>14.09999999821186</v>
      </c>
      <c r="O110" s="411"/>
      <c r="P110" s="485">
        <f t="shared" ca="1" si="27"/>
        <v>0.33115740740740857</v>
      </c>
      <c r="Q110" s="484">
        <f t="shared" ca="1" si="28"/>
        <v>0.33129629629629748</v>
      </c>
      <c r="R110" s="486">
        <v>7.9999998211860657E-2</v>
      </c>
      <c r="S110" s="486"/>
      <c r="T110">
        <v>5</v>
      </c>
      <c r="U110" s="469" t="str">
        <f t="shared" si="18"/>
        <v>C85-R7</v>
      </c>
      <c r="V110">
        <v>85</v>
      </c>
      <c r="W110" s="470" t="s">
        <v>493</v>
      </c>
      <c r="X110" s="470" t="s">
        <v>494</v>
      </c>
      <c r="Y110">
        <v>7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C85-R9</v>
      </c>
      <c r="D111" s="412">
        <v>0.31711805555555556</v>
      </c>
      <c r="E111" s="412">
        <v>0.31729166666666669</v>
      </c>
      <c r="F111" s="406">
        <f t="shared" si="29"/>
        <v>1.54</v>
      </c>
      <c r="G111" s="468">
        <f t="shared" si="29"/>
        <v>11.98</v>
      </c>
      <c r="H111" s="407">
        <f t="shared" si="29"/>
        <v>1.2</v>
      </c>
      <c r="I111" s="407">
        <f t="shared" si="22"/>
        <v>13.52</v>
      </c>
      <c r="J111" s="407">
        <f t="shared" si="17"/>
        <v>13.590000000298023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14.02</v>
      </c>
      <c r="N111" s="410">
        <f t="shared" si="26"/>
        <v>14.090000000298023</v>
      </c>
      <c r="O111" s="411"/>
      <c r="P111" s="485">
        <f t="shared" ca="1" si="27"/>
        <v>0.33152777777777898</v>
      </c>
      <c r="Q111" s="484">
        <f t="shared" ca="1" si="28"/>
        <v>0.33168981481481602</v>
      </c>
      <c r="R111" s="486">
        <v>7.0000000298023224E-2</v>
      </c>
      <c r="S111" s="486"/>
      <c r="T111">
        <v>5</v>
      </c>
      <c r="U111" s="469" t="str">
        <f t="shared" si="18"/>
        <v>C85-R9</v>
      </c>
      <c r="V111">
        <v>85</v>
      </c>
      <c r="W111" s="470" t="s">
        <v>493</v>
      </c>
      <c r="X111" s="470" t="s">
        <v>494</v>
      </c>
      <c r="Y111">
        <v>9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C85-R11</v>
      </c>
      <c r="D112" s="405">
        <v>0.31739583333333332</v>
      </c>
      <c r="E112" s="405">
        <v>0.31754629629629627</v>
      </c>
      <c r="F112" s="406">
        <f t="shared" si="29"/>
        <v>1.54</v>
      </c>
      <c r="G112" s="468">
        <f t="shared" si="29"/>
        <v>11.98</v>
      </c>
      <c r="H112" s="407">
        <f t="shared" si="29"/>
        <v>1.2</v>
      </c>
      <c r="I112" s="407">
        <f t="shared" si="22"/>
        <v>13.52</v>
      </c>
      <c r="J112" s="407">
        <f t="shared" si="17"/>
        <v>13.620000001490116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14.02</v>
      </c>
      <c r="N112" s="410">
        <f t="shared" si="26"/>
        <v>14.120000001490116</v>
      </c>
      <c r="O112" s="411"/>
      <c r="P112" s="485">
        <f t="shared" ca="1" si="27"/>
        <v>0.33195601851851975</v>
      </c>
      <c r="Q112" s="484">
        <f t="shared" ca="1" si="28"/>
        <v>0.33211805555555679</v>
      </c>
      <c r="R112" s="486">
        <v>0.10000000149011612</v>
      </c>
      <c r="S112" s="486"/>
      <c r="T112">
        <v>5</v>
      </c>
      <c r="U112" s="469" t="str">
        <f t="shared" si="18"/>
        <v>C85-R11</v>
      </c>
      <c r="V112">
        <v>85</v>
      </c>
      <c r="W112" s="470" t="s">
        <v>493</v>
      </c>
      <c r="X112" s="470" t="s">
        <v>494</v>
      </c>
      <c r="Y112">
        <v>11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C85-R13</v>
      </c>
      <c r="D113" s="405">
        <v>0.31763888888888892</v>
      </c>
      <c r="E113" s="405">
        <v>0.31777777777777777</v>
      </c>
      <c r="F113" s="406">
        <f t="shared" si="29"/>
        <v>1.54</v>
      </c>
      <c r="G113" s="468">
        <f t="shared" si="29"/>
        <v>11.98</v>
      </c>
      <c r="H113" s="407">
        <f t="shared" si="29"/>
        <v>1.2</v>
      </c>
      <c r="I113" s="407">
        <f t="shared" si="22"/>
        <v>13.52</v>
      </c>
      <c r="J113" s="407">
        <f t="shared" si="17"/>
        <v>13.620000001490116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14.02</v>
      </c>
      <c r="N113" s="410">
        <f t="shared" si="26"/>
        <v>14.120000001490116</v>
      </c>
      <c r="O113" s="411"/>
      <c r="P113" s="485">
        <f t="shared" ca="1" si="27"/>
        <v>0.33240740740740865</v>
      </c>
      <c r="Q113" s="484">
        <f t="shared" ca="1" si="28"/>
        <v>0.33258101851851979</v>
      </c>
      <c r="R113" s="486">
        <v>0.10000000149011612</v>
      </c>
      <c r="S113" s="486"/>
      <c r="T113">
        <v>5</v>
      </c>
      <c r="U113" s="469" t="str">
        <f t="shared" si="18"/>
        <v>C85-R13</v>
      </c>
      <c r="V113">
        <v>85</v>
      </c>
      <c r="W113" s="470" t="s">
        <v>493</v>
      </c>
      <c r="X113" s="470" t="s">
        <v>494</v>
      </c>
      <c r="Y113">
        <v>13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C85-R15</v>
      </c>
      <c r="D114" s="405">
        <v>0.31792824074074072</v>
      </c>
      <c r="E114" s="405">
        <v>0.31807870370370372</v>
      </c>
      <c r="F114" s="406">
        <f t="shared" si="29"/>
        <v>1.54</v>
      </c>
      <c r="G114" s="468">
        <f t="shared" si="29"/>
        <v>11.98</v>
      </c>
      <c r="H114" s="407">
        <f t="shared" si="29"/>
        <v>1.2</v>
      </c>
      <c r="I114" s="407">
        <f t="shared" si="22"/>
        <v>13.52</v>
      </c>
      <c r="J114" s="407">
        <f t="shared" si="17"/>
        <v>13.529999999776482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14.02</v>
      </c>
      <c r="N114" s="410">
        <f t="shared" si="26"/>
        <v>14.029999999776482</v>
      </c>
      <c r="O114" s="411"/>
      <c r="P114" s="485">
        <f t="shared" ca="1" si="27"/>
        <v>0.33284722222222352</v>
      </c>
      <c r="Q114" s="484">
        <f t="shared" ca="1" si="28"/>
        <v>0.33298611111111243</v>
      </c>
      <c r="R114" s="486">
        <v>9.9999997764825821E-3</v>
      </c>
      <c r="S114" s="486"/>
      <c r="T114">
        <v>5</v>
      </c>
      <c r="U114" s="469" t="str">
        <f t="shared" si="18"/>
        <v>C85-R15</v>
      </c>
      <c r="V114">
        <v>85</v>
      </c>
      <c r="W114" s="470" t="s">
        <v>493</v>
      </c>
      <c r="X114" s="470" t="s">
        <v>494</v>
      </c>
      <c r="Y114">
        <v>15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C85-R17</v>
      </c>
      <c r="D115" s="405">
        <v>0.31818287037037035</v>
      </c>
      <c r="E115" s="405">
        <v>0.3183449074074074</v>
      </c>
      <c r="F115" s="406">
        <f t="shared" ref="F115:H130" si="30">F114</f>
        <v>1.54</v>
      </c>
      <c r="G115" s="468">
        <f t="shared" si="30"/>
        <v>11.98</v>
      </c>
      <c r="H115" s="407">
        <f t="shared" si="30"/>
        <v>1.2</v>
      </c>
      <c r="I115" s="407">
        <f t="shared" si="22"/>
        <v>13.52</v>
      </c>
      <c r="J115" s="407">
        <f t="shared" si="17"/>
        <v>13.549999999329447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14.02</v>
      </c>
      <c r="N115" s="410">
        <f t="shared" si="26"/>
        <v>14.049999999329447</v>
      </c>
      <c r="O115" s="411"/>
      <c r="P115" s="485">
        <f t="shared" ca="1" si="27"/>
        <v>0.33325231481481615</v>
      </c>
      <c r="Q115" s="484">
        <f t="shared" ca="1" si="28"/>
        <v>0.3334143518518532</v>
      </c>
      <c r="R115" s="486">
        <v>2.9999999329447746E-2</v>
      </c>
      <c r="S115" s="486"/>
      <c r="T115">
        <v>5</v>
      </c>
      <c r="U115" s="469" t="str">
        <f t="shared" si="18"/>
        <v>C85-R17</v>
      </c>
      <c r="V115">
        <v>85</v>
      </c>
      <c r="W115" s="470" t="s">
        <v>493</v>
      </c>
      <c r="X115" s="470" t="s">
        <v>494</v>
      </c>
      <c r="Y115">
        <v>17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C85-R19</v>
      </c>
      <c r="D116" s="405">
        <v>0.31847222222222221</v>
      </c>
      <c r="E116" s="405">
        <v>0.31863425925925926</v>
      </c>
      <c r="F116" s="406">
        <f t="shared" si="30"/>
        <v>1.54</v>
      </c>
      <c r="G116" s="468">
        <f t="shared" si="30"/>
        <v>11.98</v>
      </c>
      <c r="H116" s="407">
        <f t="shared" si="30"/>
        <v>1.2</v>
      </c>
      <c r="I116" s="407">
        <f t="shared" si="22"/>
        <v>13.52</v>
      </c>
      <c r="J116" s="407">
        <f t="shared" si="17"/>
        <v>13.529999999776482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14.02</v>
      </c>
      <c r="N116" s="410">
        <f t="shared" si="26"/>
        <v>14.029999999776482</v>
      </c>
      <c r="O116" s="411"/>
      <c r="P116" s="485">
        <f t="shared" ca="1" si="27"/>
        <v>0.33366898148148283</v>
      </c>
      <c r="Q116" s="484">
        <f t="shared" ca="1" si="28"/>
        <v>0.33381944444444578</v>
      </c>
      <c r="R116" s="486">
        <v>9.9999997764825821E-3</v>
      </c>
      <c r="S116" s="486"/>
      <c r="T116">
        <v>5</v>
      </c>
      <c r="U116" s="469" t="str">
        <f t="shared" si="18"/>
        <v>C85-R19</v>
      </c>
      <c r="V116">
        <v>85</v>
      </c>
      <c r="W116" s="470" t="s">
        <v>493</v>
      </c>
      <c r="X116" s="470" t="s">
        <v>494</v>
      </c>
      <c r="Y116">
        <v>19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C85-R21</v>
      </c>
      <c r="D117" s="405">
        <v>0.31871527777777775</v>
      </c>
      <c r="E117" s="405">
        <v>0.31888888888888889</v>
      </c>
      <c r="F117" s="406">
        <f t="shared" si="30"/>
        <v>1.54</v>
      </c>
      <c r="G117" s="468">
        <f t="shared" si="30"/>
        <v>11.98</v>
      </c>
      <c r="H117" s="407">
        <f t="shared" si="30"/>
        <v>1.2</v>
      </c>
      <c r="I117" s="407">
        <f t="shared" si="22"/>
        <v>13.52</v>
      </c>
      <c r="J117" s="407">
        <f t="shared" si="17"/>
        <v>13.610000003576278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14.02</v>
      </c>
      <c r="N117" s="410">
        <f t="shared" si="26"/>
        <v>14.110000003576278</v>
      </c>
      <c r="O117" s="411"/>
      <c r="P117" s="485">
        <f t="shared" ca="1" si="27"/>
        <v>0.33409722222222354</v>
      </c>
      <c r="Q117" s="484">
        <f t="shared" ca="1" si="28"/>
        <v>0.33425925925926059</v>
      </c>
      <c r="R117" s="486">
        <v>9.0000003576278687E-2</v>
      </c>
      <c r="S117" s="486"/>
      <c r="T117">
        <v>5</v>
      </c>
      <c r="U117" s="501" t="str">
        <f t="shared" si="18"/>
        <v>C85-R21</v>
      </c>
      <c r="V117">
        <v>85</v>
      </c>
      <c r="W117" s="501" t="s">
        <v>493</v>
      </c>
      <c r="X117" s="470" t="s">
        <v>494</v>
      </c>
      <c r="Y117">
        <v>21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C85-R23</v>
      </c>
      <c r="D118" s="405">
        <v>0.31894675925925925</v>
      </c>
      <c r="E118" s="405">
        <v>0.31910879629629629</v>
      </c>
      <c r="F118" s="406">
        <f t="shared" si="30"/>
        <v>1.54</v>
      </c>
      <c r="G118" s="468">
        <f t="shared" si="30"/>
        <v>11.98</v>
      </c>
      <c r="H118" s="407">
        <f t="shared" si="30"/>
        <v>1.2</v>
      </c>
      <c r="I118" s="407">
        <f t="shared" si="22"/>
        <v>13.52</v>
      </c>
      <c r="J118" s="407">
        <f t="shared" si="17"/>
        <v>13.649999995231628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14.02</v>
      </c>
      <c r="N118" s="410">
        <f t="shared" si="26"/>
        <v>14.149999995231628</v>
      </c>
      <c r="O118" s="411"/>
      <c r="P118" s="485">
        <f t="shared" ca="1" si="27"/>
        <v>0.33453703703703835</v>
      </c>
      <c r="Q118" s="484">
        <f t="shared" ca="1" si="28"/>
        <v>0.3346990740740754</v>
      </c>
      <c r="R118" s="486">
        <v>0.12999999523162842</v>
      </c>
      <c r="S118" s="486"/>
      <c r="T118">
        <v>5</v>
      </c>
      <c r="U118" s="469" t="str">
        <f t="shared" si="18"/>
        <v>C85-R23</v>
      </c>
      <c r="V118">
        <v>85</v>
      </c>
      <c r="W118" s="470" t="s">
        <v>493</v>
      </c>
      <c r="X118" s="470" t="s">
        <v>494</v>
      </c>
      <c r="Y118">
        <v>23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C85-R25</v>
      </c>
      <c r="D119" s="405">
        <v>0.31922453703703701</v>
      </c>
      <c r="E119" s="405">
        <v>0.31937500000000002</v>
      </c>
      <c r="F119" s="406">
        <f t="shared" si="30"/>
        <v>1.54</v>
      </c>
      <c r="G119" s="468">
        <f t="shared" si="30"/>
        <v>11.98</v>
      </c>
      <c r="H119" s="407">
        <f t="shared" si="30"/>
        <v>1.2</v>
      </c>
      <c r="I119" s="407">
        <f t="shared" si="22"/>
        <v>13.52</v>
      </c>
      <c r="J119" s="407">
        <f t="shared" si="17"/>
        <v>13.649999995231628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14.02</v>
      </c>
      <c r="N119" s="410">
        <f t="shared" si="26"/>
        <v>14.149999995231628</v>
      </c>
      <c r="O119" s="411"/>
      <c r="P119" s="485">
        <f t="shared" ca="1" si="27"/>
        <v>0.33496527777777912</v>
      </c>
      <c r="Q119" s="484">
        <f t="shared" ca="1" si="28"/>
        <v>0.33510416666666804</v>
      </c>
      <c r="R119" s="486">
        <v>0.12999999523162842</v>
      </c>
      <c r="S119" s="486"/>
      <c r="T119">
        <v>5</v>
      </c>
      <c r="U119" s="469" t="str">
        <f t="shared" si="18"/>
        <v>C85-R25</v>
      </c>
      <c r="V119">
        <v>85</v>
      </c>
      <c r="W119" s="470" t="s">
        <v>493</v>
      </c>
      <c r="X119" s="470" t="s">
        <v>494</v>
      </c>
      <c r="Y119">
        <v>25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C85-R27</v>
      </c>
      <c r="D120" s="405">
        <v>0.31950231481481484</v>
      </c>
      <c r="E120" s="405">
        <v>0.31964120370370369</v>
      </c>
      <c r="F120" s="406">
        <f t="shared" si="30"/>
        <v>1.54</v>
      </c>
      <c r="G120" s="468">
        <f t="shared" si="30"/>
        <v>11.98</v>
      </c>
      <c r="H120" s="407">
        <f t="shared" si="30"/>
        <v>1.2</v>
      </c>
      <c r="I120" s="407">
        <f t="shared" si="22"/>
        <v>13.52</v>
      </c>
      <c r="J120" s="407">
        <f t="shared" si="17"/>
        <v>13.55999999910593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14.02</v>
      </c>
      <c r="N120" s="410">
        <f t="shared" si="26"/>
        <v>14.05999999910593</v>
      </c>
      <c r="O120" s="411"/>
      <c r="P120" s="485">
        <f t="shared" ca="1" si="27"/>
        <v>0.33535879629629767</v>
      </c>
      <c r="Q120" s="484">
        <f t="shared" ca="1" si="28"/>
        <v>0.33550925925926062</v>
      </c>
      <c r="R120" s="486">
        <v>3.9999999105930328E-2</v>
      </c>
      <c r="S120" s="486"/>
      <c r="T120">
        <v>5</v>
      </c>
      <c r="U120" s="469" t="str">
        <f t="shared" si="18"/>
        <v>C85-R27</v>
      </c>
      <c r="V120">
        <v>85</v>
      </c>
      <c r="W120" s="470" t="s">
        <v>493</v>
      </c>
      <c r="X120" s="470" t="s">
        <v>494</v>
      </c>
      <c r="Y120">
        <v>27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C85-R29</v>
      </c>
      <c r="D121" s="405">
        <v>0.31976851851851851</v>
      </c>
      <c r="E121" s="405">
        <v>0.31993055555555555</v>
      </c>
      <c r="F121" s="406">
        <f t="shared" si="30"/>
        <v>1.54</v>
      </c>
      <c r="G121" s="468">
        <f t="shared" si="30"/>
        <v>11.98</v>
      </c>
      <c r="H121" s="407">
        <f t="shared" si="30"/>
        <v>1.2</v>
      </c>
      <c r="I121" s="407">
        <f t="shared" si="22"/>
        <v>13.52</v>
      </c>
      <c r="J121" s="407">
        <f t="shared" si="17"/>
        <v>13.549999999329447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14.02</v>
      </c>
      <c r="N121" s="410">
        <f t="shared" si="26"/>
        <v>14.049999999329447</v>
      </c>
      <c r="O121" s="411"/>
      <c r="P121" s="485">
        <f t="shared" ca="1" si="27"/>
        <v>0.33579861111111248</v>
      </c>
      <c r="Q121" s="484">
        <f t="shared" ca="1" si="28"/>
        <v>0.33596064814814952</v>
      </c>
      <c r="R121" s="486">
        <v>2.9999999329447746E-2</v>
      </c>
      <c r="S121" s="486"/>
      <c r="T121">
        <v>5</v>
      </c>
      <c r="U121" s="469" t="str">
        <f t="shared" si="18"/>
        <v>C85-R29</v>
      </c>
      <c r="V121">
        <v>85</v>
      </c>
      <c r="W121" s="470" t="s">
        <v>493</v>
      </c>
      <c r="X121" s="470" t="s">
        <v>494</v>
      </c>
      <c r="Y121">
        <v>29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C85-R31</v>
      </c>
      <c r="D122" s="405">
        <v>0.32</v>
      </c>
      <c r="E122" s="405">
        <v>0.32017361111111109</v>
      </c>
      <c r="F122" s="406">
        <f t="shared" si="30"/>
        <v>1.54</v>
      </c>
      <c r="G122" s="468">
        <f t="shared" si="30"/>
        <v>11.98</v>
      </c>
      <c r="H122" s="407">
        <f t="shared" si="30"/>
        <v>1.2</v>
      </c>
      <c r="I122" s="407">
        <f t="shared" si="22"/>
        <v>13.52</v>
      </c>
      <c r="J122" s="407">
        <f t="shared" si="17"/>
        <v>13.55999999910593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14.02</v>
      </c>
      <c r="N122" s="410">
        <f t="shared" si="26"/>
        <v>14.05999999910593</v>
      </c>
      <c r="O122" s="411"/>
      <c r="P122" s="485">
        <f t="shared" ca="1" si="27"/>
        <v>0.33621527777777915</v>
      </c>
      <c r="Q122" s="484">
        <f t="shared" ca="1" si="28"/>
        <v>0.3363773148148162</v>
      </c>
      <c r="R122" s="486">
        <v>3.9999999105930328E-2</v>
      </c>
      <c r="S122" s="486"/>
      <c r="T122">
        <v>5</v>
      </c>
      <c r="U122" s="469" t="str">
        <f t="shared" si="18"/>
        <v>C85-R31</v>
      </c>
      <c r="V122">
        <v>85</v>
      </c>
      <c r="W122" s="470" t="s">
        <v>493</v>
      </c>
      <c r="X122" s="470" t="s">
        <v>494</v>
      </c>
      <c r="Y122">
        <v>31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C85-R33</v>
      </c>
      <c r="D123" s="405">
        <v>0.32026620370370368</v>
      </c>
      <c r="E123" s="405">
        <v>0.32040509259259259</v>
      </c>
      <c r="F123" s="406">
        <f t="shared" si="30"/>
        <v>1.54</v>
      </c>
      <c r="G123" s="468">
        <f t="shared" si="30"/>
        <v>11.98</v>
      </c>
      <c r="H123" s="407">
        <f t="shared" si="30"/>
        <v>1.2</v>
      </c>
      <c r="I123" s="407">
        <f t="shared" si="22"/>
        <v>13.52</v>
      </c>
      <c r="J123" s="407">
        <f t="shared" si="17"/>
        <v>13.660000000596046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14.02</v>
      </c>
      <c r="N123" s="410">
        <f t="shared" si="26"/>
        <v>14.160000000596046</v>
      </c>
      <c r="O123" s="411"/>
      <c r="P123" s="485">
        <f t="shared" ca="1" si="27"/>
        <v>0.33665509259259396</v>
      </c>
      <c r="Q123" s="484">
        <f t="shared" ca="1" si="28"/>
        <v>0.33680555555555691</v>
      </c>
      <c r="R123" s="486">
        <v>0.14000000059604645</v>
      </c>
      <c r="S123" s="486"/>
      <c r="T123">
        <v>5</v>
      </c>
      <c r="U123" s="469" t="str">
        <f t="shared" si="18"/>
        <v>C85-R33</v>
      </c>
      <c r="V123">
        <v>85</v>
      </c>
      <c r="W123" s="470" t="s">
        <v>493</v>
      </c>
      <c r="X123" s="470" t="s">
        <v>494</v>
      </c>
      <c r="Y123">
        <v>33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C85-R35</v>
      </c>
      <c r="D124" s="405">
        <v>0.3205439814814815</v>
      </c>
      <c r="E124" s="405">
        <v>0.32068287037037035</v>
      </c>
      <c r="F124" s="406">
        <f t="shared" si="30"/>
        <v>1.54</v>
      </c>
      <c r="G124" s="468">
        <f t="shared" si="30"/>
        <v>11.98</v>
      </c>
      <c r="H124" s="407">
        <f t="shared" si="30"/>
        <v>1.2</v>
      </c>
      <c r="I124" s="407">
        <f t="shared" si="22"/>
        <v>13.52</v>
      </c>
      <c r="J124" s="407">
        <f t="shared" si="17"/>
        <v>13.629999999403953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14.02</v>
      </c>
      <c r="N124" s="410">
        <f t="shared" si="26"/>
        <v>14.129999999403953</v>
      </c>
      <c r="O124" s="411"/>
      <c r="P124" s="485">
        <f t="shared" ca="1" si="27"/>
        <v>0.33706018518518654</v>
      </c>
      <c r="Q124" s="484">
        <f t="shared" ca="1" si="28"/>
        <v>0.33722222222222359</v>
      </c>
      <c r="R124" s="486">
        <v>0.10999999940395355</v>
      </c>
      <c r="S124" s="486"/>
      <c r="T124">
        <v>5</v>
      </c>
      <c r="U124" s="469" t="str">
        <f t="shared" si="18"/>
        <v>C85-R35</v>
      </c>
      <c r="V124">
        <v>85</v>
      </c>
      <c r="W124" s="470" t="s">
        <v>493</v>
      </c>
      <c r="X124" s="470" t="s">
        <v>494</v>
      </c>
      <c r="Y124">
        <v>35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C85-R37</v>
      </c>
      <c r="D125" s="405">
        <v>0.32077546296296294</v>
      </c>
      <c r="E125" s="405">
        <v>0.32093749999999999</v>
      </c>
      <c r="F125" s="406">
        <f t="shared" si="30"/>
        <v>1.54</v>
      </c>
      <c r="G125" s="468">
        <f t="shared" si="30"/>
        <v>11.98</v>
      </c>
      <c r="H125" s="407">
        <f t="shared" si="30"/>
        <v>1.2</v>
      </c>
      <c r="I125" s="407">
        <f t="shared" si="22"/>
        <v>13.52</v>
      </c>
      <c r="J125" s="407">
        <f t="shared" si="17"/>
        <v>13.570000000745058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14.02</v>
      </c>
      <c r="N125" s="410">
        <f t="shared" si="26"/>
        <v>14.070000000745058</v>
      </c>
      <c r="O125" s="411"/>
      <c r="P125" s="485">
        <f t="shared" ca="1" si="27"/>
        <v>0.33745370370370509</v>
      </c>
      <c r="Q125" s="484">
        <f t="shared" ca="1" si="28"/>
        <v>0.337592592592594</v>
      </c>
      <c r="R125" s="486">
        <v>5.000000074505806E-2</v>
      </c>
      <c r="S125" s="486"/>
      <c r="T125">
        <v>5</v>
      </c>
      <c r="U125" s="469" t="str">
        <f t="shared" si="18"/>
        <v>C85-R37</v>
      </c>
      <c r="V125">
        <v>85</v>
      </c>
      <c r="W125" s="470" t="s">
        <v>493</v>
      </c>
      <c r="X125" s="470" t="s">
        <v>494</v>
      </c>
      <c r="Y125">
        <v>37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C85-R39</v>
      </c>
      <c r="D126" s="405">
        <v>0.32100694444444444</v>
      </c>
      <c r="E126" s="405">
        <v>0.32115740740740739</v>
      </c>
      <c r="F126" s="406">
        <f t="shared" si="30"/>
        <v>1.54</v>
      </c>
      <c r="G126" s="468">
        <f t="shared" si="30"/>
        <v>11.98</v>
      </c>
      <c r="H126" s="407">
        <f t="shared" si="30"/>
        <v>1.2</v>
      </c>
      <c r="I126" s="407">
        <f t="shared" si="22"/>
        <v>13.52</v>
      </c>
      <c r="J126" s="407">
        <f t="shared" si="17"/>
        <v>13.610000003576278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14.02</v>
      </c>
      <c r="N126" s="410">
        <f t="shared" si="26"/>
        <v>14.110000003576278</v>
      </c>
      <c r="O126" s="411"/>
      <c r="P126" s="485">
        <f t="shared" ca="1" si="27"/>
        <v>0.33788194444444586</v>
      </c>
      <c r="Q126" s="484">
        <f t="shared" ca="1" si="28"/>
        <v>0.3380439814814829</v>
      </c>
      <c r="R126" s="486">
        <v>9.0000003576278687E-2</v>
      </c>
      <c r="S126" s="486"/>
      <c r="T126">
        <v>5</v>
      </c>
      <c r="U126" s="469" t="str">
        <f t="shared" si="18"/>
        <v>C85-R39</v>
      </c>
      <c r="V126">
        <v>85</v>
      </c>
      <c r="W126" s="470" t="s">
        <v>493</v>
      </c>
      <c r="X126" s="470" t="s">
        <v>494</v>
      </c>
      <c r="Y126">
        <v>39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C85-R41</v>
      </c>
      <c r="D127" s="405">
        <v>0.32126157407407407</v>
      </c>
      <c r="E127" s="405">
        <v>0.32141203703703702</v>
      </c>
      <c r="F127" s="406">
        <f t="shared" si="30"/>
        <v>1.54</v>
      </c>
      <c r="G127" s="468">
        <f t="shared" si="30"/>
        <v>11.98</v>
      </c>
      <c r="H127" s="407">
        <f t="shared" si="30"/>
        <v>1.2</v>
      </c>
      <c r="I127" s="407">
        <f t="shared" si="22"/>
        <v>13.52</v>
      </c>
      <c r="J127" s="407">
        <f t="shared" si="17"/>
        <v>13.610000003576278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14.02</v>
      </c>
      <c r="N127" s="410">
        <f t="shared" si="26"/>
        <v>14.110000003576278</v>
      </c>
      <c r="O127" s="411"/>
      <c r="P127" s="485">
        <f t="shared" ca="1" si="27"/>
        <v>0.33833333333333476</v>
      </c>
      <c r="Q127" s="484">
        <f t="shared" ca="1" si="28"/>
        <v>0.33847222222222367</v>
      </c>
      <c r="R127" s="486">
        <v>9.0000003576278687E-2</v>
      </c>
      <c r="S127" s="486"/>
      <c r="T127">
        <v>5</v>
      </c>
      <c r="U127" s="469" t="str">
        <f t="shared" si="18"/>
        <v>C85-R41</v>
      </c>
      <c r="V127">
        <v>85</v>
      </c>
      <c r="W127" s="470" t="s">
        <v>493</v>
      </c>
      <c r="X127" s="470" t="s">
        <v>494</v>
      </c>
      <c r="Y127">
        <v>41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C85-R43</v>
      </c>
      <c r="D128" s="405">
        <v>0.32153935185185184</v>
      </c>
      <c r="E128" s="405">
        <v>0.32171296296296298</v>
      </c>
      <c r="F128" s="406">
        <f t="shared" si="30"/>
        <v>1.54</v>
      </c>
      <c r="G128" s="468">
        <f t="shared" si="30"/>
        <v>11.98</v>
      </c>
      <c r="H128" s="407">
        <f t="shared" si="30"/>
        <v>1.2</v>
      </c>
      <c r="I128" s="407">
        <f t="shared" si="22"/>
        <v>13.52</v>
      </c>
      <c r="J128" s="407">
        <f t="shared" si="17"/>
        <v>13.670000005960464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14.02</v>
      </c>
      <c r="N128" s="410">
        <f t="shared" si="26"/>
        <v>14.170000005960464</v>
      </c>
      <c r="O128" s="411"/>
      <c r="P128" s="485">
        <f t="shared" ca="1" si="27"/>
        <v>0.33872685185185331</v>
      </c>
      <c r="Q128" s="484">
        <f t="shared" ca="1" si="28"/>
        <v>0.33887731481481626</v>
      </c>
      <c r="R128" s="486">
        <v>0.15000000596046448</v>
      </c>
      <c r="S128" s="486"/>
      <c r="T128">
        <v>5</v>
      </c>
      <c r="U128" s="469" t="str">
        <f t="shared" si="18"/>
        <v>C85-R43</v>
      </c>
      <c r="V128">
        <v>85</v>
      </c>
      <c r="W128" s="470" t="s">
        <v>493</v>
      </c>
      <c r="X128" s="470" t="s">
        <v>494</v>
      </c>
      <c r="Y128">
        <v>43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C85-R45</v>
      </c>
      <c r="D129" s="405">
        <v>0.32178240740740743</v>
      </c>
      <c r="E129" s="405">
        <v>0.32194444444444442</v>
      </c>
      <c r="F129" s="406">
        <f t="shared" si="30"/>
        <v>1.54</v>
      </c>
      <c r="G129" s="468">
        <f t="shared" si="30"/>
        <v>11.98</v>
      </c>
      <c r="H129" s="407">
        <f t="shared" si="30"/>
        <v>1.2</v>
      </c>
      <c r="I129" s="407">
        <f t="shared" si="22"/>
        <v>13.52</v>
      </c>
      <c r="J129" s="407">
        <f t="shared" si="17"/>
        <v>13.549999999329447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14.02</v>
      </c>
      <c r="N129" s="410">
        <f t="shared" si="26"/>
        <v>14.049999999329447</v>
      </c>
      <c r="O129" s="411"/>
      <c r="P129" s="485">
        <f t="shared" ca="1" si="27"/>
        <v>0.33915509259259402</v>
      </c>
      <c r="Q129" s="484">
        <f t="shared" ca="1" si="28"/>
        <v>0.33929398148148293</v>
      </c>
      <c r="R129" s="486">
        <v>2.9999999329447746E-2</v>
      </c>
      <c r="S129" s="486"/>
      <c r="T129">
        <v>6</v>
      </c>
      <c r="U129" s="469" t="str">
        <f t="shared" si="18"/>
        <v>C85-R45</v>
      </c>
      <c r="V129">
        <v>85</v>
      </c>
      <c r="W129" s="470" t="s">
        <v>493</v>
      </c>
      <c r="X129" s="470" t="s">
        <v>494</v>
      </c>
      <c r="Y129">
        <v>45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C85-R47</v>
      </c>
      <c r="D130" s="405">
        <v>0.3220486111111111</v>
      </c>
      <c r="E130" s="405">
        <v>0.32218750000000002</v>
      </c>
      <c r="F130" s="406">
        <f t="shared" si="30"/>
        <v>1.54</v>
      </c>
      <c r="G130" s="468">
        <f t="shared" si="30"/>
        <v>11.98</v>
      </c>
      <c r="H130" s="407">
        <f t="shared" si="30"/>
        <v>1.2</v>
      </c>
      <c r="I130" s="407">
        <f t="shared" si="22"/>
        <v>13.52</v>
      </c>
      <c r="J130" s="407">
        <f t="shared" si="17"/>
        <v>13.59999999821186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14.02</v>
      </c>
      <c r="N130" s="410">
        <f t="shared" si="26"/>
        <v>14.09999999821186</v>
      </c>
      <c r="O130" s="411"/>
      <c r="P130" s="485">
        <f t="shared" ca="1" si="27"/>
        <v>0.33956018518518666</v>
      </c>
      <c r="Q130" s="484">
        <f t="shared" ca="1" si="28"/>
        <v>0.33969907407407557</v>
      </c>
      <c r="R130" s="486">
        <v>7.9999998211860657E-2</v>
      </c>
      <c r="S130" s="486"/>
      <c r="T130">
        <v>6</v>
      </c>
      <c r="U130" s="469" t="str">
        <f t="shared" si="18"/>
        <v>C85-R47</v>
      </c>
      <c r="V130">
        <v>85</v>
      </c>
      <c r="W130" s="470" t="s">
        <v>493</v>
      </c>
      <c r="X130" s="470" t="s">
        <v>494</v>
      </c>
      <c r="Y130">
        <v>47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C85-R49</v>
      </c>
      <c r="D131" s="405">
        <v>0.32229166666666664</v>
      </c>
      <c r="E131" s="405">
        <v>0.32246527777777778</v>
      </c>
      <c r="F131" s="406">
        <f t="shared" ref="F131:H146" si="31">F130</f>
        <v>1.54</v>
      </c>
      <c r="G131" s="468">
        <f t="shared" si="31"/>
        <v>11.98</v>
      </c>
      <c r="H131" s="407">
        <f t="shared" si="31"/>
        <v>1.2</v>
      </c>
      <c r="I131" s="407">
        <f t="shared" si="22"/>
        <v>13.52</v>
      </c>
      <c r="J131" s="407">
        <f t="shared" si="17"/>
        <v>13.649999995231628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14.02</v>
      </c>
      <c r="N131" s="410">
        <f t="shared" si="26"/>
        <v>14.149999995231628</v>
      </c>
      <c r="O131" s="411"/>
      <c r="P131" s="485">
        <f t="shared" ca="1" si="27"/>
        <v>0.33994212962963111</v>
      </c>
      <c r="Q131" s="484">
        <f t="shared" ca="1" si="28"/>
        <v>0.34010416666666815</v>
      </c>
      <c r="R131" s="486">
        <v>0.12999999523162842</v>
      </c>
      <c r="S131" s="486"/>
      <c r="T131">
        <v>6</v>
      </c>
      <c r="U131" s="469" t="str">
        <f t="shared" si="18"/>
        <v>C85-R49</v>
      </c>
      <c r="V131">
        <v>85</v>
      </c>
      <c r="W131" s="470" t="s">
        <v>493</v>
      </c>
      <c r="X131" s="470" t="s">
        <v>494</v>
      </c>
      <c r="Y131">
        <v>49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C85-R51</v>
      </c>
      <c r="D132" s="405">
        <v>0.32253472222222224</v>
      </c>
      <c r="E132" s="405">
        <v>0.32267361111111109</v>
      </c>
      <c r="F132" s="406">
        <f t="shared" si="31"/>
        <v>1.54</v>
      </c>
      <c r="G132" s="468">
        <f t="shared" si="31"/>
        <v>11.98</v>
      </c>
      <c r="H132" s="407">
        <f t="shared" si="31"/>
        <v>1.2</v>
      </c>
      <c r="I132" s="407">
        <f t="shared" si="22"/>
        <v>13.52</v>
      </c>
      <c r="J132" s="407">
        <f t="shared" si="17"/>
        <v>13.529999999776482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14.02</v>
      </c>
      <c r="N132" s="410">
        <f t="shared" si="26"/>
        <v>14.029999999776482</v>
      </c>
      <c r="O132" s="411"/>
      <c r="P132" s="485">
        <f t="shared" ca="1" si="27"/>
        <v>0.34033564814814965</v>
      </c>
      <c r="Q132" s="484">
        <f t="shared" ca="1" si="28"/>
        <v>0.34049768518518669</v>
      </c>
      <c r="R132" s="486">
        <v>9.9999997764825821E-3</v>
      </c>
      <c r="S132" s="486"/>
      <c r="T132">
        <v>6</v>
      </c>
      <c r="U132" s="469" t="str">
        <f t="shared" si="18"/>
        <v>C85-R51</v>
      </c>
      <c r="V132">
        <v>85</v>
      </c>
      <c r="W132" s="470" t="s">
        <v>493</v>
      </c>
      <c r="X132" s="470" t="s">
        <v>494</v>
      </c>
      <c r="Y132">
        <v>51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C85-R53</v>
      </c>
      <c r="D133" s="405">
        <v>0.32280092592592591</v>
      </c>
      <c r="E133" s="405">
        <v>0.32297453703703705</v>
      </c>
      <c r="F133" s="406">
        <f t="shared" si="31"/>
        <v>1.54</v>
      </c>
      <c r="G133" s="468">
        <f t="shared" si="31"/>
        <v>11.98</v>
      </c>
      <c r="H133" s="407">
        <f t="shared" si="31"/>
        <v>1.2</v>
      </c>
      <c r="I133" s="407">
        <f t="shared" si="22"/>
        <v>13.52</v>
      </c>
      <c r="J133" s="407">
        <f t="shared" si="17"/>
        <v>13.579999998658895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14.02</v>
      </c>
      <c r="N133" s="410">
        <f t="shared" si="26"/>
        <v>14.079999998658895</v>
      </c>
      <c r="O133" s="411"/>
      <c r="P133" s="485">
        <f t="shared" ca="1" si="27"/>
        <v>0.34076388888889042</v>
      </c>
      <c r="Q133" s="484">
        <f t="shared" ca="1" si="28"/>
        <v>0.34093750000000156</v>
      </c>
      <c r="R133" s="486">
        <v>5.9999998658895493E-2</v>
      </c>
      <c r="S133" s="486"/>
      <c r="T133">
        <v>6</v>
      </c>
      <c r="U133" s="469" t="str">
        <f t="shared" si="18"/>
        <v>C85-R53</v>
      </c>
      <c r="V133">
        <v>85</v>
      </c>
      <c r="W133" s="470" t="s">
        <v>493</v>
      </c>
      <c r="X133" s="470" t="s">
        <v>494</v>
      </c>
      <c r="Y133">
        <v>53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C86-R54</v>
      </c>
      <c r="D134" s="405">
        <v>0.3230439814814815</v>
      </c>
      <c r="E134" s="405">
        <v>0.32320601851851855</v>
      </c>
      <c r="F134" s="406">
        <f t="shared" si="31"/>
        <v>1.54</v>
      </c>
      <c r="G134" s="468">
        <f t="shared" si="31"/>
        <v>11.98</v>
      </c>
      <c r="H134" s="407">
        <f t="shared" si="31"/>
        <v>1.2</v>
      </c>
      <c r="I134" s="407">
        <f t="shared" si="22"/>
        <v>13.52</v>
      </c>
      <c r="J134" s="407">
        <f t="shared" si="17"/>
        <v>13.59999999821186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14.02</v>
      </c>
      <c r="N134" s="410">
        <f t="shared" si="26"/>
        <v>14.09999999821186</v>
      </c>
      <c r="O134" s="411"/>
      <c r="P134" s="485">
        <f t="shared" ca="1" si="27"/>
        <v>0.34116898148148306</v>
      </c>
      <c r="Q134" s="484">
        <f t="shared" ca="1" si="28"/>
        <v>0.34131944444444601</v>
      </c>
      <c r="R134" s="486">
        <v>7.9999998211860657E-2</v>
      </c>
      <c r="S134" s="486"/>
      <c r="T134">
        <v>6</v>
      </c>
      <c r="U134" s="469" t="str">
        <f t="shared" si="18"/>
        <v>C86-R54</v>
      </c>
      <c r="V134">
        <v>86</v>
      </c>
      <c r="W134" s="470" t="s">
        <v>493</v>
      </c>
      <c r="X134" s="470" t="s">
        <v>494</v>
      </c>
      <c r="Y134">
        <v>54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C86-R52</v>
      </c>
      <c r="D135" s="405">
        <v>0.32327546296296295</v>
      </c>
      <c r="E135" s="405">
        <v>0.32342592592592595</v>
      </c>
      <c r="F135" s="406">
        <f t="shared" si="31"/>
        <v>1.54</v>
      </c>
      <c r="G135" s="468">
        <f t="shared" si="31"/>
        <v>11.98</v>
      </c>
      <c r="H135" s="407">
        <f t="shared" si="31"/>
        <v>1.2</v>
      </c>
      <c r="I135" s="407">
        <f t="shared" si="22"/>
        <v>13.52</v>
      </c>
      <c r="J135" s="407">
        <f t="shared" si="17"/>
        <v>13.660000000596046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14.02</v>
      </c>
      <c r="N135" s="410">
        <f t="shared" si="26"/>
        <v>14.160000000596046</v>
      </c>
      <c r="O135" s="411"/>
      <c r="P135" s="485">
        <f t="shared" ca="1" si="27"/>
        <v>0.34155092592592751</v>
      </c>
      <c r="Q135" s="484">
        <f t="shared" ca="1" si="28"/>
        <v>0.34172453703703864</v>
      </c>
      <c r="R135" s="486">
        <v>0.14000000059604645</v>
      </c>
      <c r="S135" s="486"/>
      <c r="T135">
        <v>6</v>
      </c>
      <c r="U135" s="469" t="str">
        <f t="shared" si="18"/>
        <v>C86-R52</v>
      </c>
      <c r="V135">
        <v>86</v>
      </c>
      <c r="W135" s="470" t="s">
        <v>493</v>
      </c>
      <c r="X135" s="470" t="s">
        <v>494</v>
      </c>
      <c r="Y135">
        <v>52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C86-R50</v>
      </c>
      <c r="D136" s="405">
        <v>0.32351851851851854</v>
      </c>
      <c r="E136" s="405">
        <v>0.32366898148148149</v>
      </c>
      <c r="F136" s="406">
        <f t="shared" si="31"/>
        <v>1.54</v>
      </c>
      <c r="G136" s="468">
        <f t="shared" si="31"/>
        <v>11.98</v>
      </c>
      <c r="H136" s="407">
        <f t="shared" si="31"/>
        <v>1.2</v>
      </c>
      <c r="I136" s="407">
        <f t="shared" si="22"/>
        <v>13.52</v>
      </c>
      <c r="J136" s="407">
        <f t="shared" si="17"/>
        <v>13.539999999552965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14.02</v>
      </c>
      <c r="N136" s="410">
        <f t="shared" si="26"/>
        <v>14.039999999552965</v>
      </c>
      <c r="O136" s="411"/>
      <c r="P136" s="485">
        <f t="shared" ca="1" si="27"/>
        <v>0.34195601851852014</v>
      </c>
      <c r="Q136" s="484">
        <f t="shared" ca="1" si="28"/>
        <v>0.34212962962963128</v>
      </c>
      <c r="R136" s="486">
        <v>1.9999999552965164E-2</v>
      </c>
      <c r="S136" s="486"/>
      <c r="T136">
        <v>6</v>
      </c>
      <c r="U136" s="501" t="str">
        <f t="shared" si="18"/>
        <v>C86-R50</v>
      </c>
      <c r="V136">
        <v>86</v>
      </c>
      <c r="W136" s="501" t="s">
        <v>493</v>
      </c>
      <c r="X136" s="470" t="s">
        <v>494</v>
      </c>
      <c r="Y136">
        <v>50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C86-R48</v>
      </c>
      <c r="D137" s="405">
        <v>0.32374999999999998</v>
      </c>
      <c r="E137" s="405">
        <v>0.32391203703703703</v>
      </c>
      <c r="F137" s="406">
        <f t="shared" si="31"/>
        <v>1.54</v>
      </c>
      <c r="G137" s="468">
        <f t="shared" si="31"/>
        <v>11.98</v>
      </c>
      <c r="H137" s="407">
        <f t="shared" si="31"/>
        <v>1.2</v>
      </c>
      <c r="I137" s="407">
        <f t="shared" si="22"/>
        <v>13.52</v>
      </c>
      <c r="J137" s="407">
        <f t="shared" si="17"/>
        <v>13.539999999552965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14.02</v>
      </c>
      <c r="N137" s="410">
        <f t="shared" si="26"/>
        <v>14.039999999552965</v>
      </c>
      <c r="O137" s="411"/>
      <c r="P137" s="485">
        <f t="shared" ca="1" si="27"/>
        <v>0.34241898148148314</v>
      </c>
      <c r="Q137" s="484">
        <f t="shared" ca="1" si="28"/>
        <v>0.34259259259259428</v>
      </c>
      <c r="R137" s="486">
        <v>1.9999999552965164E-2</v>
      </c>
      <c r="S137" s="486"/>
      <c r="T137">
        <v>6</v>
      </c>
      <c r="U137" s="469" t="str">
        <f t="shared" si="18"/>
        <v>C86-R48</v>
      </c>
      <c r="V137">
        <v>86</v>
      </c>
      <c r="W137" s="470" t="s">
        <v>493</v>
      </c>
      <c r="X137" s="470" t="s">
        <v>494</v>
      </c>
      <c r="Y137">
        <v>48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C86-R46</v>
      </c>
      <c r="D138" s="405">
        <v>0.32399305555555558</v>
      </c>
      <c r="E138" s="405">
        <v>0.32414351851851853</v>
      </c>
      <c r="F138" s="406">
        <f t="shared" si="31"/>
        <v>1.54</v>
      </c>
      <c r="G138" s="468">
        <f t="shared" si="31"/>
        <v>11.98</v>
      </c>
      <c r="H138" s="407">
        <f t="shared" si="31"/>
        <v>1.2</v>
      </c>
      <c r="I138" s="407">
        <f t="shared" si="22"/>
        <v>13.52</v>
      </c>
      <c r="J138" s="407">
        <f t="shared" si="17"/>
        <v>13.660000000596046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14.02</v>
      </c>
      <c r="N138" s="410">
        <f t="shared" si="26"/>
        <v>14.160000000596046</v>
      </c>
      <c r="O138" s="411"/>
      <c r="P138" s="485">
        <f t="shared" ca="1" si="27"/>
        <v>0.34287037037037205</v>
      </c>
      <c r="Q138" s="484">
        <f t="shared" ca="1" si="28"/>
        <v>0.34303240740740909</v>
      </c>
      <c r="R138" s="486">
        <v>0.14000000059604645</v>
      </c>
      <c r="S138" s="486"/>
      <c r="T138">
        <v>6</v>
      </c>
      <c r="U138" s="469" t="str">
        <f t="shared" si="18"/>
        <v>C86-R46</v>
      </c>
      <c r="V138">
        <v>86</v>
      </c>
      <c r="W138" s="470" t="s">
        <v>493</v>
      </c>
      <c r="X138" s="470" t="s">
        <v>494</v>
      </c>
      <c r="Y138">
        <v>46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C86-R44</v>
      </c>
      <c r="D139" s="405">
        <v>0.32427083333333334</v>
      </c>
      <c r="E139" s="405">
        <v>0.32444444444444442</v>
      </c>
      <c r="F139" s="406">
        <f t="shared" si="31"/>
        <v>1.54</v>
      </c>
      <c r="G139" s="468">
        <f t="shared" si="31"/>
        <v>11.98</v>
      </c>
      <c r="H139" s="407">
        <f t="shared" si="31"/>
        <v>1.2</v>
      </c>
      <c r="I139" s="407">
        <f t="shared" si="22"/>
        <v>13.52</v>
      </c>
      <c r="J139" s="407">
        <f t="shared" si="17"/>
        <v>13.570000000745058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14.02</v>
      </c>
      <c r="N139" s="410">
        <f t="shared" si="26"/>
        <v>14.070000000745058</v>
      </c>
      <c r="O139" s="411"/>
      <c r="P139" s="485">
        <f t="shared" ca="1" si="27"/>
        <v>0.34327546296296463</v>
      </c>
      <c r="Q139" s="484">
        <f t="shared" ca="1" si="28"/>
        <v>0.34342592592592758</v>
      </c>
      <c r="R139" s="486">
        <v>5.000000074505806E-2</v>
      </c>
      <c r="S139" s="486"/>
      <c r="T139">
        <v>6</v>
      </c>
      <c r="U139" s="469" t="str">
        <f t="shared" si="18"/>
        <v>C86-R44</v>
      </c>
      <c r="V139">
        <v>86</v>
      </c>
      <c r="W139" s="470" t="s">
        <v>493</v>
      </c>
      <c r="X139" s="470" t="s">
        <v>494</v>
      </c>
      <c r="Y139">
        <v>44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C86-R42</v>
      </c>
      <c r="D140" s="405">
        <v>0.32451388888888888</v>
      </c>
      <c r="E140" s="405">
        <v>0.32465277777777779</v>
      </c>
      <c r="F140" s="406">
        <f t="shared" si="31"/>
        <v>1.54</v>
      </c>
      <c r="G140" s="468">
        <f t="shared" si="31"/>
        <v>11.98</v>
      </c>
      <c r="H140" s="407">
        <f t="shared" si="31"/>
        <v>1.2</v>
      </c>
      <c r="I140" s="407">
        <f t="shared" si="22"/>
        <v>13.52</v>
      </c>
      <c r="J140" s="407">
        <f t="shared" si="17"/>
        <v>13.55999999910593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14.02</v>
      </c>
      <c r="N140" s="410">
        <f t="shared" si="26"/>
        <v>14.05999999910593</v>
      </c>
      <c r="O140" s="411"/>
      <c r="P140" s="485">
        <f t="shared" ca="1" si="27"/>
        <v>0.34366898148148312</v>
      </c>
      <c r="Q140" s="484">
        <f t="shared" ca="1" si="28"/>
        <v>0.34384259259259425</v>
      </c>
      <c r="R140" s="486">
        <v>3.9999999105930328E-2</v>
      </c>
      <c r="S140" s="486"/>
      <c r="T140">
        <v>6</v>
      </c>
      <c r="U140" s="469" t="str">
        <f t="shared" si="18"/>
        <v>C86-R42</v>
      </c>
      <c r="V140">
        <v>86</v>
      </c>
      <c r="W140" s="470" t="s">
        <v>493</v>
      </c>
      <c r="X140" s="470" t="s">
        <v>494</v>
      </c>
      <c r="Y140">
        <v>42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C86-R40</v>
      </c>
      <c r="D141" s="405">
        <v>0.32478009259259261</v>
      </c>
      <c r="E141" s="405">
        <v>0.32491898148148146</v>
      </c>
      <c r="F141" s="406">
        <f t="shared" si="31"/>
        <v>1.54</v>
      </c>
      <c r="G141" s="468">
        <f t="shared" si="31"/>
        <v>11.98</v>
      </c>
      <c r="H141" s="407">
        <f t="shared" si="31"/>
        <v>1.2</v>
      </c>
      <c r="I141" s="407">
        <f t="shared" si="22"/>
        <v>13.52</v>
      </c>
      <c r="J141" s="407">
        <f t="shared" si="17"/>
        <v>13.539999999552965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14.02</v>
      </c>
      <c r="N141" s="410">
        <f t="shared" si="26"/>
        <v>14.039999999552965</v>
      </c>
      <c r="O141" s="411"/>
      <c r="P141" s="485">
        <f t="shared" ca="1" si="27"/>
        <v>0.34407407407407575</v>
      </c>
      <c r="Q141" s="484">
        <f t="shared" ca="1" si="28"/>
        <v>0.3442361111111128</v>
      </c>
      <c r="R141" s="486">
        <v>1.9999999552965164E-2</v>
      </c>
      <c r="S141" s="486"/>
      <c r="T141">
        <v>6</v>
      </c>
      <c r="U141" s="469" t="str">
        <f t="shared" si="18"/>
        <v>C86-R40</v>
      </c>
      <c r="V141">
        <v>86</v>
      </c>
      <c r="W141" s="470" t="s">
        <v>493</v>
      </c>
      <c r="X141" s="470" t="s">
        <v>494</v>
      </c>
      <c r="Y141">
        <v>40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C86-R38</v>
      </c>
      <c r="D142" s="405">
        <v>0.32505787037037037</v>
      </c>
      <c r="E142" s="405">
        <v>0.32519675925925928</v>
      </c>
      <c r="F142" s="406">
        <f t="shared" si="31"/>
        <v>1.54</v>
      </c>
      <c r="G142" s="468">
        <f t="shared" si="31"/>
        <v>11.98</v>
      </c>
      <c r="H142" s="407">
        <f t="shared" si="31"/>
        <v>1.2</v>
      </c>
      <c r="I142" s="407">
        <f t="shared" si="22"/>
        <v>13.52</v>
      </c>
      <c r="J142" s="407">
        <f t="shared" si="17"/>
        <v>13.610000003576278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14.02</v>
      </c>
      <c r="N142" s="410">
        <f t="shared" si="26"/>
        <v>14.110000003576278</v>
      </c>
      <c r="O142" s="411"/>
      <c r="P142" s="485">
        <f t="shared" ca="1" si="27"/>
        <v>0.34450231481481652</v>
      </c>
      <c r="Q142" s="484">
        <f t="shared" ca="1" si="28"/>
        <v>0.34466435185185357</v>
      </c>
      <c r="R142" s="486">
        <v>9.0000003576278687E-2</v>
      </c>
      <c r="S142" s="486"/>
      <c r="T142">
        <v>6</v>
      </c>
      <c r="U142" s="469" t="str">
        <f t="shared" si="18"/>
        <v>C86-R38</v>
      </c>
      <c r="V142">
        <v>86</v>
      </c>
      <c r="W142" s="470" t="s">
        <v>493</v>
      </c>
      <c r="X142" s="470" t="s">
        <v>494</v>
      </c>
      <c r="Y142">
        <v>38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C86-R36</v>
      </c>
      <c r="D143" s="405">
        <v>0.32530092592592591</v>
      </c>
      <c r="E143" s="405">
        <v>0.32543981481481482</v>
      </c>
      <c r="F143" s="406">
        <f t="shared" si="31"/>
        <v>1.54</v>
      </c>
      <c r="G143" s="468">
        <f t="shared" si="31"/>
        <v>11.98</v>
      </c>
      <c r="H143" s="407">
        <f t="shared" si="31"/>
        <v>1.2</v>
      </c>
      <c r="I143" s="407">
        <f t="shared" si="22"/>
        <v>13.52</v>
      </c>
      <c r="J143" s="407">
        <f t="shared" si="17"/>
        <v>13.660000000596046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14.02</v>
      </c>
      <c r="N143" s="410">
        <f t="shared" si="26"/>
        <v>14.160000000596046</v>
      </c>
      <c r="O143" s="411"/>
      <c r="P143" s="485">
        <f t="shared" ca="1" si="27"/>
        <v>0.34495370370370543</v>
      </c>
      <c r="Q143" s="484">
        <f t="shared" ca="1" si="28"/>
        <v>0.34510416666666838</v>
      </c>
      <c r="R143" s="486">
        <v>0.14000000059604645</v>
      </c>
      <c r="S143" s="486"/>
      <c r="T143">
        <v>6</v>
      </c>
      <c r="U143" s="469" t="str">
        <f t="shared" si="18"/>
        <v>C86-R36</v>
      </c>
      <c r="V143">
        <v>86</v>
      </c>
      <c r="W143" s="470" t="s">
        <v>493</v>
      </c>
      <c r="X143" s="470" t="s">
        <v>494</v>
      </c>
      <c r="Y143">
        <v>36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C86-R34</v>
      </c>
      <c r="D144" s="405">
        <v>0.32555555555555554</v>
      </c>
      <c r="E144" s="405">
        <v>0.32572916666666668</v>
      </c>
      <c r="F144" s="406">
        <f t="shared" si="31"/>
        <v>1.54</v>
      </c>
      <c r="G144" s="468">
        <f t="shared" si="31"/>
        <v>11.98</v>
      </c>
      <c r="H144" s="407">
        <f t="shared" si="31"/>
        <v>1.2</v>
      </c>
      <c r="I144" s="407">
        <f t="shared" si="22"/>
        <v>13.52</v>
      </c>
      <c r="J144" s="407">
        <f t="shared" si="17"/>
        <v>13.660000000596046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14.02</v>
      </c>
      <c r="N144" s="410">
        <f t="shared" si="26"/>
        <v>14.160000000596046</v>
      </c>
      <c r="O144" s="411"/>
      <c r="P144" s="485">
        <f t="shared" ca="1" si="27"/>
        <v>0.34539351851852024</v>
      </c>
      <c r="Q144" s="484">
        <f t="shared" ca="1" si="28"/>
        <v>0.34555555555555728</v>
      </c>
      <c r="R144" s="486">
        <v>0.14000000059604645</v>
      </c>
      <c r="S144" s="486"/>
      <c r="T144">
        <v>6</v>
      </c>
      <c r="U144" s="469" t="str">
        <f t="shared" si="18"/>
        <v>C86-R34</v>
      </c>
      <c r="V144">
        <v>86</v>
      </c>
      <c r="W144" s="470" t="s">
        <v>493</v>
      </c>
      <c r="X144" s="470" t="s">
        <v>494</v>
      </c>
      <c r="Y144">
        <v>34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C86-R32</v>
      </c>
      <c r="D145" s="405">
        <v>0.32581018518518517</v>
      </c>
      <c r="E145" s="405">
        <v>0.32596064814814812</v>
      </c>
      <c r="F145" s="406">
        <f t="shared" si="31"/>
        <v>1.54</v>
      </c>
      <c r="G145" s="468">
        <f t="shared" si="31"/>
        <v>11.98</v>
      </c>
      <c r="H145" s="407">
        <f t="shared" si="31"/>
        <v>1.2</v>
      </c>
      <c r="I145" s="407">
        <f t="shared" si="22"/>
        <v>13.52</v>
      </c>
      <c r="J145" s="407">
        <f t="shared" si="17"/>
        <v>13.539999999552965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14.02</v>
      </c>
      <c r="N145" s="410">
        <f t="shared" si="26"/>
        <v>14.039999999552965</v>
      </c>
      <c r="O145" s="411"/>
      <c r="P145" s="485">
        <f t="shared" ca="1" si="27"/>
        <v>0.34582175925926101</v>
      </c>
      <c r="Q145" s="484">
        <f t="shared" ca="1" si="28"/>
        <v>0.34596064814814992</v>
      </c>
      <c r="R145" s="486">
        <v>1.9999999552965164E-2</v>
      </c>
      <c r="S145" s="486"/>
      <c r="T145">
        <v>6</v>
      </c>
      <c r="U145" s="469" t="str">
        <f t="shared" si="18"/>
        <v>C86-R32</v>
      </c>
      <c r="V145">
        <v>86</v>
      </c>
      <c r="W145" s="470" t="s">
        <v>493</v>
      </c>
      <c r="X145" s="470" t="s">
        <v>494</v>
      </c>
      <c r="Y145">
        <v>32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C86-R30</v>
      </c>
      <c r="D146" s="405">
        <v>0.32604166666666667</v>
      </c>
      <c r="E146" s="405">
        <v>0.32620370370370372</v>
      </c>
      <c r="F146" s="406">
        <f t="shared" si="31"/>
        <v>1.54</v>
      </c>
      <c r="G146" s="468">
        <f t="shared" si="31"/>
        <v>11.98</v>
      </c>
      <c r="H146" s="407">
        <f t="shared" si="31"/>
        <v>1.2</v>
      </c>
      <c r="I146" s="407">
        <f t="shared" si="22"/>
        <v>13.52</v>
      </c>
      <c r="J146" s="407">
        <f t="shared" ref="J146:J209" si="33">I146+R146</f>
        <v>13.620000001490116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14.02</v>
      </c>
      <c r="N146" s="410">
        <f t="shared" si="26"/>
        <v>14.120000001490116</v>
      </c>
      <c r="O146" s="411"/>
      <c r="P146" s="485">
        <f t="shared" ca="1" si="27"/>
        <v>0.34623842592592768</v>
      </c>
      <c r="Q146" s="484">
        <f t="shared" ca="1" si="28"/>
        <v>0.34638888888889063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C86-R30</v>
      </c>
      <c r="V146">
        <v>86</v>
      </c>
      <c r="W146" s="470" t="s">
        <v>493</v>
      </c>
      <c r="X146" s="470" t="s">
        <v>494</v>
      </c>
      <c r="Y146">
        <v>30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C86-R28</v>
      </c>
      <c r="D147" s="405">
        <v>0.32628472222222221</v>
      </c>
      <c r="E147" s="405">
        <v>0.32643518518518516</v>
      </c>
      <c r="F147" s="406">
        <f t="shared" ref="F147:H162" si="37">F146</f>
        <v>1.54</v>
      </c>
      <c r="G147" s="468">
        <f t="shared" si="37"/>
        <v>11.98</v>
      </c>
      <c r="H147" s="407">
        <f t="shared" si="37"/>
        <v>1.2</v>
      </c>
      <c r="I147" s="407">
        <f t="shared" ref="I147:I210" si="38">F147+G147</f>
        <v>13.52</v>
      </c>
      <c r="J147" s="407">
        <f t="shared" si="33"/>
        <v>13.639999997317791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14.02</v>
      </c>
      <c r="N147" s="410">
        <f t="shared" ref="N147:N210" si="42">J147+L147</f>
        <v>14.139999997317791</v>
      </c>
      <c r="O147" s="411"/>
      <c r="P147" s="485">
        <f t="shared" ref="P147:P210" ca="1" si="43">Q146+TIME(0,0,RANDBETWEEN(20,25))</f>
        <v>0.34667824074074249</v>
      </c>
      <c r="Q147" s="484">
        <f t="shared" ref="Q147:Q210" ca="1" si="44">P147+TIME(0,0,RANDBETWEEN(12,15))</f>
        <v>0.34685185185185363</v>
      </c>
      <c r="R147" s="486">
        <v>0.11999999731779099</v>
      </c>
      <c r="S147" s="486"/>
      <c r="T147">
        <v>6</v>
      </c>
      <c r="U147" s="469" t="str">
        <f t="shared" si="34"/>
        <v>C86-R28</v>
      </c>
      <c r="V147">
        <v>86</v>
      </c>
      <c r="W147" s="470" t="s">
        <v>493</v>
      </c>
      <c r="X147" s="470" t="s">
        <v>494</v>
      </c>
      <c r="Y147">
        <v>28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C86-R26</v>
      </c>
      <c r="D148" s="405">
        <v>0.32653935185185184</v>
      </c>
      <c r="E148" s="405">
        <v>0.32667824074074076</v>
      </c>
      <c r="F148" s="406">
        <f t="shared" si="37"/>
        <v>1.54</v>
      </c>
      <c r="G148" s="468">
        <f t="shared" si="37"/>
        <v>11.98</v>
      </c>
      <c r="H148" s="407">
        <f t="shared" si="37"/>
        <v>1.2</v>
      </c>
      <c r="I148" s="407">
        <f t="shared" si="38"/>
        <v>13.52</v>
      </c>
      <c r="J148" s="407">
        <f t="shared" si="33"/>
        <v>13.539999999552965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14.02</v>
      </c>
      <c r="N148" s="410">
        <f t="shared" si="42"/>
        <v>14.039999999552965</v>
      </c>
      <c r="O148" s="411"/>
      <c r="P148" s="485">
        <f t="shared" ca="1" si="43"/>
        <v>0.34710648148148326</v>
      </c>
      <c r="Q148" s="484">
        <f t="shared" ca="1" si="44"/>
        <v>0.3472800925925944</v>
      </c>
      <c r="R148" s="486">
        <v>1.9999999552965164E-2</v>
      </c>
      <c r="S148" s="486"/>
      <c r="T148">
        <v>6</v>
      </c>
      <c r="U148" s="469" t="str">
        <f t="shared" si="34"/>
        <v>C86-R26</v>
      </c>
      <c r="V148">
        <v>86</v>
      </c>
      <c r="W148" s="470" t="s">
        <v>493</v>
      </c>
      <c r="X148" s="470" t="s">
        <v>494</v>
      </c>
      <c r="Y148">
        <v>26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C86-R24</v>
      </c>
      <c r="D149" s="405">
        <v>0.32680555555555557</v>
      </c>
      <c r="E149" s="405">
        <v>0.32697916666666665</v>
      </c>
      <c r="F149" s="406">
        <f t="shared" si="37"/>
        <v>1.54</v>
      </c>
      <c r="G149" s="468">
        <f t="shared" si="37"/>
        <v>11.98</v>
      </c>
      <c r="H149" s="407">
        <f t="shared" si="37"/>
        <v>1.2</v>
      </c>
      <c r="I149" s="407">
        <f t="shared" si="38"/>
        <v>13.52</v>
      </c>
      <c r="J149" s="407">
        <f t="shared" si="33"/>
        <v>13.590000000298023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14.02</v>
      </c>
      <c r="N149" s="410">
        <f t="shared" si="42"/>
        <v>14.090000000298023</v>
      </c>
      <c r="O149" s="411"/>
      <c r="P149" s="485">
        <f t="shared" ca="1" si="43"/>
        <v>0.34753472222222404</v>
      </c>
      <c r="Q149" s="484">
        <f t="shared" ca="1" si="44"/>
        <v>0.34769675925926108</v>
      </c>
      <c r="R149" s="486">
        <v>7.0000000298023224E-2</v>
      </c>
      <c r="S149" s="486"/>
      <c r="T149">
        <v>6</v>
      </c>
      <c r="U149" s="469" t="str">
        <f t="shared" si="34"/>
        <v>C86-R24</v>
      </c>
      <c r="V149">
        <v>86</v>
      </c>
      <c r="W149" s="470" t="s">
        <v>493</v>
      </c>
      <c r="X149" s="470" t="s">
        <v>494</v>
      </c>
      <c r="Y149">
        <v>24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C86-R22</v>
      </c>
      <c r="D150" s="405">
        <v>0.32707175925925924</v>
      </c>
      <c r="E150" s="405">
        <v>0.32721064814814815</v>
      </c>
      <c r="F150" s="406">
        <f t="shared" si="37"/>
        <v>1.54</v>
      </c>
      <c r="G150" s="468">
        <f t="shared" si="37"/>
        <v>11.98</v>
      </c>
      <c r="H150" s="407">
        <f t="shared" si="37"/>
        <v>1.2</v>
      </c>
      <c r="I150" s="407">
        <f t="shared" si="38"/>
        <v>13.52</v>
      </c>
      <c r="J150" s="407">
        <f t="shared" si="33"/>
        <v>13.620000001490116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14.02</v>
      </c>
      <c r="N150" s="410">
        <f t="shared" si="42"/>
        <v>14.120000001490116</v>
      </c>
      <c r="O150" s="411"/>
      <c r="P150" s="485">
        <f t="shared" ca="1" si="43"/>
        <v>0.34797453703703884</v>
      </c>
      <c r="Q150" s="484">
        <f t="shared" ca="1" si="44"/>
        <v>0.34813657407407589</v>
      </c>
      <c r="R150" s="486">
        <v>0.10000000149011612</v>
      </c>
      <c r="S150" s="486"/>
      <c r="T150">
        <v>6</v>
      </c>
      <c r="U150" s="469" t="str">
        <f t="shared" si="34"/>
        <v>C86-R22</v>
      </c>
      <c r="V150">
        <v>86</v>
      </c>
      <c r="W150" s="470" t="s">
        <v>493</v>
      </c>
      <c r="X150" s="470" t="s">
        <v>494</v>
      </c>
      <c r="Y150">
        <v>22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C86-R20</v>
      </c>
      <c r="D151" s="405">
        <v>0.32731481481481484</v>
      </c>
      <c r="E151" s="405">
        <v>0.32747685185185182</v>
      </c>
      <c r="F151" s="406">
        <f t="shared" si="37"/>
        <v>1.54</v>
      </c>
      <c r="G151" s="468">
        <f t="shared" si="37"/>
        <v>11.98</v>
      </c>
      <c r="H151" s="407">
        <f t="shared" si="37"/>
        <v>1.2</v>
      </c>
      <c r="I151" s="407">
        <f t="shared" si="38"/>
        <v>13.52</v>
      </c>
      <c r="J151" s="407">
        <f t="shared" si="33"/>
        <v>13.59999999821186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14.02</v>
      </c>
      <c r="N151" s="410">
        <f t="shared" si="42"/>
        <v>14.09999999821186</v>
      </c>
      <c r="O151" s="411"/>
      <c r="P151" s="485">
        <f t="shared" ca="1" si="43"/>
        <v>0.34842592592592775</v>
      </c>
      <c r="Q151" s="484">
        <f t="shared" ca="1" si="44"/>
        <v>0.3485763888888907</v>
      </c>
      <c r="R151" s="486">
        <v>7.9999998211860657E-2</v>
      </c>
      <c r="S151" s="486"/>
      <c r="T151">
        <v>7</v>
      </c>
      <c r="U151" s="469" t="str">
        <f t="shared" si="34"/>
        <v>C86-R20</v>
      </c>
      <c r="V151">
        <v>86</v>
      </c>
      <c r="W151" s="470" t="s">
        <v>493</v>
      </c>
      <c r="X151" s="470" t="s">
        <v>494</v>
      </c>
      <c r="Y151">
        <v>20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C86-R18</v>
      </c>
      <c r="D152" s="405">
        <v>0.32755787037037037</v>
      </c>
      <c r="E152" s="405">
        <v>0.32769675925925928</v>
      </c>
      <c r="F152" s="406">
        <f t="shared" si="37"/>
        <v>1.54</v>
      </c>
      <c r="G152" s="468">
        <f t="shared" si="37"/>
        <v>11.98</v>
      </c>
      <c r="H152" s="407">
        <f t="shared" si="37"/>
        <v>1.2</v>
      </c>
      <c r="I152" s="407">
        <f t="shared" si="38"/>
        <v>13.52</v>
      </c>
      <c r="J152" s="407">
        <f t="shared" si="33"/>
        <v>13.570000000745058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14.02</v>
      </c>
      <c r="N152" s="410">
        <f t="shared" si="42"/>
        <v>14.070000000745058</v>
      </c>
      <c r="O152" s="411"/>
      <c r="P152" s="485">
        <f t="shared" ca="1" si="43"/>
        <v>0.34885416666666846</v>
      </c>
      <c r="Q152" s="484">
        <f t="shared" ca="1" si="44"/>
        <v>0.34901620370370551</v>
      </c>
      <c r="R152" s="486">
        <v>5.000000074505806E-2</v>
      </c>
      <c r="S152" s="486"/>
      <c r="T152">
        <v>7</v>
      </c>
      <c r="U152" s="469" t="str">
        <f t="shared" si="34"/>
        <v>C86-R18</v>
      </c>
      <c r="V152">
        <v>86</v>
      </c>
      <c r="W152" s="470" t="s">
        <v>493</v>
      </c>
      <c r="X152" s="470" t="s">
        <v>494</v>
      </c>
      <c r="Y152">
        <v>18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C86-R16</v>
      </c>
      <c r="D153" s="405">
        <v>0.32781250000000001</v>
      </c>
      <c r="E153" s="405">
        <v>0.32797453703703705</v>
      </c>
      <c r="F153" s="406">
        <f t="shared" si="37"/>
        <v>1.54</v>
      </c>
      <c r="G153" s="468">
        <f t="shared" si="37"/>
        <v>11.98</v>
      </c>
      <c r="H153" s="407">
        <f t="shared" si="37"/>
        <v>1.2</v>
      </c>
      <c r="I153" s="407">
        <f t="shared" si="38"/>
        <v>13.52</v>
      </c>
      <c r="J153" s="407">
        <f t="shared" si="33"/>
        <v>13.660000000596046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14.02</v>
      </c>
      <c r="N153" s="410">
        <f t="shared" si="42"/>
        <v>14.160000000596046</v>
      </c>
      <c r="O153" s="411"/>
      <c r="P153" s="485">
        <f t="shared" ca="1" si="43"/>
        <v>0.34928240740740923</v>
      </c>
      <c r="Q153" s="484">
        <f t="shared" ca="1" si="44"/>
        <v>0.34945601851852037</v>
      </c>
      <c r="R153" s="486">
        <v>0.14000000059604645</v>
      </c>
      <c r="S153" s="486"/>
      <c r="T153">
        <v>7</v>
      </c>
      <c r="U153" s="469" t="str">
        <f t="shared" si="34"/>
        <v>C86-R16</v>
      </c>
      <c r="V153">
        <v>86</v>
      </c>
      <c r="W153" s="470" t="s">
        <v>493</v>
      </c>
      <c r="X153" s="470" t="s">
        <v>494</v>
      </c>
      <c r="Y153">
        <v>16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C86-R14</v>
      </c>
      <c r="D154" s="405">
        <v>0.32804398148148151</v>
      </c>
      <c r="E154" s="405">
        <v>0.32819444444444446</v>
      </c>
      <c r="F154" s="406">
        <f t="shared" si="37"/>
        <v>1.54</v>
      </c>
      <c r="G154" s="468">
        <f t="shared" si="37"/>
        <v>11.98</v>
      </c>
      <c r="H154" s="407">
        <f t="shared" si="37"/>
        <v>1.2</v>
      </c>
      <c r="I154" s="407">
        <f t="shared" si="38"/>
        <v>13.52</v>
      </c>
      <c r="J154" s="407">
        <f t="shared" si="33"/>
        <v>13.590000000298023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14.02</v>
      </c>
      <c r="N154" s="410">
        <f t="shared" si="42"/>
        <v>14.090000000298023</v>
      </c>
      <c r="O154" s="411"/>
      <c r="P154" s="485">
        <f t="shared" ca="1" si="43"/>
        <v>0.34973379629629814</v>
      </c>
      <c r="Q154" s="484">
        <f t="shared" ca="1" si="44"/>
        <v>0.34987268518518705</v>
      </c>
      <c r="R154" s="486">
        <v>7.0000000298023224E-2</v>
      </c>
      <c r="S154" s="486"/>
      <c r="T154">
        <v>7</v>
      </c>
      <c r="U154" s="469" t="str">
        <f t="shared" si="34"/>
        <v>C86-R14</v>
      </c>
      <c r="V154">
        <v>86</v>
      </c>
      <c r="W154" s="470" t="s">
        <v>493</v>
      </c>
      <c r="X154" s="470" t="s">
        <v>494</v>
      </c>
      <c r="Y154">
        <v>14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C86-R12</v>
      </c>
      <c r="D155" s="405">
        <v>0.32829861111111114</v>
      </c>
      <c r="E155" s="405">
        <v>0.32846064814814813</v>
      </c>
      <c r="F155" s="406">
        <f t="shared" si="37"/>
        <v>1.54</v>
      </c>
      <c r="G155" s="468">
        <f t="shared" si="37"/>
        <v>11.98</v>
      </c>
      <c r="H155" s="407">
        <f t="shared" si="37"/>
        <v>1.2</v>
      </c>
      <c r="I155" s="407">
        <f t="shared" si="38"/>
        <v>13.52</v>
      </c>
      <c r="J155" s="407">
        <f t="shared" si="33"/>
        <v>13.59999999821186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14.02</v>
      </c>
      <c r="N155" s="410">
        <f t="shared" si="42"/>
        <v>14.09999999821186</v>
      </c>
      <c r="O155" s="411"/>
      <c r="P155" s="485">
        <f t="shared" ca="1" si="43"/>
        <v>0.35013888888889078</v>
      </c>
      <c r="Q155" s="484">
        <f t="shared" ca="1" si="44"/>
        <v>0.35030092592592782</v>
      </c>
      <c r="R155" s="486">
        <v>7.9999998211860657E-2</v>
      </c>
      <c r="S155" s="486"/>
      <c r="T155">
        <v>7</v>
      </c>
      <c r="U155" s="469" t="str">
        <f t="shared" si="34"/>
        <v>C86-R12</v>
      </c>
      <c r="V155">
        <v>86</v>
      </c>
      <c r="W155" s="470" t="s">
        <v>493</v>
      </c>
      <c r="X155" s="470" t="s">
        <v>494</v>
      </c>
      <c r="Y155">
        <v>12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C86-R10</v>
      </c>
      <c r="D156" s="405">
        <v>0.32854166666666668</v>
      </c>
      <c r="E156" s="405">
        <v>0.32869212962962963</v>
      </c>
      <c r="F156" s="406">
        <f t="shared" si="37"/>
        <v>1.54</v>
      </c>
      <c r="G156" s="468">
        <f t="shared" si="37"/>
        <v>11.98</v>
      </c>
      <c r="H156" s="407">
        <f t="shared" si="37"/>
        <v>1.2</v>
      </c>
      <c r="I156" s="407">
        <f t="shared" si="38"/>
        <v>13.52</v>
      </c>
      <c r="J156" s="407">
        <f t="shared" si="33"/>
        <v>13.670000005960464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14.02</v>
      </c>
      <c r="N156" s="410">
        <f t="shared" si="42"/>
        <v>14.170000005960464</v>
      </c>
      <c r="O156" s="411"/>
      <c r="P156" s="485">
        <f t="shared" ca="1" si="43"/>
        <v>0.35057870370370559</v>
      </c>
      <c r="Q156" s="484">
        <f t="shared" ca="1" si="44"/>
        <v>0.35074074074074263</v>
      </c>
      <c r="R156" s="486">
        <v>0.15000000596046448</v>
      </c>
      <c r="S156" s="486"/>
      <c r="T156">
        <v>7</v>
      </c>
      <c r="U156" s="469" t="str">
        <f t="shared" si="34"/>
        <v>C86-R10</v>
      </c>
      <c r="V156">
        <v>86</v>
      </c>
      <c r="W156" s="470" t="s">
        <v>493</v>
      </c>
      <c r="X156" s="470" t="s">
        <v>494</v>
      </c>
      <c r="Y156">
        <v>10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C86-R8</v>
      </c>
      <c r="D157" s="405">
        <v>0.32879629629629631</v>
      </c>
      <c r="E157" s="405">
        <v>0.32896990740740739</v>
      </c>
      <c r="F157" s="406">
        <f t="shared" si="37"/>
        <v>1.54</v>
      </c>
      <c r="G157" s="468">
        <f t="shared" si="37"/>
        <v>11.98</v>
      </c>
      <c r="H157" s="407">
        <f t="shared" si="37"/>
        <v>1.2</v>
      </c>
      <c r="I157" s="407">
        <f t="shared" si="38"/>
        <v>13.52</v>
      </c>
      <c r="J157" s="407">
        <f t="shared" si="33"/>
        <v>13.620000001490116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14.02</v>
      </c>
      <c r="N157" s="410">
        <f t="shared" si="42"/>
        <v>14.120000001490116</v>
      </c>
      <c r="O157" s="411"/>
      <c r="P157" s="485">
        <f t="shared" ca="1" si="43"/>
        <v>0.35101851851852039</v>
      </c>
      <c r="Q157" s="484">
        <f t="shared" ca="1" si="44"/>
        <v>0.35116898148148334</v>
      </c>
      <c r="R157" s="486">
        <v>0.10000000149011612</v>
      </c>
      <c r="S157" s="486"/>
      <c r="T157">
        <v>7</v>
      </c>
      <c r="U157" s="501" t="str">
        <f t="shared" si="34"/>
        <v>C86-R8</v>
      </c>
      <c r="V157">
        <v>86</v>
      </c>
      <c r="W157" s="501" t="s">
        <v>493</v>
      </c>
      <c r="X157" s="470" t="s">
        <v>494</v>
      </c>
      <c r="Y157">
        <v>8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C86-R6</v>
      </c>
      <c r="D158" s="405">
        <v>0.32903935185185185</v>
      </c>
      <c r="E158" s="405">
        <v>0.32921296296296299</v>
      </c>
      <c r="F158" s="406">
        <f t="shared" si="37"/>
        <v>1.54</v>
      </c>
      <c r="G158" s="468">
        <f t="shared" si="37"/>
        <v>11.98</v>
      </c>
      <c r="H158" s="407">
        <f t="shared" si="37"/>
        <v>1.2</v>
      </c>
      <c r="I158" s="407">
        <f t="shared" si="38"/>
        <v>13.52</v>
      </c>
      <c r="J158" s="407">
        <f t="shared" si="33"/>
        <v>13.59999999821186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14.02</v>
      </c>
      <c r="N158" s="410">
        <f t="shared" si="42"/>
        <v>14.09999999821186</v>
      </c>
      <c r="O158" s="411"/>
      <c r="P158" s="485">
        <f t="shared" ca="1" si="43"/>
        <v>0.35142361111111298</v>
      </c>
      <c r="Q158" s="484">
        <f t="shared" ca="1" si="44"/>
        <v>0.35156250000000189</v>
      </c>
      <c r="R158" s="486">
        <v>7.9999998211860657E-2</v>
      </c>
      <c r="S158" s="486"/>
      <c r="T158">
        <v>7</v>
      </c>
      <c r="U158" s="469" t="str">
        <f t="shared" si="34"/>
        <v>C86-R6</v>
      </c>
      <c r="V158">
        <v>86</v>
      </c>
      <c r="W158" s="470" t="s">
        <v>493</v>
      </c>
      <c r="X158" s="470" t="s">
        <v>494</v>
      </c>
      <c r="Y158">
        <v>6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C86-R4</v>
      </c>
      <c r="D159" s="405">
        <v>0.32929398148148148</v>
      </c>
      <c r="E159" s="405">
        <v>0.32945601851851852</v>
      </c>
      <c r="F159" s="406">
        <f t="shared" si="37"/>
        <v>1.54</v>
      </c>
      <c r="G159" s="468">
        <f t="shared" si="37"/>
        <v>11.98</v>
      </c>
      <c r="H159" s="407">
        <f t="shared" si="37"/>
        <v>1.2</v>
      </c>
      <c r="I159" s="407">
        <f t="shared" si="38"/>
        <v>13.52</v>
      </c>
      <c r="J159" s="407">
        <f t="shared" si="33"/>
        <v>13.539999999552965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14.02</v>
      </c>
      <c r="N159" s="410">
        <f t="shared" si="42"/>
        <v>14.039999999552965</v>
      </c>
      <c r="O159" s="411"/>
      <c r="P159" s="485">
        <f t="shared" ca="1" si="43"/>
        <v>0.35180555555555743</v>
      </c>
      <c r="Q159" s="484">
        <f t="shared" ca="1" si="44"/>
        <v>0.35196759259259447</v>
      </c>
      <c r="R159" s="486">
        <v>1.9999999552965164E-2</v>
      </c>
      <c r="S159" s="486"/>
      <c r="T159">
        <v>7</v>
      </c>
      <c r="U159" s="469" t="str">
        <f t="shared" si="34"/>
        <v>C86-R4</v>
      </c>
      <c r="V159">
        <v>86</v>
      </c>
      <c r="W159" s="470" t="s">
        <v>493</v>
      </c>
      <c r="X159" s="470" t="s">
        <v>494</v>
      </c>
      <c r="Y159">
        <v>4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C86-R2</v>
      </c>
      <c r="D160" s="405">
        <v>0.32957175925925924</v>
      </c>
      <c r="E160" s="405">
        <v>0.32973379629629629</v>
      </c>
      <c r="F160" s="406">
        <f t="shared" si="37"/>
        <v>1.54</v>
      </c>
      <c r="G160" s="468">
        <f t="shared" si="37"/>
        <v>11.98</v>
      </c>
      <c r="H160" s="407">
        <f t="shared" si="37"/>
        <v>1.2</v>
      </c>
      <c r="I160" s="407">
        <f t="shared" si="38"/>
        <v>13.52</v>
      </c>
      <c r="J160" s="407">
        <f t="shared" si="33"/>
        <v>13.549999999329447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14.02</v>
      </c>
      <c r="N160" s="410">
        <f t="shared" si="42"/>
        <v>14.049999999329447</v>
      </c>
      <c r="O160" s="411"/>
      <c r="P160" s="485">
        <f t="shared" ca="1" si="43"/>
        <v>0.35225694444444633</v>
      </c>
      <c r="Q160" s="484">
        <f t="shared" ca="1" si="44"/>
        <v>0.35239583333333524</v>
      </c>
      <c r="R160" s="486">
        <v>2.9999999329447746E-2</v>
      </c>
      <c r="S160" s="486"/>
      <c r="T160">
        <v>7</v>
      </c>
      <c r="U160" s="469" t="str">
        <f t="shared" si="34"/>
        <v>C86-R2</v>
      </c>
      <c r="V160">
        <v>86</v>
      </c>
      <c r="W160" s="470" t="s">
        <v>493</v>
      </c>
      <c r="X160" s="470" t="s">
        <v>494</v>
      </c>
      <c r="Y160">
        <v>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C87-R1</v>
      </c>
      <c r="D161" s="405">
        <v>0.32982638888888888</v>
      </c>
      <c r="E161" s="405">
        <v>0.33</v>
      </c>
      <c r="F161" s="406">
        <f t="shared" si="37"/>
        <v>1.54</v>
      </c>
      <c r="G161" s="468">
        <f t="shared" si="37"/>
        <v>11.98</v>
      </c>
      <c r="H161" s="407">
        <f t="shared" si="37"/>
        <v>1.2</v>
      </c>
      <c r="I161" s="407">
        <f t="shared" si="38"/>
        <v>13.52</v>
      </c>
      <c r="J161" s="407">
        <f t="shared" si="33"/>
        <v>13.660000000596046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14.02</v>
      </c>
      <c r="N161" s="410">
        <f t="shared" si="42"/>
        <v>14.160000000596046</v>
      </c>
      <c r="O161" s="411"/>
      <c r="P161" s="485">
        <f t="shared" ca="1" si="43"/>
        <v>0.35266203703703897</v>
      </c>
      <c r="Q161" s="484">
        <f t="shared" ca="1" si="44"/>
        <v>0.35280092592592788</v>
      </c>
      <c r="R161" s="486">
        <v>0.14000000059604645</v>
      </c>
      <c r="S161" s="486"/>
      <c r="T161">
        <v>7</v>
      </c>
      <c r="U161" s="469" t="str">
        <f t="shared" si="34"/>
        <v>C87-R1</v>
      </c>
      <c r="V161">
        <v>87</v>
      </c>
      <c r="W161" s="470" t="s">
        <v>493</v>
      </c>
      <c r="X161" s="470" t="s">
        <v>494</v>
      </c>
      <c r="Y161">
        <v>1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C87-R3</v>
      </c>
      <c r="D162" s="405">
        <v>0.33011574074074074</v>
      </c>
      <c r="E162" s="405">
        <v>0.33025462962962965</v>
      </c>
      <c r="F162" s="406">
        <f t="shared" si="37"/>
        <v>1.54</v>
      </c>
      <c r="G162" s="468">
        <f t="shared" si="37"/>
        <v>11.98</v>
      </c>
      <c r="H162" s="407">
        <f t="shared" si="37"/>
        <v>1.2</v>
      </c>
      <c r="I162" s="407">
        <f t="shared" si="38"/>
        <v>13.52</v>
      </c>
      <c r="J162" s="407">
        <f t="shared" si="33"/>
        <v>13.660000000596046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14.02</v>
      </c>
      <c r="N162" s="410">
        <f t="shared" si="42"/>
        <v>14.160000000596046</v>
      </c>
      <c r="O162" s="411"/>
      <c r="P162" s="485">
        <f t="shared" ca="1" si="43"/>
        <v>0.3530671296296316</v>
      </c>
      <c r="Q162" s="484">
        <f t="shared" ca="1" si="44"/>
        <v>0.35320601851852051</v>
      </c>
      <c r="R162" s="486">
        <v>0.14000000059604645</v>
      </c>
      <c r="S162" s="486"/>
      <c r="T162">
        <v>7</v>
      </c>
      <c r="U162" s="469" t="str">
        <f t="shared" si="34"/>
        <v>C87-R3</v>
      </c>
      <c r="V162">
        <v>87</v>
      </c>
      <c r="W162" s="470" t="s">
        <v>493</v>
      </c>
      <c r="X162" s="470" t="s">
        <v>494</v>
      </c>
      <c r="Y162">
        <v>3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C87-R5</v>
      </c>
      <c r="D163" s="405">
        <v>0.33037037037037037</v>
      </c>
      <c r="E163" s="405">
        <v>0.33053240740740741</v>
      </c>
      <c r="F163" s="406">
        <f t="shared" ref="F163:H178" si="45">F162</f>
        <v>1.54</v>
      </c>
      <c r="G163" s="468">
        <f t="shared" si="45"/>
        <v>11.98</v>
      </c>
      <c r="H163" s="407">
        <f t="shared" si="45"/>
        <v>1.2</v>
      </c>
      <c r="I163" s="407">
        <f t="shared" si="38"/>
        <v>13.52</v>
      </c>
      <c r="J163" s="407">
        <f t="shared" si="33"/>
        <v>13.529999999776482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14.02</v>
      </c>
      <c r="N163" s="410">
        <f t="shared" si="42"/>
        <v>14.029999999776482</v>
      </c>
      <c r="O163" s="411"/>
      <c r="P163" s="485">
        <f t="shared" ca="1" si="43"/>
        <v>0.35344907407407605</v>
      </c>
      <c r="Q163" s="484">
        <f t="shared" ca="1" si="44"/>
        <v>0.353599537037039</v>
      </c>
      <c r="R163" s="486">
        <v>9.9999997764825821E-3</v>
      </c>
      <c r="S163" s="486"/>
      <c r="T163">
        <v>7</v>
      </c>
      <c r="U163" s="469" t="str">
        <f t="shared" si="34"/>
        <v>C87-R5</v>
      </c>
      <c r="V163">
        <v>87</v>
      </c>
      <c r="W163" s="470" t="s">
        <v>493</v>
      </c>
      <c r="X163" s="470" t="s">
        <v>494</v>
      </c>
      <c r="Y163">
        <v>5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C87-R7</v>
      </c>
      <c r="D164" s="405">
        <v>0.33061342592592591</v>
      </c>
      <c r="E164" s="405">
        <v>0.33077546296296295</v>
      </c>
      <c r="F164" s="406">
        <f t="shared" si="45"/>
        <v>1.54</v>
      </c>
      <c r="G164" s="468">
        <f t="shared" si="45"/>
        <v>11.98</v>
      </c>
      <c r="H164" s="407">
        <f t="shared" si="45"/>
        <v>1.2</v>
      </c>
      <c r="I164" s="407">
        <f t="shared" si="38"/>
        <v>13.52</v>
      </c>
      <c r="J164" s="407">
        <f t="shared" si="33"/>
        <v>13.649999995231628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14.02</v>
      </c>
      <c r="N164" s="410">
        <f t="shared" si="42"/>
        <v>14.149999995231628</v>
      </c>
      <c r="O164" s="411"/>
      <c r="P164" s="485">
        <f t="shared" ca="1" si="43"/>
        <v>0.35388888888889086</v>
      </c>
      <c r="Q164" s="484">
        <f t="shared" ca="1" si="44"/>
        <v>0.35403935185185381</v>
      </c>
      <c r="R164" s="486">
        <v>0.12999999523162842</v>
      </c>
      <c r="S164" s="486"/>
      <c r="T164">
        <v>7</v>
      </c>
      <c r="U164" s="469" t="str">
        <f t="shared" si="34"/>
        <v>C87-R7</v>
      </c>
      <c r="V164">
        <v>87</v>
      </c>
      <c r="W164" s="470" t="s">
        <v>493</v>
      </c>
      <c r="X164" s="470" t="s">
        <v>494</v>
      </c>
      <c r="Y164">
        <v>7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C87-R9</v>
      </c>
      <c r="D165" s="405">
        <v>0.3308564814814815</v>
      </c>
      <c r="E165" s="405">
        <v>0.33101851851851855</v>
      </c>
      <c r="F165" s="406">
        <f t="shared" si="45"/>
        <v>1.54</v>
      </c>
      <c r="G165" s="468">
        <f t="shared" si="45"/>
        <v>11.98</v>
      </c>
      <c r="H165" s="407">
        <f t="shared" si="45"/>
        <v>1.2</v>
      </c>
      <c r="I165" s="407">
        <f t="shared" si="38"/>
        <v>13.52</v>
      </c>
      <c r="J165" s="407">
        <f t="shared" si="33"/>
        <v>13.579999998658895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14.02</v>
      </c>
      <c r="N165" s="410">
        <f t="shared" si="42"/>
        <v>14.079999998658895</v>
      </c>
      <c r="O165" s="411"/>
      <c r="P165" s="485">
        <f t="shared" ca="1" si="43"/>
        <v>0.35432870370370567</v>
      </c>
      <c r="Q165" s="484">
        <f t="shared" ca="1" si="44"/>
        <v>0.35446759259259458</v>
      </c>
      <c r="R165" s="486">
        <v>5.9999998658895493E-2</v>
      </c>
      <c r="S165" s="486"/>
      <c r="T165">
        <v>7</v>
      </c>
      <c r="U165" s="469" t="str">
        <f t="shared" si="34"/>
        <v>C87-R9</v>
      </c>
      <c r="V165">
        <v>87</v>
      </c>
      <c r="W165" s="470" t="s">
        <v>493</v>
      </c>
      <c r="X165" s="470" t="s">
        <v>494</v>
      </c>
      <c r="Y165">
        <v>9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C87-R11</v>
      </c>
      <c r="D166" s="405">
        <v>0.33109953703703704</v>
      </c>
      <c r="E166" s="405">
        <v>0.33127314814814812</v>
      </c>
      <c r="F166" s="406">
        <f t="shared" si="45"/>
        <v>1.54</v>
      </c>
      <c r="G166" s="468">
        <f t="shared" si="45"/>
        <v>11.98</v>
      </c>
      <c r="H166" s="407">
        <f t="shared" si="45"/>
        <v>1.2</v>
      </c>
      <c r="I166" s="407">
        <f t="shared" si="38"/>
        <v>13.52</v>
      </c>
      <c r="J166" s="407">
        <f t="shared" si="33"/>
        <v>13.660000000596046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14.02</v>
      </c>
      <c r="N166" s="410">
        <f t="shared" si="42"/>
        <v>14.160000000596046</v>
      </c>
      <c r="O166" s="411"/>
      <c r="P166" s="485">
        <f t="shared" ca="1" si="43"/>
        <v>0.35469907407407608</v>
      </c>
      <c r="Q166" s="484">
        <f t="shared" ca="1" si="44"/>
        <v>0.35484953703703903</v>
      </c>
      <c r="R166" s="486">
        <v>0.14000000059604645</v>
      </c>
      <c r="S166" s="486"/>
      <c r="T166">
        <v>7</v>
      </c>
      <c r="U166" s="469" t="str">
        <f t="shared" si="34"/>
        <v>C87-R11</v>
      </c>
      <c r="V166">
        <v>87</v>
      </c>
      <c r="W166" s="470" t="s">
        <v>493</v>
      </c>
      <c r="X166" s="470" t="s">
        <v>494</v>
      </c>
      <c r="Y166">
        <v>11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C87-R13</v>
      </c>
      <c r="D167" s="405">
        <v>0.33135416666666667</v>
      </c>
      <c r="E167" s="405">
        <v>0.33152777777777775</v>
      </c>
      <c r="F167" s="406">
        <f t="shared" si="45"/>
        <v>1.54</v>
      </c>
      <c r="G167" s="468">
        <f t="shared" si="45"/>
        <v>11.98</v>
      </c>
      <c r="H167" s="407">
        <f t="shared" si="45"/>
        <v>1.2</v>
      </c>
      <c r="I167" s="407">
        <f t="shared" si="38"/>
        <v>13.52</v>
      </c>
      <c r="J167" s="407">
        <f t="shared" si="33"/>
        <v>13.55999999910593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14.02</v>
      </c>
      <c r="N167" s="410">
        <f t="shared" si="42"/>
        <v>14.05999999910593</v>
      </c>
      <c r="O167" s="411"/>
      <c r="P167" s="485">
        <f t="shared" ca="1" si="43"/>
        <v>0.35511574074074276</v>
      </c>
      <c r="Q167" s="484">
        <f t="shared" ca="1" si="44"/>
        <v>0.3552893518518539</v>
      </c>
      <c r="R167" s="486">
        <v>3.9999999105930328E-2</v>
      </c>
      <c r="S167" s="486"/>
      <c r="T167">
        <v>7</v>
      </c>
      <c r="U167" s="469" t="str">
        <f t="shared" si="34"/>
        <v>C87-R13</v>
      </c>
      <c r="V167">
        <v>87</v>
      </c>
      <c r="W167" s="470" t="s">
        <v>493</v>
      </c>
      <c r="X167" s="470" t="s">
        <v>494</v>
      </c>
      <c r="Y167">
        <v>13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C87-R15</v>
      </c>
      <c r="D168" s="405">
        <v>0.3316087962962963</v>
      </c>
      <c r="E168" s="405">
        <v>0.33175925925925925</v>
      </c>
      <c r="F168" s="406">
        <f t="shared" si="45"/>
        <v>1.54</v>
      </c>
      <c r="G168" s="468">
        <f t="shared" si="45"/>
        <v>11.98</v>
      </c>
      <c r="H168" s="407">
        <f t="shared" si="45"/>
        <v>1.2</v>
      </c>
      <c r="I168" s="407">
        <f t="shared" si="38"/>
        <v>13.52</v>
      </c>
      <c r="J168" s="407">
        <f t="shared" si="33"/>
        <v>13.549999999329447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14.02</v>
      </c>
      <c r="N168" s="410">
        <f t="shared" si="42"/>
        <v>14.049999999329447</v>
      </c>
      <c r="O168" s="411"/>
      <c r="P168" s="485">
        <f t="shared" ca="1" si="43"/>
        <v>0.35556712962963166</v>
      </c>
      <c r="Q168" s="484">
        <f t="shared" ca="1" si="44"/>
        <v>0.35570601851852057</v>
      </c>
      <c r="R168" s="486">
        <v>2.9999999329447746E-2</v>
      </c>
      <c r="S168" s="486"/>
      <c r="T168">
        <v>7</v>
      </c>
      <c r="U168" s="469" t="str">
        <f t="shared" si="34"/>
        <v>C87-R15</v>
      </c>
      <c r="V168">
        <v>87</v>
      </c>
      <c r="W168" s="470" t="s">
        <v>493</v>
      </c>
      <c r="X168" s="470" t="s">
        <v>494</v>
      </c>
      <c r="Y168">
        <v>15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C87-R17</v>
      </c>
      <c r="D169" s="405">
        <v>0.33187499999999998</v>
      </c>
      <c r="E169" s="405">
        <v>0.33201388888888889</v>
      </c>
      <c r="F169" s="406">
        <f t="shared" si="45"/>
        <v>1.54</v>
      </c>
      <c r="G169" s="468">
        <f t="shared" si="45"/>
        <v>11.98</v>
      </c>
      <c r="H169" s="407">
        <f t="shared" si="45"/>
        <v>1.2</v>
      </c>
      <c r="I169" s="407">
        <f t="shared" si="38"/>
        <v>13.52</v>
      </c>
      <c r="J169" s="407">
        <f t="shared" si="33"/>
        <v>13.539999999552965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14.02</v>
      </c>
      <c r="N169" s="410">
        <f t="shared" si="42"/>
        <v>14.039999999552965</v>
      </c>
      <c r="O169" s="411"/>
      <c r="P169" s="485">
        <f t="shared" ca="1" si="43"/>
        <v>0.3559606481481502</v>
      </c>
      <c r="Q169" s="484">
        <f t="shared" ca="1" si="44"/>
        <v>0.35611111111111315</v>
      </c>
      <c r="R169" s="486">
        <v>1.9999999552965164E-2</v>
      </c>
      <c r="S169" s="486"/>
      <c r="T169">
        <v>7</v>
      </c>
      <c r="U169" s="469" t="str">
        <f t="shared" si="34"/>
        <v>C87-R17</v>
      </c>
      <c r="V169">
        <v>87</v>
      </c>
      <c r="W169" s="470" t="s">
        <v>493</v>
      </c>
      <c r="X169" s="470" t="s">
        <v>494</v>
      </c>
      <c r="Y169">
        <v>17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C87-R19</v>
      </c>
      <c r="D170" s="405">
        <v>0.33210648148148147</v>
      </c>
      <c r="E170" s="405">
        <v>0.33225694444444442</v>
      </c>
      <c r="F170" s="406">
        <f t="shared" si="45"/>
        <v>1.54</v>
      </c>
      <c r="G170" s="468">
        <f t="shared" si="45"/>
        <v>11.98</v>
      </c>
      <c r="H170" s="407">
        <f t="shared" si="45"/>
        <v>1.2</v>
      </c>
      <c r="I170" s="407">
        <f t="shared" si="38"/>
        <v>13.52</v>
      </c>
      <c r="J170" s="407">
        <f t="shared" si="33"/>
        <v>13.670000005960464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14.02</v>
      </c>
      <c r="N170" s="410">
        <f t="shared" si="42"/>
        <v>14.170000005960464</v>
      </c>
      <c r="O170" s="411"/>
      <c r="P170" s="485">
        <f t="shared" ca="1" si="43"/>
        <v>0.35637731481481688</v>
      </c>
      <c r="Q170" s="484">
        <f t="shared" ca="1" si="44"/>
        <v>0.35652777777777983</v>
      </c>
      <c r="R170" s="486">
        <v>0.15000000596046448</v>
      </c>
      <c r="S170" s="486"/>
      <c r="T170">
        <v>7</v>
      </c>
      <c r="U170" s="469" t="str">
        <f t="shared" si="34"/>
        <v>C87-R19</v>
      </c>
      <c r="V170">
        <v>87</v>
      </c>
      <c r="W170" s="470" t="s">
        <v>493</v>
      </c>
      <c r="X170" s="470" t="s">
        <v>494</v>
      </c>
      <c r="Y170">
        <v>19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C87-R21</v>
      </c>
      <c r="D171" s="405">
        <v>0.33233796296296297</v>
      </c>
      <c r="E171" s="405">
        <v>0.33248842592592592</v>
      </c>
      <c r="F171" s="406">
        <f t="shared" si="45"/>
        <v>1.54</v>
      </c>
      <c r="G171" s="468">
        <f t="shared" si="45"/>
        <v>11.98</v>
      </c>
      <c r="H171" s="407">
        <f t="shared" si="45"/>
        <v>1.2</v>
      </c>
      <c r="I171" s="407">
        <f t="shared" si="38"/>
        <v>13.52</v>
      </c>
      <c r="J171" s="407">
        <f t="shared" si="33"/>
        <v>13.629999999403953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14.02</v>
      </c>
      <c r="N171" s="410">
        <f t="shared" si="42"/>
        <v>14.129999999403953</v>
      </c>
      <c r="O171" s="411"/>
      <c r="P171" s="485">
        <f t="shared" ca="1" si="43"/>
        <v>0.3568055555555576</v>
      </c>
      <c r="Q171" s="484">
        <f t="shared" ca="1" si="44"/>
        <v>0.35697916666666873</v>
      </c>
      <c r="R171" s="486">
        <v>0.10999999940395355</v>
      </c>
      <c r="S171" s="486"/>
      <c r="T171">
        <v>7</v>
      </c>
      <c r="U171" s="469" t="str">
        <f t="shared" si="34"/>
        <v>C87-R21</v>
      </c>
      <c r="V171">
        <v>87</v>
      </c>
      <c r="W171" s="470" t="s">
        <v>493</v>
      </c>
      <c r="X171" s="470" t="s">
        <v>494</v>
      </c>
      <c r="Y171">
        <v>21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C87-R23</v>
      </c>
      <c r="D172" s="405">
        <v>0.33261574074074074</v>
      </c>
      <c r="E172" s="405">
        <v>0.33277777777777778</v>
      </c>
      <c r="F172" s="406">
        <f t="shared" si="45"/>
        <v>1.54</v>
      </c>
      <c r="G172" s="468">
        <f t="shared" si="45"/>
        <v>11.98</v>
      </c>
      <c r="H172" s="407">
        <f t="shared" si="45"/>
        <v>1.2</v>
      </c>
      <c r="I172" s="407">
        <f t="shared" si="38"/>
        <v>13.52</v>
      </c>
      <c r="J172" s="407">
        <f t="shared" si="33"/>
        <v>13.529999999776482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14.02</v>
      </c>
      <c r="N172" s="410">
        <f t="shared" si="42"/>
        <v>14.029999999776482</v>
      </c>
      <c r="O172" s="411"/>
      <c r="P172" s="485">
        <f t="shared" ca="1" si="43"/>
        <v>0.35721064814815023</v>
      </c>
      <c r="Q172" s="484">
        <f t="shared" ca="1" si="44"/>
        <v>0.35738425925926137</v>
      </c>
      <c r="R172" s="486">
        <v>9.9999997764825821E-3</v>
      </c>
      <c r="S172" s="486"/>
      <c r="T172">
        <v>7</v>
      </c>
      <c r="U172" s="469" t="str">
        <f t="shared" si="34"/>
        <v>C87-R23</v>
      </c>
      <c r="V172">
        <v>87</v>
      </c>
      <c r="W172" s="470" t="s">
        <v>493</v>
      </c>
      <c r="X172" s="470" t="s">
        <v>494</v>
      </c>
      <c r="Y172">
        <v>23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C87-R25</v>
      </c>
      <c r="D173" s="405">
        <v>0.33284722222222224</v>
      </c>
      <c r="E173" s="405">
        <v>0.33299768518518519</v>
      </c>
      <c r="F173" s="406">
        <f t="shared" si="45"/>
        <v>1.54</v>
      </c>
      <c r="G173" s="468">
        <f t="shared" si="45"/>
        <v>11.98</v>
      </c>
      <c r="H173" s="407">
        <f t="shared" si="45"/>
        <v>1.2</v>
      </c>
      <c r="I173" s="407">
        <f t="shared" si="38"/>
        <v>13.52</v>
      </c>
      <c r="J173" s="407">
        <f t="shared" si="33"/>
        <v>13.610000003576278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14.02</v>
      </c>
      <c r="N173" s="410">
        <f t="shared" si="42"/>
        <v>14.110000003576278</v>
      </c>
      <c r="O173" s="411"/>
      <c r="P173" s="485">
        <f t="shared" ca="1" si="43"/>
        <v>0.357638888888891</v>
      </c>
      <c r="Q173" s="484">
        <f t="shared" ca="1" si="44"/>
        <v>0.35777777777777992</v>
      </c>
      <c r="R173" s="486">
        <v>9.0000003576278687E-2</v>
      </c>
      <c r="S173" s="486"/>
      <c r="T173">
        <v>8</v>
      </c>
      <c r="U173" s="469" t="str">
        <f t="shared" si="34"/>
        <v>C87-R25</v>
      </c>
      <c r="V173">
        <v>87</v>
      </c>
      <c r="W173" s="470" t="s">
        <v>493</v>
      </c>
      <c r="X173" s="470" t="s">
        <v>494</v>
      </c>
      <c r="Y173">
        <v>25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C87-R27</v>
      </c>
      <c r="D174" s="405">
        <v>0.333125</v>
      </c>
      <c r="E174" s="405">
        <v>0.33328703703703705</v>
      </c>
      <c r="F174" s="406">
        <f t="shared" si="45"/>
        <v>1.54</v>
      </c>
      <c r="G174" s="468">
        <f t="shared" si="45"/>
        <v>11.98</v>
      </c>
      <c r="H174" s="407">
        <f t="shared" si="45"/>
        <v>1.2</v>
      </c>
      <c r="I174" s="407">
        <f t="shared" si="38"/>
        <v>13.52</v>
      </c>
      <c r="J174" s="407">
        <f t="shared" si="33"/>
        <v>13.610000003576278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14.02</v>
      </c>
      <c r="N174" s="410">
        <f t="shared" si="42"/>
        <v>14.110000003576278</v>
      </c>
      <c r="O174" s="411"/>
      <c r="P174" s="485">
        <f t="shared" ca="1" si="43"/>
        <v>0.35805555555555768</v>
      </c>
      <c r="Q174" s="484">
        <f t="shared" ca="1" si="44"/>
        <v>0.35822916666666882</v>
      </c>
      <c r="R174" s="486">
        <v>9.0000003576278687E-2</v>
      </c>
      <c r="S174" s="486"/>
      <c r="T174">
        <v>8</v>
      </c>
      <c r="U174" s="469" t="str">
        <f t="shared" si="34"/>
        <v>C87-R27</v>
      </c>
      <c r="V174">
        <v>87</v>
      </c>
      <c r="W174" s="470" t="s">
        <v>493</v>
      </c>
      <c r="X174" s="470" t="s">
        <v>494</v>
      </c>
      <c r="Y174">
        <v>27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C87-R29</v>
      </c>
      <c r="D175" s="405">
        <v>0.33336805555555554</v>
      </c>
      <c r="E175" s="405">
        <v>0.33354166666666668</v>
      </c>
      <c r="F175" s="406">
        <f t="shared" si="45"/>
        <v>1.54</v>
      </c>
      <c r="G175" s="468">
        <f t="shared" si="45"/>
        <v>11.98</v>
      </c>
      <c r="H175" s="407">
        <f t="shared" si="45"/>
        <v>1.2</v>
      </c>
      <c r="I175" s="407">
        <f t="shared" si="38"/>
        <v>13.52</v>
      </c>
      <c r="J175" s="407">
        <f t="shared" si="33"/>
        <v>13.649999995231628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14.02</v>
      </c>
      <c r="N175" s="410">
        <f t="shared" si="42"/>
        <v>14.149999995231628</v>
      </c>
      <c r="O175" s="411"/>
      <c r="P175" s="485">
        <f t="shared" ca="1" si="43"/>
        <v>0.35847222222222436</v>
      </c>
      <c r="Q175" s="484">
        <f t="shared" ca="1" si="44"/>
        <v>0.35862268518518731</v>
      </c>
      <c r="R175" s="486">
        <v>0.12999999523162842</v>
      </c>
      <c r="S175" s="486"/>
      <c r="T175">
        <v>8</v>
      </c>
      <c r="U175" s="469" t="str">
        <f t="shared" si="34"/>
        <v>C87-R29</v>
      </c>
      <c r="V175">
        <v>87</v>
      </c>
      <c r="W175" s="470" t="s">
        <v>493</v>
      </c>
      <c r="X175" s="470" t="s">
        <v>494</v>
      </c>
      <c r="Y175">
        <v>29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C87-R31</v>
      </c>
      <c r="D176" s="405">
        <v>0.33364583333333331</v>
      </c>
      <c r="E176" s="405">
        <v>0.33380787037037035</v>
      </c>
      <c r="F176" s="406">
        <f t="shared" si="45"/>
        <v>1.54</v>
      </c>
      <c r="G176" s="468">
        <f t="shared" si="45"/>
        <v>11.98</v>
      </c>
      <c r="H176" s="407">
        <f t="shared" si="45"/>
        <v>1.2</v>
      </c>
      <c r="I176" s="407">
        <f t="shared" si="38"/>
        <v>13.52</v>
      </c>
      <c r="J176" s="407">
        <f t="shared" si="33"/>
        <v>13.649999995231628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14.02</v>
      </c>
      <c r="N176" s="410">
        <f t="shared" si="42"/>
        <v>14.149999995231628</v>
      </c>
      <c r="O176" s="411"/>
      <c r="P176" s="485">
        <f t="shared" ca="1" si="43"/>
        <v>0.35885416666666881</v>
      </c>
      <c r="Q176" s="484">
        <f t="shared" ca="1" si="44"/>
        <v>0.35902777777777994</v>
      </c>
      <c r="R176" s="486">
        <v>0.12999999523162842</v>
      </c>
      <c r="S176" s="486"/>
      <c r="T176">
        <v>8</v>
      </c>
      <c r="U176" s="501" t="str">
        <f t="shared" si="34"/>
        <v>C87-R31</v>
      </c>
      <c r="V176">
        <v>87</v>
      </c>
      <c r="W176" s="501" t="s">
        <v>493</v>
      </c>
      <c r="X176" s="470" t="s">
        <v>494</v>
      </c>
      <c r="Y176">
        <v>31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C87-R33</v>
      </c>
      <c r="D177" s="405">
        <v>0.33391203703703703</v>
      </c>
      <c r="E177" s="405">
        <v>0.33405092592592595</v>
      </c>
      <c r="F177" s="406">
        <f t="shared" si="45"/>
        <v>1.54</v>
      </c>
      <c r="G177" s="468">
        <f t="shared" si="45"/>
        <v>11.98</v>
      </c>
      <c r="H177" s="407">
        <f t="shared" si="45"/>
        <v>1.2</v>
      </c>
      <c r="I177" s="407">
        <f t="shared" si="38"/>
        <v>13.52</v>
      </c>
      <c r="J177" s="407">
        <f t="shared" si="33"/>
        <v>13.55999999910593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14.02</v>
      </c>
      <c r="N177" s="410">
        <f t="shared" si="42"/>
        <v>14.05999999910593</v>
      </c>
      <c r="O177" s="411"/>
      <c r="P177" s="485">
        <f t="shared" ca="1" si="43"/>
        <v>0.35925925925926144</v>
      </c>
      <c r="Q177" s="484">
        <f t="shared" ca="1" si="44"/>
        <v>0.35940972222222439</v>
      </c>
      <c r="R177" s="486">
        <v>3.9999999105930328E-2</v>
      </c>
      <c r="S177" s="486"/>
      <c r="T177">
        <v>8</v>
      </c>
      <c r="U177" s="469" t="str">
        <f t="shared" si="34"/>
        <v>C87-R33</v>
      </c>
      <c r="V177">
        <v>87</v>
      </c>
      <c r="W177" s="470" t="s">
        <v>493</v>
      </c>
      <c r="X177" s="470" t="s">
        <v>494</v>
      </c>
      <c r="Y177">
        <v>33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C87-R35</v>
      </c>
      <c r="D178" s="405">
        <v>0.33414351851851853</v>
      </c>
      <c r="E178" s="405">
        <v>0.33431712962962962</v>
      </c>
      <c r="F178" s="406">
        <f t="shared" si="45"/>
        <v>1.54</v>
      </c>
      <c r="G178" s="468">
        <f t="shared" si="45"/>
        <v>11.98</v>
      </c>
      <c r="H178" s="407">
        <f t="shared" si="45"/>
        <v>1.2</v>
      </c>
      <c r="I178" s="407">
        <f t="shared" si="38"/>
        <v>13.52</v>
      </c>
      <c r="J178" s="407">
        <f t="shared" si="33"/>
        <v>13.620000001490116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14.02</v>
      </c>
      <c r="N178" s="410">
        <f t="shared" si="42"/>
        <v>14.120000001490116</v>
      </c>
      <c r="O178" s="411"/>
      <c r="P178" s="485">
        <f t="shared" ca="1" si="43"/>
        <v>0.35967592592592812</v>
      </c>
      <c r="Q178" s="484">
        <f t="shared" ca="1" si="44"/>
        <v>0.35984953703703926</v>
      </c>
      <c r="R178" s="486">
        <v>0.10000000149011612</v>
      </c>
      <c r="S178" s="486"/>
      <c r="T178">
        <v>8</v>
      </c>
      <c r="U178" s="469" t="str">
        <f t="shared" si="34"/>
        <v>C87-R35</v>
      </c>
      <c r="V178">
        <v>87</v>
      </c>
      <c r="W178" s="470" t="s">
        <v>493</v>
      </c>
      <c r="X178" s="470" t="s">
        <v>494</v>
      </c>
      <c r="Y178">
        <v>35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C87-R37</v>
      </c>
      <c r="D179" s="405">
        <v>0.33437499999999998</v>
      </c>
      <c r="E179" s="405">
        <v>0.33454861111111112</v>
      </c>
      <c r="F179" s="406">
        <f t="shared" ref="F179:H194" si="46">F178</f>
        <v>1.54</v>
      </c>
      <c r="G179" s="468">
        <f t="shared" si="46"/>
        <v>11.98</v>
      </c>
      <c r="H179" s="407">
        <f t="shared" si="46"/>
        <v>1.2</v>
      </c>
      <c r="I179" s="407">
        <f t="shared" si="38"/>
        <v>13.52</v>
      </c>
      <c r="J179" s="407">
        <f t="shared" si="33"/>
        <v>13.529999999776482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14.02</v>
      </c>
      <c r="N179" s="410">
        <f t="shared" si="42"/>
        <v>14.029999999776482</v>
      </c>
      <c r="O179" s="411"/>
      <c r="P179" s="485">
        <f t="shared" ca="1" si="43"/>
        <v>0.36008101851852076</v>
      </c>
      <c r="Q179" s="484">
        <f t="shared" ca="1" si="44"/>
        <v>0.36021990740740967</v>
      </c>
      <c r="R179" s="486">
        <v>9.9999997764825821E-3</v>
      </c>
      <c r="S179" s="486"/>
      <c r="T179">
        <v>8</v>
      </c>
      <c r="U179" s="469" t="str">
        <f t="shared" si="34"/>
        <v>C87-R37</v>
      </c>
      <c r="V179">
        <v>87</v>
      </c>
      <c r="W179" s="470" t="s">
        <v>493</v>
      </c>
      <c r="X179" s="470" t="s">
        <v>494</v>
      </c>
      <c r="Y179">
        <v>37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C87-R39</v>
      </c>
      <c r="D180" s="405">
        <v>0.33466435185185184</v>
      </c>
      <c r="E180" s="405">
        <v>0.33483796296296298</v>
      </c>
      <c r="F180" s="406">
        <f t="shared" si="46"/>
        <v>1.54</v>
      </c>
      <c r="G180" s="468">
        <f t="shared" si="46"/>
        <v>11.98</v>
      </c>
      <c r="H180" s="407">
        <f t="shared" si="46"/>
        <v>1.2</v>
      </c>
      <c r="I180" s="407">
        <f t="shared" si="38"/>
        <v>13.52</v>
      </c>
      <c r="J180" s="407">
        <f t="shared" si="33"/>
        <v>13.660000000596046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14.02</v>
      </c>
      <c r="N180" s="410">
        <f t="shared" si="42"/>
        <v>14.160000000596046</v>
      </c>
      <c r="O180" s="411"/>
      <c r="P180" s="485">
        <f t="shared" ca="1" si="43"/>
        <v>0.36046296296296521</v>
      </c>
      <c r="Q180" s="484">
        <f t="shared" ca="1" si="44"/>
        <v>0.36063657407407634</v>
      </c>
      <c r="R180" s="486">
        <v>0.14000000059604645</v>
      </c>
      <c r="S180" s="486"/>
      <c r="T180">
        <v>8</v>
      </c>
      <c r="U180" s="469" t="str">
        <f t="shared" si="34"/>
        <v>C87-R39</v>
      </c>
      <c r="V180">
        <v>87</v>
      </c>
      <c r="W180" s="470" t="s">
        <v>493</v>
      </c>
      <c r="X180" s="470" t="s">
        <v>494</v>
      </c>
      <c r="Y180">
        <v>39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C87-R41</v>
      </c>
      <c r="D181" s="405">
        <v>0.3349537037037037</v>
      </c>
      <c r="E181" s="405">
        <v>0.33512731481481484</v>
      </c>
      <c r="F181" s="406">
        <f t="shared" si="46"/>
        <v>1.54</v>
      </c>
      <c r="G181" s="468">
        <f t="shared" si="46"/>
        <v>11.98</v>
      </c>
      <c r="H181" s="407">
        <f t="shared" si="46"/>
        <v>1.2</v>
      </c>
      <c r="I181" s="407">
        <f t="shared" si="38"/>
        <v>13.52</v>
      </c>
      <c r="J181" s="407">
        <f t="shared" si="33"/>
        <v>13.649999995231628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14.02</v>
      </c>
      <c r="N181" s="410">
        <f t="shared" si="42"/>
        <v>14.149999995231628</v>
      </c>
      <c r="O181" s="411"/>
      <c r="P181" s="485">
        <f t="shared" ca="1" si="43"/>
        <v>0.3609259259259282</v>
      </c>
      <c r="Q181" s="484">
        <f t="shared" ca="1" si="44"/>
        <v>0.36106481481481711</v>
      </c>
      <c r="R181" s="486">
        <v>0.12999999523162842</v>
      </c>
      <c r="S181" s="486"/>
      <c r="T181">
        <v>8</v>
      </c>
      <c r="U181" s="469" t="str">
        <f t="shared" si="34"/>
        <v>C87-R41</v>
      </c>
      <c r="V181">
        <v>87</v>
      </c>
      <c r="W181" s="470" t="s">
        <v>493</v>
      </c>
      <c r="X181" s="470" t="s">
        <v>494</v>
      </c>
      <c r="Y181">
        <v>41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C87-R43</v>
      </c>
      <c r="D182" s="405">
        <v>0.33523148148148146</v>
      </c>
      <c r="E182" s="405">
        <v>0.33538194444444447</v>
      </c>
      <c r="F182" s="406">
        <f t="shared" si="46"/>
        <v>1.54</v>
      </c>
      <c r="G182" s="468">
        <f t="shared" si="46"/>
        <v>11.98</v>
      </c>
      <c r="H182" s="407">
        <f t="shared" si="46"/>
        <v>1.2</v>
      </c>
      <c r="I182" s="407">
        <f t="shared" si="38"/>
        <v>13.52</v>
      </c>
      <c r="J182" s="407">
        <f t="shared" si="33"/>
        <v>13.539999999552965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14.02</v>
      </c>
      <c r="N182" s="410">
        <f t="shared" si="42"/>
        <v>14.039999999552965</v>
      </c>
      <c r="O182" s="411"/>
      <c r="P182" s="485">
        <f t="shared" ca="1" si="43"/>
        <v>0.36130787037037265</v>
      </c>
      <c r="Q182" s="484">
        <f t="shared" ca="1" si="44"/>
        <v>0.3614699074074097</v>
      </c>
      <c r="R182" s="486">
        <v>1.9999999552965164E-2</v>
      </c>
      <c r="S182" s="486"/>
      <c r="T182">
        <v>8</v>
      </c>
      <c r="U182" s="469" t="str">
        <f t="shared" si="34"/>
        <v>C87-R43</v>
      </c>
      <c r="V182">
        <v>87</v>
      </c>
      <c r="W182" s="470" t="s">
        <v>493</v>
      </c>
      <c r="X182" s="470" t="s">
        <v>494</v>
      </c>
      <c r="Y182">
        <v>43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C87-R45</v>
      </c>
      <c r="D183" s="405">
        <v>0.33549768518518519</v>
      </c>
      <c r="E183" s="405">
        <v>0.3356365740740741</v>
      </c>
      <c r="F183" s="406">
        <f t="shared" si="46"/>
        <v>1.54</v>
      </c>
      <c r="G183" s="468">
        <f t="shared" si="46"/>
        <v>11.98</v>
      </c>
      <c r="H183" s="407">
        <f t="shared" si="46"/>
        <v>1.2</v>
      </c>
      <c r="I183" s="407">
        <f t="shared" si="38"/>
        <v>13.52</v>
      </c>
      <c r="J183" s="407">
        <f t="shared" si="33"/>
        <v>13.670000005960464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14.02</v>
      </c>
      <c r="N183" s="410">
        <f t="shared" si="42"/>
        <v>14.170000005960464</v>
      </c>
      <c r="O183" s="411"/>
      <c r="P183" s="485">
        <f t="shared" ca="1" si="43"/>
        <v>0.36172453703703933</v>
      </c>
      <c r="Q183" s="484">
        <f t="shared" ca="1" si="44"/>
        <v>0.36186342592592824</v>
      </c>
      <c r="R183" s="486">
        <v>0.15000000596046448</v>
      </c>
      <c r="S183" s="486"/>
      <c r="T183">
        <v>8</v>
      </c>
      <c r="U183" s="469" t="str">
        <f t="shared" si="34"/>
        <v>C87-R45</v>
      </c>
      <c r="V183">
        <v>87</v>
      </c>
      <c r="W183" s="470" t="s">
        <v>493</v>
      </c>
      <c r="X183" s="470" t="s">
        <v>494</v>
      </c>
      <c r="Y183">
        <v>45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C87-R47</v>
      </c>
      <c r="D184" s="405">
        <v>0.33575231481481482</v>
      </c>
      <c r="E184" s="405">
        <v>0.33592592592592591</v>
      </c>
      <c r="F184" s="406">
        <f t="shared" si="46"/>
        <v>1.54</v>
      </c>
      <c r="G184" s="468">
        <f t="shared" si="46"/>
        <v>11.98</v>
      </c>
      <c r="H184" s="407">
        <f t="shared" si="46"/>
        <v>1.2</v>
      </c>
      <c r="I184" s="407">
        <f t="shared" si="38"/>
        <v>13.52</v>
      </c>
      <c r="J184" s="407">
        <f t="shared" si="33"/>
        <v>13.579999998658895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14.02</v>
      </c>
      <c r="N184" s="410">
        <f t="shared" si="42"/>
        <v>14.079999998658895</v>
      </c>
      <c r="O184" s="411"/>
      <c r="P184" s="485">
        <f t="shared" ca="1" si="43"/>
        <v>0.36209490740740974</v>
      </c>
      <c r="Q184" s="484">
        <f t="shared" ca="1" si="44"/>
        <v>0.36223379629629865</v>
      </c>
      <c r="R184" s="486">
        <v>5.9999998658895493E-2</v>
      </c>
      <c r="S184" s="486"/>
      <c r="T184">
        <v>8</v>
      </c>
      <c r="U184" s="469" t="str">
        <f t="shared" si="34"/>
        <v>C87-R47</v>
      </c>
      <c r="V184">
        <v>87</v>
      </c>
      <c r="W184" s="470" t="s">
        <v>493</v>
      </c>
      <c r="X184" s="470" t="s">
        <v>494</v>
      </c>
      <c r="Y184">
        <v>47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C87-R49</v>
      </c>
      <c r="D185" s="405">
        <v>0.33603009259259259</v>
      </c>
      <c r="E185" s="405">
        <v>0.33620370370370373</v>
      </c>
      <c r="F185" s="406">
        <f t="shared" si="46"/>
        <v>1.54</v>
      </c>
      <c r="G185" s="468">
        <f t="shared" si="46"/>
        <v>11.98</v>
      </c>
      <c r="H185" s="407">
        <f t="shared" si="46"/>
        <v>1.2</v>
      </c>
      <c r="I185" s="407">
        <f t="shared" si="38"/>
        <v>13.52</v>
      </c>
      <c r="J185" s="407">
        <f t="shared" si="33"/>
        <v>13.610000003576278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14.02</v>
      </c>
      <c r="N185" s="410">
        <f t="shared" si="42"/>
        <v>14.110000003576278</v>
      </c>
      <c r="O185" s="411"/>
      <c r="P185" s="485">
        <f t="shared" ca="1" si="43"/>
        <v>0.36252314814815051</v>
      </c>
      <c r="Q185" s="484">
        <f t="shared" ca="1" si="44"/>
        <v>0.36269675925926165</v>
      </c>
      <c r="R185" s="486">
        <v>9.0000003576278687E-2</v>
      </c>
      <c r="S185" s="486"/>
      <c r="T185">
        <v>8</v>
      </c>
      <c r="U185" s="469" t="str">
        <f t="shared" si="34"/>
        <v>C87-R49</v>
      </c>
      <c r="V185">
        <v>87</v>
      </c>
      <c r="W185" s="470" t="s">
        <v>493</v>
      </c>
      <c r="X185" s="470" t="s">
        <v>494</v>
      </c>
      <c r="Y185">
        <v>49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C87-R51</v>
      </c>
      <c r="D186" s="405">
        <v>0.33627314814814813</v>
      </c>
      <c r="E186" s="405">
        <v>0.33644675925925926</v>
      </c>
      <c r="F186" s="406">
        <f t="shared" si="46"/>
        <v>1.54</v>
      </c>
      <c r="G186" s="468">
        <f t="shared" si="46"/>
        <v>11.98</v>
      </c>
      <c r="H186" s="407">
        <f t="shared" si="46"/>
        <v>1.2</v>
      </c>
      <c r="I186" s="407">
        <f t="shared" si="38"/>
        <v>13.52</v>
      </c>
      <c r="J186" s="407">
        <f t="shared" si="33"/>
        <v>13.59999999821186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14.02</v>
      </c>
      <c r="N186" s="410">
        <f t="shared" si="42"/>
        <v>14.09999999821186</v>
      </c>
      <c r="O186" s="411"/>
      <c r="P186" s="485">
        <f t="shared" ca="1" si="43"/>
        <v>0.36298611111111351</v>
      </c>
      <c r="Q186" s="484">
        <f t="shared" ca="1" si="44"/>
        <v>0.36314814814815055</v>
      </c>
      <c r="R186" s="486">
        <v>7.9999998211860657E-2</v>
      </c>
      <c r="S186" s="486"/>
      <c r="T186">
        <v>8</v>
      </c>
      <c r="U186" s="469" t="str">
        <f t="shared" si="34"/>
        <v>C87-R51</v>
      </c>
      <c r="V186">
        <v>87</v>
      </c>
      <c r="W186" s="470" t="s">
        <v>493</v>
      </c>
      <c r="X186" s="470" t="s">
        <v>494</v>
      </c>
      <c r="Y186">
        <v>51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C87-R53</v>
      </c>
      <c r="D187" s="405">
        <v>0.33656249999999999</v>
      </c>
      <c r="E187" s="405">
        <v>0.3367013888888889</v>
      </c>
      <c r="F187" s="406">
        <f t="shared" si="46"/>
        <v>1.54</v>
      </c>
      <c r="G187" s="468">
        <f t="shared" si="46"/>
        <v>11.98</v>
      </c>
      <c r="H187" s="407">
        <f t="shared" si="46"/>
        <v>1.2</v>
      </c>
      <c r="I187" s="407">
        <f t="shared" si="38"/>
        <v>13.52</v>
      </c>
      <c r="J187" s="407">
        <f t="shared" si="33"/>
        <v>13.570000000745058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14.02</v>
      </c>
      <c r="N187" s="410">
        <f t="shared" si="42"/>
        <v>14.070000000745058</v>
      </c>
      <c r="O187" s="411"/>
      <c r="P187" s="485">
        <f t="shared" ca="1" si="43"/>
        <v>0.36343750000000241</v>
      </c>
      <c r="Q187" s="484">
        <f t="shared" ca="1" si="44"/>
        <v>0.36361111111111355</v>
      </c>
      <c r="R187" s="486">
        <v>5.000000074505806E-2</v>
      </c>
      <c r="S187" s="486"/>
      <c r="T187">
        <v>8</v>
      </c>
      <c r="U187" s="469" t="str">
        <f t="shared" si="34"/>
        <v>C87-R53</v>
      </c>
      <c r="V187">
        <v>87</v>
      </c>
      <c r="W187" s="470" t="s">
        <v>493</v>
      </c>
      <c r="X187" s="470" t="s">
        <v>494</v>
      </c>
      <c r="Y187">
        <v>53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C88-R52</v>
      </c>
      <c r="D188" s="405">
        <v>0.33679398148148149</v>
      </c>
      <c r="E188" s="405">
        <v>0.33696759259259257</v>
      </c>
      <c r="F188" s="406">
        <f t="shared" si="46"/>
        <v>1.54</v>
      </c>
      <c r="G188" s="468">
        <f t="shared" si="46"/>
        <v>11.98</v>
      </c>
      <c r="H188" s="407">
        <f t="shared" si="46"/>
        <v>1.2</v>
      </c>
      <c r="I188" s="407">
        <f t="shared" si="38"/>
        <v>13.52</v>
      </c>
      <c r="J188" s="407">
        <f t="shared" si="33"/>
        <v>13.670000005960464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14.02</v>
      </c>
      <c r="N188" s="410">
        <f t="shared" si="42"/>
        <v>14.170000005960464</v>
      </c>
      <c r="O188" s="411"/>
      <c r="P188" s="485">
        <f t="shared" ca="1" si="43"/>
        <v>0.36387731481481728</v>
      </c>
      <c r="Q188" s="484">
        <f t="shared" ca="1" si="44"/>
        <v>0.36402777777778023</v>
      </c>
      <c r="R188" s="486">
        <v>0.15000000596046448</v>
      </c>
      <c r="S188" s="486"/>
      <c r="T188">
        <v>8</v>
      </c>
      <c r="U188" s="469" t="str">
        <f t="shared" si="34"/>
        <v>C88-R52</v>
      </c>
      <c r="V188">
        <v>88</v>
      </c>
      <c r="W188" s="470" t="s">
        <v>493</v>
      </c>
      <c r="X188" s="470" t="s">
        <v>494</v>
      </c>
      <c r="Y188">
        <v>52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C88-R50</v>
      </c>
      <c r="D189" s="405">
        <v>0.33706018518518521</v>
      </c>
      <c r="E189" s="405">
        <v>0.3372337962962963</v>
      </c>
      <c r="F189" s="406">
        <f t="shared" si="46"/>
        <v>1.54</v>
      </c>
      <c r="G189" s="468">
        <f t="shared" si="46"/>
        <v>11.98</v>
      </c>
      <c r="H189" s="407">
        <f t="shared" si="46"/>
        <v>1.2</v>
      </c>
      <c r="I189" s="407">
        <f t="shared" si="38"/>
        <v>13.52</v>
      </c>
      <c r="J189" s="407">
        <f t="shared" si="33"/>
        <v>13.649999995231628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14.02</v>
      </c>
      <c r="N189" s="410">
        <f t="shared" si="42"/>
        <v>14.149999995231628</v>
      </c>
      <c r="O189" s="411"/>
      <c r="P189" s="485">
        <f t="shared" ca="1" si="43"/>
        <v>0.36429398148148395</v>
      </c>
      <c r="Q189" s="484">
        <f t="shared" ca="1" si="44"/>
        <v>0.36446759259259509</v>
      </c>
      <c r="R189" s="486">
        <v>0.12999999523162842</v>
      </c>
      <c r="S189" s="486"/>
      <c r="T189">
        <v>8</v>
      </c>
      <c r="U189" s="469" t="str">
        <f t="shared" si="34"/>
        <v>C88-R50</v>
      </c>
      <c r="V189">
        <v>88</v>
      </c>
      <c r="W189" s="470" t="s">
        <v>493</v>
      </c>
      <c r="X189" s="470" t="s">
        <v>494</v>
      </c>
      <c r="Y189">
        <v>50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C88-R48</v>
      </c>
      <c r="D190" s="405">
        <v>0.33733796296296298</v>
      </c>
      <c r="E190" s="405">
        <v>0.33751157407407406</v>
      </c>
      <c r="F190" s="406">
        <f t="shared" si="46"/>
        <v>1.54</v>
      </c>
      <c r="G190" s="468">
        <f t="shared" si="46"/>
        <v>11.98</v>
      </c>
      <c r="H190" s="407">
        <f t="shared" si="46"/>
        <v>1.2</v>
      </c>
      <c r="I190" s="407">
        <f t="shared" si="38"/>
        <v>13.52</v>
      </c>
      <c r="J190" s="407">
        <f t="shared" si="33"/>
        <v>13.55999999910593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14.02</v>
      </c>
      <c r="N190" s="410">
        <f t="shared" si="42"/>
        <v>14.05999999910593</v>
      </c>
      <c r="O190" s="411"/>
      <c r="P190" s="485">
        <f t="shared" ca="1" si="43"/>
        <v>0.36469907407407659</v>
      </c>
      <c r="Q190" s="484">
        <f t="shared" ca="1" si="44"/>
        <v>0.36486111111111363</v>
      </c>
      <c r="R190" s="486">
        <v>3.9999999105930328E-2</v>
      </c>
      <c r="S190" s="486"/>
      <c r="T190">
        <v>8</v>
      </c>
      <c r="U190" s="469" t="str">
        <f t="shared" si="34"/>
        <v>C88-R48</v>
      </c>
      <c r="V190">
        <v>88</v>
      </c>
      <c r="W190" s="470" t="s">
        <v>493</v>
      </c>
      <c r="X190" s="470" t="s">
        <v>494</v>
      </c>
      <c r="Y190">
        <v>48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C88-R46</v>
      </c>
      <c r="D191" s="405">
        <v>0.33761574074074074</v>
      </c>
      <c r="E191" s="405">
        <v>0.33775462962962965</v>
      </c>
      <c r="F191" s="406">
        <f t="shared" si="46"/>
        <v>1.54</v>
      </c>
      <c r="G191" s="468">
        <f t="shared" si="46"/>
        <v>11.98</v>
      </c>
      <c r="H191" s="407">
        <f t="shared" si="46"/>
        <v>1.2</v>
      </c>
      <c r="I191" s="407">
        <f t="shared" si="38"/>
        <v>13.52</v>
      </c>
      <c r="J191" s="407">
        <f t="shared" si="33"/>
        <v>13.549999999329447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14.02</v>
      </c>
      <c r="N191" s="410">
        <f t="shared" si="42"/>
        <v>14.049999999329447</v>
      </c>
      <c r="O191" s="411"/>
      <c r="P191" s="485">
        <f t="shared" ca="1" si="43"/>
        <v>0.36509259259259513</v>
      </c>
      <c r="Q191" s="484">
        <f t="shared" ca="1" si="44"/>
        <v>0.36526620370370627</v>
      </c>
      <c r="R191" s="486">
        <v>2.9999999329447746E-2</v>
      </c>
      <c r="S191" s="486"/>
      <c r="T191">
        <v>8</v>
      </c>
      <c r="U191" s="469" t="str">
        <f t="shared" si="34"/>
        <v>C88-R46</v>
      </c>
      <c r="V191">
        <v>88</v>
      </c>
      <c r="W191" s="470" t="s">
        <v>493</v>
      </c>
      <c r="X191" s="470" t="s">
        <v>494</v>
      </c>
      <c r="Y191">
        <v>46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C88-R44</v>
      </c>
      <c r="D192" s="405">
        <v>0.33784722222222224</v>
      </c>
      <c r="E192" s="405">
        <v>0.33800925925925923</v>
      </c>
      <c r="F192" s="406">
        <f t="shared" si="46"/>
        <v>1.54</v>
      </c>
      <c r="G192" s="468">
        <f t="shared" si="46"/>
        <v>11.98</v>
      </c>
      <c r="H192" s="407">
        <f t="shared" si="46"/>
        <v>1.2</v>
      </c>
      <c r="I192" s="407">
        <f t="shared" si="38"/>
        <v>13.52</v>
      </c>
      <c r="J192" s="407">
        <f t="shared" si="33"/>
        <v>13.539999999552965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14.02</v>
      </c>
      <c r="N192" s="410">
        <f t="shared" si="42"/>
        <v>14.039999999552965</v>
      </c>
      <c r="O192" s="411"/>
      <c r="P192" s="485">
        <f t="shared" ca="1" si="43"/>
        <v>0.3655208333333359</v>
      </c>
      <c r="Q192" s="484">
        <f t="shared" ca="1" si="44"/>
        <v>0.36569444444444704</v>
      </c>
      <c r="R192" s="486">
        <v>1.9999999552965164E-2</v>
      </c>
      <c r="S192" s="486"/>
      <c r="T192">
        <v>8</v>
      </c>
      <c r="U192" s="469" t="str">
        <f t="shared" si="34"/>
        <v>C88-R44</v>
      </c>
      <c r="V192">
        <v>88</v>
      </c>
      <c r="W192" s="470" t="s">
        <v>493</v>
      </c>
      <c r="X192" s="470" t="s">
        <v>494</v>
      </c>
      <c r="Y192">
        <v>44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C88-R42</v>
      </c>
      <c r="D193" s="405">
        <v>0.33807870370370369</v>
      </c>
      <c r="E193" s="405">
        <v>0.33822916666666669</v>
      </c>
      <c r="F193" s="406">
        <f t="shared" si="46"/>
        <v>1.54</v>
      </c>
      <c r="G193" s="468">
        <f t="shared" si="46"/>
        <v>11.98</v>
      </c>
      <c r="H193" s="407">
        <f t="shared" si="46"/>
        <v>1.2</v>
      </c>
      <c r="I193" s="407">
        <f t="shared" si="38"/>
        <v>13.52</v>
      </c>
      <c r="J193" s="407">
        <f t="shared" si="33"/>
        <v>13.529999999776482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14.02</v>
      </c>
      <c r="N193" s="410">
        <f t="shared" si="42"/>
        <v>14.029999999776482</v>
      </c>
      <c r="O193" s="411"/>
      <c r="P193" s="485">
        <f t="shared" ca="1" si="43"/>
        <v>0.3659837962962989</v>
      </c>
      <c r="Q193" s="484">
        <f t="shared" ca="1" si="44"/>
        <v>0.36613425925926185</v>
      </c>
      <c r="R193" s="486">
        <v>9.9999997764825821E-3</v>
      </c>
      <c r="S193" s="486"/>
      <c r="T193">
        <v>8</v>
      </c>
      <c r="U193" s="469" t="str">
        <f t="shared" si="34"/>
        <v>C88-R42</v>
      </c>
      <c r="V193">
        <v>88</v>
      </c>
      <c r="W193" s="470" t="s">
        <v>493</v>
      </c>
      <c r="X193" s="470" t="s">
        <v>494</v>
      </c>
      <c r="Y193">
        <v>42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C88-R40</v>
      </c>
      <c r="D194" s="405">
        <v>0.33834490740740741</v>
      </c>
      <c r="E194" s="405">
        <v>0.33850694444444446</v>
      </c>
      <c r="F194" s="406">
        <f t="shared" si="46"/>
        <v>1.54</v>
      </c>
      <c r="G194" s="468">
        <f t="shared" si="46"/>
        <v>11.98</v>
      </c>
      <c r="H194" s="407">
        <f t="shared" si="46"/>
        <v>1.2</v>
      </c>
      <c r="I194" s="407">
        <f t="shared" si="38"/>
        <v>13.52</v>
      </c>
      <c r="J194" s="407">
        <f t="shared" si="33"/>
        <v>13.639999997317791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14.02</v>
      </c>
      <c r="N194" s="410">
        <f t="shared" si="42"/>
        <v>14.139999997317791</v>
      </c>
      <c r="O194" s="411"/>
      <c r="P194" s="485">
        <f t="shared" ca="1" si="43"/>
        <v>0.36641203703703962</v>
      </c>
      <c r="Q194" s="484">
        <f t="shared" ca="1" si="44"/>
        <v>0.36655092592592853</v>
      </c>
      <c r="R194" s="486">
        <v>0.11999999731779099</v>
      </c>
      <c r="S194" s="486"/>
      <c r="T194">
        <v>8</v>
      </c>
      <c r="U194" s="469" t="str">
        <f t="shared" si="34"/>
        <v>C88-R40</v>
      </c>
      <c r="V194">
        <v>88</v>
      </c>
      <c r="W194" s="470" t="s">
        <v>493</v>
      </c>
      <c r="X194" s="470" t="s">
        <v>494</v>
      </c>
      <c r="Y194">
        <v>40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C88-R38</v>
      </c>
      <c r="D195" s="405">
        <v>0.33861111111111108</v>
      </c>
      <c r="E195" s="405">
        <v>0.33876157407407409</v>
      </c>
      <c r="F195" s="406">
        <f t="shared" ref="F195:H210" si="47">F194</f>
        <v>1.54</v>
      </c>
      <c r="G195" s="468">
        <f t="shared" si="47"/>
        <v>11.98</v>
      </c>
      <c r="H195" s="407">
        <f t="shared" si="47"/>
        <v>1.2</v>
      </c>
      <c r="I195" s="407">
        <f t="shared" si="38"/>
        <v>13.52</v>
      </c>
      <c r="J195" s="407">
        <f t="shared" si="33"/>
        <v>13.55999999910593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14.02</v>
      </c>
      <c r="N195" s="410">
        <f t="shared" si="42"/>
        <v>14.05999999910593</v>
      </c>
      <c r="O195" s="411"/>
      <c r="P195" s="485">
        <f t="shared" ca="1" si="43"/>
        <v>0.36682870370370629</v>
      </c>
      <c r="Q195" s="484">
        <f t="shared" ca="1" si="44"/>
        <v>0.36699074074074334</v>
      </c>
      <c r="R195" s="486">
        <v>3.9999999105930328E-2</v>
      </c>
      <c r="S195" s="486"/>
      <c r="T195">
        <v>9</v>
      </c>
      <c r="U195" s="469" t="str">
        <f t="shared" si="34"/>
        <v>C88-R38</v>
      </c>
      <c r="V195">
        <v>88</v>
      </c>
      <c r="W195" s="470" t="s">
        <v>493</v>
      </c>
      <c r="X195" s="470" t="s">
        <v>494</v>
      </c>
      <c r="Y195">
        <v>38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C88-R36</v>
      </c>
      <c r="D196" s="405">
        <v>0.33884259259259258</v>
      </c>
      <c r="E196" s="405">
        <v>0.33900462962962963</v>
      </c>
      <c r="F196" s="406">
        <f t="shared" si="47"/>
        <v>1.54</v>
      </c>
      <c r="G196" s="468">
        <f t="shared" si="47"/>
        <v>11.98</v>
      </c>
      <c r="H196" s="407">
        <f t="shared" si="47"/>
        <v>1.2</v>
      </c>
      <c r="I196" s="407">
        <f t="shared" si="38"/>
        <v>13.52</v>
      </c>
      <c r="J196" s="407">
        <f t="shared" si="33"/>
        <v>13.610000003576278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14.02</v>
      </c>
      <c r="N196" s="410">
        <f t="shared" si="42"/>
        <v>14.110000003576278</v>
      </c>
      <c r="O196" s="411"/>
      <c r="P196" s="485">
        <f t="shared" ca="1" si="43"/>
        <v>0.36724537037037297</v>
      </c>
      <c r="Q196" s="484">
        <f t="shared" ca="1" si="44"/>
        <v>0.36738425925926188</v>
      </c>
      <c r="R196" s="486">
        <v>9.0000003576278687E-2</v>
      </c>
      <c r="S196" s="486"/>
      <c r="T196">
        <v>9</v>
      </c>
      <c r="U196" s="469" t="str">
        <f t="shared" si="34"/>
        <v>C88-R36</v>
      </c>
      <c r="V196">
        <v>88</v>
      </c>
      <c r="W196" s="470" t="s">
        <v>493</v>
      </c>
      <c r="X196" s="470" t="s">
        <v>494</v>
      </c>
      <c r="Y196">
        <v>36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C88-R34</v>
      </c>
      <c r="D197" s="405">
        <v>0.33908564814814812</v>
      </c>
      <c r="E197" s="405">
        <v>0.33923611111111113</v>
      </c>
      <c r="F197" s="406">
        <f t="shared" si="47"/>
        <v>1.54</v>
      </c>
      <c r="G197" s="468">
        <f t="shared" si="47"/>
        <v>11.98</v>
      </c>
      <c r="H197" s="407">
        <f t="shared" si="47"/>
        <v>1.2</v>
      </c>
      <c r="I197" s="407">
        <f t="shared" si="38"/>
        <v>13.52</v>
      </c>
      <c r="J197" s="407">
        <f t="shared" si="33"/>
        <v>13.660000000596046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14.02</v>
      </c>
      <c r="N197" s="410">
        <f t="shared" si="42"/>
        <v>14.160000000596046</v>
      </c>
      <c r="O197" s="411"/>
      <c r="P197" s="485">
        <f t="shared" ca="1" si="43"/>
        <v>0.36765046296296561</v>
      </c>
      <c r="Q197" s="484">
        <f t="shared" ca="1" si="44"/>
        <v>0.36778935185185452</v>
      </c>
      <c r="R197" s="486">
        <v>0.14000000059604645</v>
      </c>
      <c r="S197" s="486"/>
      <c r="T197">
        <v>9</v>
      </c>
      <c r="U197" s="501" t="str">
        <f t="shared" si="34"/>
        <v>C88-R34</v>
      </c>
      <c r="V197">
        <v>88</v>
      </c>
      <c r="W197" s="501" t="s">
        <v>493</v>
      </c>
      <c r="X197" s="470" t="s">
        <v>494</v>
      </c>
      <c r="Y197">
        <v>34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C88-R32</v>
      </c>
      <c r="D198" s="405">
        <v>0.33935185185185185</v>
      </c>
      <c r="E198" s="405">
        <v>0.33952546296296299</v>
      </c>
      <c r="F198" s="406">
        <f t="shared" si="47"/>
        <v>1.54</v>
      </c>
      <c r="G198" s="468">
        <f t="shared" si="47"/>
        <v>11.98</v>
      </c>
      <c r="H198" s="407">
        <f t="shared" si="47"/>
        <v>1.2</v>
      </c>
      <c r="I198" s="407">
        <f t="shared" si="38"/>
        <v>13.52</v>
      </c>
      <c r="J198" s="407">
        <f t="shared" si="33"/>
        <v>13.579999998658895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14.02</v>
      </c>
      <c r="N198" s="410">
        <f t="shared" si="42"/>
        <v>14.079999998658895</v>
      </c>
      <c r="O198" s="411"/>
      <c r="P198" s="485">
        <f t="shared" ca="1" si="43"/>
        <v>0.36804398148148415</v>
      </c>
      <c r="Q198" s="484">
        <f t="shared" ca="1" si="44"/>
        <v>0.3681944444444471</v>
      </c>
      <c r="R198" s="486">
        <v>5.9999998658895493E-2</v>
      </c>
      <c r="S198" s="486"/>
      <c r="T198">
        <v>9</v>
      </c>
      <c r="U198" s="501" t="str">
        <f t="shared" si="34"/>
        <v>C88-R32</v>
      </c>
      <c r="V198">
        <v>88</v>
      </c>
      <c r="W198" s="501" t="s">
        <v>493</v>
      </c>
      <c r="X198" s="470" t="s">
        <v>494</v>
      </c>
      <c r="Y198">
        <v>32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C88-R30</v>
      </c>
      <c r="D199" s="405">
        <v>0.33964120370370371</v>
      </c>
      <c r="E199" s="405">
        <v>0.33981481481481479</v>
      </c>
      <c r="F199" s="406">
        <f t="shared" si="47"/>
        <v>1.54</v>
      </c>
      <c r="G199" s="468">
        <f t="shared" si="47"/>
        <v>11.98</v>
      </c>
      <c r="H199" s="407">
        <f t="shared" si="47"/>
        <v>1.2</v>
      </c>
      <c r="I199" s="407">
        <f t="shared" si="38"/>
        <v>13.52</v>
      </c>
      <c r="J199" s="407">
        <f t="shared" si="33"/>
        <v>13.670000005960464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14.02</v>
      </c>
      <c r="N199" s="410">
        <f t="shared" si="42"/>
        <v>14.170000005960464</v>
      </c>
      <c r="O199" s="411"/>
      <c r="P199" s="485">
        <f t="shared" ca="1" si="43"/>
        <v>0.36848379629629896</v>
      </c>
      <c r="Q199" s="484">
        <f t="shared" ca="1" si="44"/>
        <v>0.368645833333336</v>
      </c>
      <c r="R199" s="486">
        <v>0.15000000596046448</v>
      </c>
      <c r="S199" s="486"/>
      <c r="T199">
        <v>9</v>
      </c>
      <c r="U199" s="469" t="str">
        <f t="shared" si="34"/>
        <v>C88-R30</v>
      </c>
      <c r="V199">
        <v>88</v>
      </c>
      <c r="W199" s="470" t="s">
        <v>493</v>
      </c>
      <c r="X199" s="470" t="s">
        <v>494</v>
      </c>
      <c r="Y199">
        <v>30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C88-R28</v>
      </c>
      <c r="D200" s="405">
        <v>0.33991898148148147</v>
      </c>
      <c r="E200" s="405">
        <v>0.34005787037037039</v>
      </c>
      <c r="F200" s="406">
        <f t="shared" si="47"/>
        <v>1.54</v>
      </c>
      <c r="G200" s="468">
        <f t="shared" si="47"/>
        <v>11.98</v>
      </c>
      <c r="H200" s="407">
        <f t="shared" si="47"/>
        <v>1.2</v>
      </c>
      <c r="I200" s="407">
        <f t="shared" si="38"/>
        <v>13.52</v>
      </c>
      <c r="J200" s="407">
        <f t="shared" si="33"/>
        <v>13.649999995231628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14.02</v>
      </c>
      <c r="N200" s="410">
        <f t="shared" si="42"/>
        <v>14.149999995231628</v>
      </c>
      <c r="O200" s="411"/>
      <c r="P200" s="485">
        <f t="shared" ca="1" si="43"/>
        <v>0.36893518518518786</v>
      </c>
      <c r="Q200" s="484">
        <f t="shared" ca="1" si="44"/>
        <v>0.369108796296299</v>
      </c>
      <c r="R200" s="486">
        <v>0.12999999523162842</v>
      </c>
      <c r="S200" s="486"/>
      <c r="T200">
        <v>9</v>
      </c>
      <c r="U200" s="469" t="str">
        <f t="shared" si="34"/>
        <v>C88-R28</v>
      </c>
      <c r="V200">
        <v>88</v>
      </c>
      <c r="W200" s="470" t="s">
        <v>493</v>
      </c>
      <c r="X200" s="470" t="s">
        <v>494</v>
      </c>
      <c r="Y200">
        <v>28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C88-R26</v>
      </c>
      <c r="D201" s="405">
        <v>0.34017361111111111</v>
      </c>
      <c r="E201" s="405">
        <v>0.34033564814814815</v>
      </c>
      <c r="F201" s="406">
        <f t="shared" si="47"/>
        <v>1.54</v>
      </c>
      <c r="G201" s="468">
        <f t="shared" si="47"/>
        <v>11.98</v>
      </c>
      <c r="H201" s="407">
        <f t="shared" si="47"/>
        <v>1.2</v>
      </c>
      <c r="I201" s="407">
        <f t="shared" si="38"/>
        <v>13.52</v>
      </c>
      <c r="J201" s="407">
        <f t="shared" si="33"/>
        <v>13.55999999910593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14.02</v>
      </c>
      <c r="N201" s="410">
        <f t="shared" si="42"/>
        <v>14.05999999910593</v>
      </c>
      <c r="O201" s="411"/>
      <c r="P201" s="485">
        <f t="shared" ca="1" si="43"/>
        <v>0.36936342592592863</v>
      </c>
      <c r="Q201" s="484">
        <f t="shared" ca="1" si="44"/>
        <v>0.36952546296296568</v>
      </c>
      <c r="R201" s="486">
        <v>3.9999999105930328E-2</v>
      </c>
      <c r="S201" s="486"/>
      <c r="T201">
        <v>9</v>
      </c>
      <c r="U201" s="469" t="str">
        <f t="shared" si="34"/>
        <v>C88-R26</v>
      </c>
      <c r="V201">
        <v>88</v>
      </c>
      <c r="W201" s="470" t="s">
        <v>493</v>
      </c>
      <c r="X201" s="470" t="s">
        <v>494</v>
      </c>
      <c r="Y201">
        <v>26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C88-R24</v>
      </c>
      <c r="D202" s="405">
        <v>0.34040509259259261</v>
      </c>
      <c r="E202" s="405">
        <v>0.34057870370370369</v>
      </c>
      <c r="F202" s="406">
        <f t="shared" si="47"/>
        <v>1.54</v>
      </c>
      <c r="G202" s="468">
        <f t="shared" si="47"/>
        <v>11.98</v>
      </c>
      <c r="H202" s="407">
        <f t="shared" si="47"/>
        <v>1.2</v>
      </c>
      <c r="I202" s="407">
        <f t="shared" si="38"/>
        <v>13.52</v>
      </c>
      <c r="J202" s="407">
        <f t="shared" si="33"/>
        <v>13.59999999821186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14.02</v>
      </c>
      <c r="N202" s="410">
        <f t="shared" si="42"/>
        <v>14.09999999821186</v>
      </c>
      <c r="O202" s="411"/>
      <c r="P202" s="485">
        <f t="shared" ca="1" si="43"/>
        <v>0.36980324074074344</v>
      </c>
      <c r="Q202" s="484">
        <f t="shared" ca="1" si="44"/>
        <v>0.36994212962963235</v>
      </c>
      <c r="R202" s="486">
        <v>7.9999998211860657E-2</v>
      </c>
      <c r="S202" s="486"/>
      <c r="T202">
        <v>9</v>
      </c>
      <c r="U202" s="469" t="str">
        <f t="shared" si="34"/>
        <v>C88-R24</v>
      </c>
      <c r="V202">
        <v>88</v>
      </c>
      <c r="W202" s="470" t="s">
        <v>493</v>
      </c>
      <c r="X202" s="470" t="s">
        <v>494</v>
      </c>
      <c r="Y202">
        <v>24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C88-R22</v>
      </c>
      <c r="D203" s="405">
        <v>0.34063657407407405</v>
      </c>
      <c r="E203" s="405">
        <v>0.34077546296296296</v>
      </c>
      <c r="F203" s="406">
        <f t="shared" si="47"/>
        <v>1.54</v>
      </c>
      <c r="G203" s="468">
        <f t="shared" si="47"/>
        <v>11.98</v>
      </c>
      <c r="H203" s="407">
        <f t="shared" si="47"/>
        <v>1.2</v>
      </c>
      <c r="I203" s="407">
        <f t="shared" si="38"/>
        <v>13.52</v>
      </c>
      <c r="J203" s="407">
        <f t="shared" si="33"/>
        <v>13.539999999552965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14.02</v>
      </c>
      <c r="N203" s="410">
        <f t="shared" si="42"/>
        <v>14.039999999552965</v>
      </c>
      <c r="O203" s="411"/>
      <c r="P203" s="485">
        <f t="shared" ca="1" si="43"/>
        <v>0.37020833333333608</v>
      </c>
      <c r="Q203" s="484">
        <f t="shared" ca="1" si="44"/>
        <v>0.37038194444444722</v>
      </c>
      <c r="R203" s="486">
        <v>1.9999999552965164E-2</v>
      </c>
      <c r="S203" s="486"/>
      <c r="T203">
        <v>9</v>
      </c>
      <c r="U203" s="469" t="str">
        <f t="shared" si="34"/>
        <v>C88-R22</v>
      </c>
      <c r="V203">
        <v>88</v>
      </c>
      <c r="W203" s="470" t="s">
        <v>493</v>
      </c>
      <c r="X203" s="470" t="s">
        <v>494</v>
      </c>
      <c r="Y203">
        <v>22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C88-R20</v>
      </c>
      <c r="D204" s="405">
        <v>0.34092592592592591</v>
      </c>
      <c r="E204" s="405">
        <v>0.34106481481481482</v>
      </c>
      <c r="F204" s="406">
        <f t="shared" si="47"/>
        <v>1.54</v>
      </c>
      <c r="G204" s="468">
        <f t="shared" si="47"/>
        <v>11.98</v>
      </c>
      <c r="H204" s="407">
        <f t="shared" si="47"/>
        <v>1.2</v>
      </c>
      <c r="I204" s="407">
        <f t="shared" si="38"/>
        <v>13.52</v>
      </c>
      <c r="J204" s="407">
        <f t="shared" si="33"/>
        <v>13.579999998658895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14.02</v>
      </c>
      <c r="N204" s="410">
        <f t="shared" si="42"/>
        <v>14.079999998658895</v>
      </c>
      <c r="O204" s="411"/>
      <c r="P204" s="485">
        <f t="shared" ca="1" si="43"/>
        <v>0.37062500000000276</v>
      </c>
      <c r="Q204" s="484">
        <f t="shared" ca="1" si="44"/>
        <v>0.37077546296296571</v>
      </c>
      <c r="R204" s="486">
        <v>5.9999998658895493E-2</v>
      </c>
      <c r="S204" s="486"/>
      <c r="T204">
        <v>9</v>
      </c>
      <c r="U204" s="469" t="str">
        <f t="shared" si="34"/>
        <v>C88-R20</v>
      </c>
      <c r="V204">
        <v>88</v>
      </c>
      <c r="W204" s="470" t="s">
        <v>493</v>
      </c>
      <c r="X204" s="470" t="s">
        <v>494</v>
      </c>
      <c r="Y204">
        <v>20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C88-R18</v>
      </c>
      <c r="D205" s="405">
        <v>0.34118055555555554</v>
      </c>
      <c r="E205" s="405">
        <v>0.34135416666666668</v>
      </c>
      <c r="F205" s="406">
        <f t="shared" si="47"/>
        <v>1.54</v>
      </c>
      <c r="G205" s="468">
        <f t="shared" si="47"/>
        <v>11.98</v>
      </c>
      <c r="H205" s="407">
        <f t="shared" si="47"/>
        <v>1.2</v>
      </c>
      <c r="I205" s="407">
        <f t="shared" si="38"/>
        <v>13.52</v>
      </c>
      <c r="J205" s="407">
        <f t="shared" si="33"/>
        <v>13.59999999821186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14.02</v>
      </c>
      <c r="N205" s="410">
        <f t="shared" si="42"/>
        <v>14.09999999821186</v>
      </c>
      <c r="O205" s="411"/>
      <c r="P205" s="485">
        <f t="shared" ca="1" si="43"/>
        <v>0.37100694444444721</v>
      </c>
      <c r="Q205" s="484">
        <f t="shared" ca="1" si="44"/>
        <v>0.37115740740741016</v>
      </c>
      <c r="R205" s="486">
        <v>7.9999998211860657E-2</v>
      </c>
      <c r="S205" s="486"/>
      <c r="T205">
        <v>9</v>
      </c>
      <c r="U205" s="469" t="str">
        <f t="shared" si="34"/>
        <v>C88-R18</v>
      </c>
      <c r="V205">
        <v>88</v>
      </c>
      <c r="W205" s="470" t="s">
        <v>493</v>
      </c>
      <c r="X205" s="470" t="s">
        <v>494</v>
      </c>
      <c r="Y205">
        <v>18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C88-R16</v>
      </c>
      <c r="D206" s="405">
        <v>0.34141203703703704</v>
      </c>
      <c r="E206" s="405">
        <v>0.34156249999999999</v>
      </c>
      <c r="F206" s="406">
        <f t="shared" si="47"/>
        <v>1.54</v>
      </c>
      <c r="G206" s="468">
        <f t="shared" si="47"/>
        <v>11.98</v>
      </c>
      <c r="H206" s="407">
        <f t="shared" si="47"/>
        <v>1.2</v>
      </c>
      <c r="I206" s="407">
        <f t="shared" si="38"/>
        <v>13.52</v>
      </c>
      <c r="J206" s="407">
        <f t="shared" si="33"/>
        <v>13.549999999329447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14.02</v>
      </c>
      <c r="N206" s="410">
        <f t="shared" si="42"/>
        <v>14.049999999329447</v>
      </c>
      <c r="O206" s="411"/>
      <c r="P206" s="485">
        <f t="shared" ca="1" si="43"/>
        <v>0.37138888888889166</v>
      </c>
      <c r="Q206" s="484">
        <f t="shared" ca="1" si="44"/>
        <v>0.37152777777778057</v>
      </c>
      <c r="R206" s="486">
        <v>2.9999999329447746E-2</v>
      </c>
      <c r="S206" s="486"/>
      <c r="T206">
        <v>9</v>
      </c>
      <c r="U206" s="469" t="str">
        <f t="shared" si="34"/>
        <v>C88-R16</v>
      </c>
      <c r="V206">
        <v>88</v>
      </c>
      <c r="W206" s="470" t="s">
        <v>493</v>
      </c>
      <c r="X206" s="470" t="s">
        <v>494</v>
      </c>
      <c r="Y206">
        <v>16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C88-R14</v>
      </c>
      <c r="D207" s="405">
        <v>0.34167824074074077</v>
      </c>
      <c r="E207" s="405">
        <v>0.34181712962962962</v>
      </c>
      <c r="F207" s="406">
        <f t="shared" si="47"/>
        <v>1.54</v>
      </c>
      <c r="G207" s="468">
        <f t="shared" si="47"/>
        <v>11.98</v>
      </c>
      <c r="H207" s="407">
        <f t="shared" si="47"/>
        <v>1.2</v>
      </c>
      <c r="I207" s="407">
        <f t="shared" si="38"/>
        <v>13.52</v>
      </c>
      <c r="J207" s="407">
        <f t="shared" si="33"/>
        <v>13.579999998658895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14.02</v>
      </c>
      <c r="N207" s="410">
        <f t="shared" si="42"/>
        <v>14.079999998658895</v>
      </c>
      <c r="O207" s="411"/>
      <c r="P207" s="485">
        <f t="shared" ca="1" si="43"/>
        <v>0.37179398148148429</v>
      </c>
      <c r="Q207" s="484">
        <f t="shared" ca="1" si="44"/>
        <v>0.37194444444444724</v>
      </c>
      <c r="R207" s="486">
        <v>5.9999998658895493E-2</v>
      </c>
      <c r="S207" s="486"/>
      <c r="T207">
        <v>9</v>
      </c>
      <c r="U207" s="469" t="str">
        <f t="shared" si="34"/>
        <v>C88-R14</v>
      </c>
      <c r="V207">
        <v>88</v>
      </c>
      <c r="W207" s="470" t="s">
        <v>493</v>
      </c>
      <c r="X207" s="470" t="s">
        <v>494</v>
      </c>
      <c r="Y207">
        <v>14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C88-R12</v>
      </c>
      <c r="D208" s="405">
        <v>0.34192129629629631</v>
      </c>
      <c r="E208" s="405">
        <v>0.34207175925925926</v>
      </c>
      <c r="F208" s="406">
        <f t="shared" si="47"/>
        <v>1.54</v>
      </c>
      <c r="G208" s="468">
        <f t="shared" si="47"/>
        <v>11.98</v>
      </c>
      <c r="H208" s="407">
        <f t="shared" si="47"/>
        <v>1.2</v>
      </c>
      <c r="I208" s="407">
        <f t="shared" si="38"/>
        <v>13.52</v>
      </c>
      <c r="J208" s="407">
        <f t="shared" si="33"/>
        <v>13.59999999821186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14.02</v>
      </c>
      <c r="N208" s="410">
        <f t="shared" si="42"/>
        <v>14.09999999821186</v>
      </c>
      <c r="O208" s="411"/>
      <c r="P208" s="485">
        <f t="shared" ca="1" si="43"/>
        <v>0.37222222222222501</v>
      </c>
      <c r="Q208" s="484">
        <f t="shared" ca="1" si="44"/>
        <v>0.37236111111111392</v>
      </c>
      <c r="R208" s="486">
        <v>7.9999998211860657E-2</v>
      </c>
      <c r="S208" s="486"/>
      <c r="T208">
        <v>9</v>
      </c>
      <c r="U208" s="469" t="str">
        <f t="shared" si="34"/>
        <v>C88-R12</v>
      </c>
      <c r="V208">
        <v>88</v>
      </c>
      <c r="W208" s="470" t="s">
        <v>493</v>
      </c>
      <c r="X208" s="470" t="s">
        <v>494</v>
      </c>
      <c r="Y208">
        <v>12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C88-R10</v>
      </c>
      <c r="D209" s="405">
        <v>0.34217592592592594</v>
      </c>
      <c r="E209" s="405">
        <v>0.34233796296296298</v>
      </c>
      <c r="F209" s="406">
        <f t="shared" si="47"/>
        <v>1.54</v>
      </c>
      <c r="G209" s="468">
        <f t="shared" si="47"/>
        <v>11.98</v>
      </c>
      <c r="H209" s="407">
        <f t="shared" si="47"/>
        <v>1.2</v>
      </c>
      <c r="I209" s="407">
        <f t="shared" si="38"/>
        <v>13.52</v>
      </c>
      <c r="J209" s="407">
        <f t="shared" si="33"/>
        <v>13.59999999821186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14.02</v>
      </c>
      <c r="N209" s="410">
        <f t="shared" si="42"/>
        <v>14.09999999821186</v>
      </c>
      <c r="O209" s="411"/>
      <c r="P209" s="485">
        <f t="shared" ca="1" si="43"/>
        <v>0.37265046296296578</v>
      </c>
      <c r="Q209" s="484">
        <f t="shared" ca="1" si="44"/>
        <v>0.37280092592592873</v>
      </c>
      <c r="R209" s="486">
        <v>7.9999998211860657E-2</v>
      </c>
      <c r="S209" s="486"/>
      <c r="T209">
        <v>9</v>
      </c>
      <c r="U209" s="469" t="str">
        <f t="shared" si="34"/>
        <v>C88-R10</v>
      </c>
      <c r="V209">
        <v>88</v>
      </c>
      <c r="W209" s="470" t="s">
        <v>493</v>
      </c>
      <c r="X209" s="470" t="s">
        <v>494</v>
      </c>
      <c r="Y209">
        <v>10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C88-R8</v>
      </c>
      <c r="D210" s="405">
        <v>0.34244212962962961</v>
      </c>
      <c r="E210" s="405">
        <v>0.34260416666666665</v>
      </c>
      <c r="F210" s="406">
        <f t="shared" si="47"/>
        <v>1.54</v>
      </c>
      <c r="G210" s="468">
        <f t="shared" si="47"/>
        <v>11.98</v>
      </c>
      <c r="H210" s="407">
        <f t="shared" si="47"/>
        <v>1.2</v>
      </c>
      <c r="I210" s="407">
        <f t="shared" si="38"/>
        <v>13.52</v>
      </c>
      <c r="J210" s="407">
        <f t="shared" ref="J210:J273" si="49">I210+R210</f>
        <v>13.570000000745058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14.02</v>
      </c>
      <c r="N210" s="410">
        <f t="shared" si="42"/>
        <v>14.070000000745058</v>
      </c>
      <c r="O210" s="411"/>
      <c r="P210" s="485">
        <f t="shared" ca="1" si="43"/>
        <v>0.37305555555555836</v>
      </c>
      <c r="Q210" s="484">
        <f t="shared" ca="1" si="44"/>
        <v>0.37319444444444727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C88-R8</v>
      </c>
      <c r="V210">
        <v>88</v>
      </c>
      <c r="W210" s="470" t="s">
        <v>493</v>
      </c>
      <c r="X210" s="470" t="s">
        <v>494</v>
      </c>
      <c r="Y210">
        <v>8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C88-R6</v>
      </c>
      <c r="D211" s="405">
        <v>0.34267361111111111</v>
      </c>
      <c r="E211" s="405">
        <v>0.34283564814814815</v>
      </c>
      <c r="F211" s="406">
        <f t="shared" ref="F211:H226" si="53">F210</f>
        <v>1.54</v>
      </c>
      <c r="G211" s="468">
        <f t="shared" si="53"/>
        <v>11.98</v>
      </c>
      <c r="H211" s="407">
        <f t="shared" si="53"/>
        <v>1.2</v>
      </c>
      <c r="I211" s="407">
        <f t="shared" ref="I211:I274" si="54">F211+G211</f>
        <v>13.52</v>
      </c>
      <c r="J211" s="407">
        <f t="shared" si="49"/>
        <v>13.59999999821186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14.02</v>
      </c>
      <c r="N211" s="410">
        <f t="shared" ref="N211:N274" si="58">J211+L211</f>
        <v>14.09999999821186</v>
      </c>
      <c r="O211" s="411"/>
      <c r="P211" s="485">
        <f t="shared" ref="P211:P274" ca="1" si="59">Q210+TIME(0,0,RANDBETWEEN(20,25))</f>
        <v>0.37348379629629913</v>
      </c>
      <c r="Q211" s="484">
        <f t="shared" ref="Q211:Q274" ca="1" si="60">P211+TIME(0,0,RANDBETWEEN(12,15))</f>
        <v>0.37363425925926208</v>
      </c>
      <c r="R211" s="486">
        <v>7.9999998211860657E-2</v>
      </c>
      <c r="S211" s="486"/>
      <c r="T211">
        <v>9</v>
      </c>
      <c r="U211" s="469" t="str">
        <f t="shared" si="50"/>
        <v>C88-R6</v>
      </c>
      <c r="V211">
        <v>88</v>
      </c>
      <c r="W211" s="470" t="s">
        <v>493</v>
      </c>
      <c r="X211" s="470" t="s">
        <v>494</v>
      </c>
      <c r="Y211">
        <v>6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C88-R4</v>
      </c>
      <c r="D212" s="405">
        <v>0.34292824074074074</v>
      </c>
      <c r="E212" s="405">
        <v>0.34306712962962965</v>
      </c>
      <c r="F212" s="406">
        <f t="shared" si="53"/>
        <v>1.54</v>
      </c>
      <c r="G212" s="468">
        <f t="shared" si="53"/>
        <v>11.98</v>
      </c>
      <c r="H212" s="407">
        <f t="shared" si="53"/>
        <v>1.2</v>
      </c>
      <c r="I212" s="407">
        <f t="shared" si="54"/>
        <v>13.52</v>
      </c>
      <c r="J212" s="407">
        <f t="shared" si="49"/>
        <v>13.529999999776482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14.02</v>
      </c>
      <c r="N212" s="410">
        <f t="shared" si="58"/>
        <v>14.029999999776482</v>
      </c>
      <c r="O212" s="411"/>
      <c r="P212" s="485">
        <f t="shared" ca="1" si="59"/>
        <v>0.37392361111111394</v>
      </c>
      <c r="Q212" s="484">
        <f t="shared" ca="1" si="60"/>
        <v>0.37408564814815098</v>
      </c>
      <c r="R212" s="486">
        <v>9.9999997764825821E-3</v>
      </c>
      <c r="S212" s="486"/>
      <c r="T212">
        <v>9</v>
      </c>
      <c r="U212" s="469" t="str">
        <f t="shared" si="50"/>
        <v>C88-R4</v>
      </c>
      <c r="V212">
        <v>88</v>
      </c>
      <c r="W212" s="470" t="s">
        <v>493</v>
      </c>
      <c r="X212" s="470" t="s">
        <v>494</v>
      </c>
      <c r="Y212">
        <v>4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C88-R2</v>
      </c>
      <c r="D213" s="405">
        <v>0.34317129629629628</v>
      </c>
      <c r="E213" s="405">
        <v>0.34334490740740742</v>
      </c>
      <c r="F213" s="406">
        <f t="shared" si="53"/>
        <v>1.54</v>
      </c>
      <c r="G213" s="468">
        <f t="shared" si="53"/>
        <v>11.98</v>
      </c>
      <c r="H213" s="407">
        <f t="shared" si="53"/>
        <v>1.2</v>
      </c>
      <c r="I213" s="407">
        <f t="shared" si="54"/>
        <v>13.52</v>
      </c>
      <c r="J213" s="407">
        <f t="shared" si="49"/>
        <v>13.629999999403953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14.02</v>
      </c>
      <c r="N213" s="410">
        <f t="shared" si="58"/>
        <v>14.129999999403953</v>
      </c>
      <c r="O213" s="411"/>
      <c r="P213" s="485">
        <f t="shared" ca="1" si="59"/>
        <v>0.37434027777778062</v>
      </c>
      <c r="Q213" s="484">
        <f t="shared" ca="1" si="60"/>
        <v>0.37450231481481766</v>
      </c>
      <c r="R213" s="486">
        <v>0.10999999940395355</v>
      </c>
      <c r="S213" s="486"/>
      <c r="T213">
        <v>9</v>
      </c>
      <c r="U213" s="469" t="str">
        <f t="shared" si="50"/>
        <v>C88-R2</v>
      </c>
      <c r="V213">
        <v>88</v>
      </c>
      <c r="W213" s="470" t="s">
        <v>493</v>
      </c>
      <c r="X213" s="470" t="s">
        <v>494</v>
      </c>
      <c r="Y213">
        <v>2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C89-R1</v>
      </c>
      <c r="D214" s="405">
        <v>0.34343750000000001</v>
      </c>
      <c r="E214" s="405">
        <v>0.34359953703703705</v>
      </c>
      <c r="F214" s="406">
        <f t="shared" si="53"/>
        <v>1.54</v>
      </c>
      <c r="G214" s="468">
        <f t="shared" si="53"/>
        <v>11.98</v>
      </c>
      <c r="H214" s="407">
        <f t="shared" si="53"/>
        <v>1.2</v>
      </c>
      <c r="I214" s="407">
        <f t="shared" si="54"/>
        <v>13.52</v>
      </c>
      <c r="J214" s="407">
        <f t="shared" si="49"/>
        <v>13.529999999776482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14.02</v>
      </c>
      <c r="N214" s="410">
        <f t="shared" si="58"/>
        <v>14.029999999776482</v>
      </c>
      <c r="O214" s="411"/>
      <c r="P214" s="485">
        <f t="shared" ca="1" si="59"/>
        <v>0.37476851851852139</v>
      </c>
      <c r="Q214" s="484">
        <f t="shared" ca="1" si="60"/>
        <v>0.3749074074074103</v>
      </c>
      <c r="R214" s="486">
        <v>9.9999997764825821E-3</v>
      </c>
      <c r="S214" s="486"/>
      <c r="T214">
        <v>9</v>
      </c>
      <c r="U214" s="469" t="str">
        <f t="shared" si="50"/>
        <v>C89-R1</v>
      </c>
      <c r="V214">
        <v>89</v>
      </c>
      <c r="W214" s="470" t="s">
        <v>493</v>
      </c>
      <c r="X214" s="470" t="s">
        <v>494</v>
      </c>
      <c r="Y214">
        <v>1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C89-R3</v>
      </c>
      <c r="D215" s="405">
        <v>0.34369212962962964</v>
      </c>
      <c r="E215" s="405">
        <v>0.34385416666666668</v>
      </c>
      <c r="F215" s="406">
        <f t="shared" si="53"/>
        <v>1.54</v>
      </c>
      <c r="G215" s="468">
        <f t="shared" si="53"/>
        <v>11.98</v>
      </c>
      <c r="H215" s="407">
        <f t="shared" si="53"/>
        <v>1.2</v>
      </c>
      <c r="I215" s="407">
        <f t="shared" si="54"/>
        <v>13.52</v>
      </c>
      <c r="J215" s="407">
        <f t="shared" si="49"/>
        <v>13.59999999821186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14.02</v>
      </c>
      <c r="N215" s="410">
        <f t="shared" si="58"/>
        <v>14.09999999821186</v>
      </c>
      <c r="O215" s="411"/>
      <c r="P215" s="485">
        <f t="shared" ca="1" si="59"/>
        <v>0.37515046296296584</v>
      </c>
      <c r="Q215" s="484">
        <f t="shared" ca="1" si="60"/>
        <v>0.37532407407407697</v>
      </c>
      <c r="R215" s="486">
        <v>7.9999998211860657E-2</v>
      </c>
      <c r="S215" s="486"/>
      <c r="T215">
        <v>9</v>
      </c>
      <c r="U215" s="469" t="str">
        <f t="shared" si="50"/>
        <v>C89-R3</v>
      </c>
      <c r="V215">
        <v>89</v>
      </c>
      <c r="W215" s="470" t="s">
        <v>493</v>
      </c>
      <c r="X215" s="470" t="s">
        <v>494</v>
      </c>
      <c r="Y215">
        <v>3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C89-R5</v>
      </c>
      <c r="D216" s="405">
        <v>0.34392361111111114</v>
      </c>
      <c r="E216" s="405">
        <v>0.34408564814814813</v>
      </c>
      <c r="F216" s="406">
        <f t="shared" si="53"/>
        <v>1.54</v>
      </c>
      <c r="G216" s="468">
        <f t="shared" si="53"/>
        <v>11.98</v>
      </c>
      <c r="H216" s="407">
        <f t="shared" si="53"/>
        <v>1.2</v>
      </c>
      <c r="I216" s="407">
        <f t="shared" si="54"/>
        <v>13.52</v>
      </c>
      <c r="J216" s="407">
        <f t="shared" si="49"/>
        <v>13.629999999403953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14.02</v>
      </c>
      <c r="N216" s="410">
        <f t="shared" si="58"/>
        <v>14.129999999403953</v>
      </c>
      <c r="O216" s="411"/>
      <c r="P216" s="485">
        <f t="shared" ca="1" si="59"/>
        <v>0.37557870370370661</v>
      </c>
      <c r="Q216" s="484">
        <f t="shared" ca="1" si="60"/>
        <v>0.37572916666666956</v>
      </c>
      <c r="R216" s="486">
        <v>0.10999999940395355</v>
      </c>
      <c r="S216" s="486"/>
      <c r="T216">
        <v>9</v>
      </c>
      <c r="U216" s="469" t="str">
        <f t="shared" si="50"/>
        <v>C89-R5</v>
      </c>
      <c r="V216">
        <v>89</v>
      </c>
      <c r="W216" s="470" t="s">
        <v>493</v>
      </c>
      <c r="X216" s="470" t="s">
        <v>494</v>
      </c>
      <c r="Y216">
        <v>5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C89-R7</v>
      </c>
      <c r="D217" s="405">
        <v>0.34415509259259258</v>
      </c>
      <c r="E217" s="405">
        <v>0.34431712962962963</v>
      </c>
      <c r="F217" s="406">
        <f t="shared" si="53"/>
        <v>1.54</v>
      </c>
      <c r="G217" s="468">
        <f t="shared" si="53"/>
        <v>11.98</v>
      </c>
      <c r="H217" s="407">
        <f t="shared" si="53"/>
        <v>1.2</v>
      </c>
      <c r="I217" s="407">
        <f t="shared" si="54"/>
        <v>13.52</v>
      </c>
      <c r="J217" s="407">
        <f t="shared" si="49"/>
        <v>13.610000003576278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14.02</v>
      </c>
      <c r="N217" s="410">
        <f t="shared" si="58"/>
        <v>14.110000003576278</v>
      </c>
      <c r="O217" s="411"/>
      <c r="P217" s="485">
        <f t="shared" ca="1" si="59"/>
        <v>0.37596064814815106</v>
      </c>
      <c r="Q217" s="484">
        <f t="shared" ca="1" si="60"/>
        <v>0.37609953703703997</v>
      </c>
      <c r="R217" s="486">
        <v>9.0000003576278687E-2</v>
      </c>
      <c r="S217" s="486"/>
      <c r="T217">
        <v>10</v>
      </c>
      <c r="U217" s="501" t="str">
        <f t="shared" si="50"/>
        <v>C89-R7</v>
      </c>
      <c r="V217">
        <v>89</v>
      </c>
      <c r="W217" s="501" t="s">
        <v>493</v>
      </c>
      <c r="X217" s="470" t="s">
        <v>494</v>
      </c>
      <c r="Y217">
        <v>7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C89-R9</v>
      </c>
      <c r="D218" s="405">
        <v>0.34443287037037035</v>
      </c>
      <c r="E218" s="405">
        <v>0.34457175925925926</v>
      </c>
      <c r="F218" s="406">
        <f t="shared" si="53"/>
        <v>1.54</v>
      </c>
      <c r="G218" s="468">
        <f t="shared" si="53"/>
        <v>11.98</v>
      </c>
      <c r="H218" s="407">
        <f t="shared" si="53"/>
        <v>1.2</v>
      </c>
      <c r="I218" s="407">
        <f t="shared" si="54"/>
        <v>13.52</v>
      </c>
      <c r="J218" s="407">
        <f t="shared" si="49"/>
        <v>13.620000001490116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14.02</v>
      </c>
      <c r="N218" s="410">
        <f t="shared" si="58"/>
        <v>14.120000001490116</v>
      </c>
      <c r="O218" s="411"/>
      <c r="P218" s="485">
        <f t="shared" ca="1" si="59"/>
        <v>0.37638888888889183</v>
      </c>
      <c r="Q218" s="484">
        <f t="shared" ca="1" si="60"/>
        <v>0.37656250000000296</v>
      </c>
      <c r="R218" s="486">
        <v>0.10000000149011612</v>
      </c>
      <c r="S218" s="486"/>
      <c r="T218">
        <v>10</v>
      </c>
      <c r="U218" s="469" t="str">
        <f t="shared" si="50"/>
        <v>C89-R9</v>
      </c>
      <c r="V218">
        <v>89</v>
      </c>
      <c r="W218" s="470" t="s">
        <v>493</v>
      </c>
      <c r="X218" s="470" t="s">
        <v>494</v>
      </c>
      <c r="Y218">
        <v>9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C89-R11</v>
      </c>
      <c r="D219" s="405">
        <v>0.34472222222222221</v>
      </c>
      <c r="E219" s="405">
        <v>0.34487268518518521</v>
      </c>
      <c r="F219" s="406">
        <f t="shared" si="53"/>
        <v>1.54</v>
      </c>
      <c r="G219" s="468">
        <f t="shared" si="53"/>
        <v>11.98</v>
      </c>
      <c r="H219" s="407">
        <f t="shared" si="53"/>
        <v>1.2</v>
      </c>
      <c r="I219" s="407">
        <f t="shared" si="54"/>
        <v>13.52</v>
      </c>
      <c r="J219" s="407">
        <f t="shared" si="49"/>
        <v>13.670000005960464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14.02</v>
      </c>
      <c r="N219" s="410">
        <f t="shared" si="58"/>
        <v>14.170000005960464</v>
      </c>
      <c r="O219" s="411"/>
      <c r="P219" s="485">
        <f t="shared" ca="1" si="59"/>
        <v>0.37684027777778073</v>
      </c>
      <c r="Q219" s="484">
        <f t="shared" ca="1" si="60"/>
        <v>0.37699074074074368</v>
      </c>
      <c r="R219" s="486">
        <v>0.15000000596046448</v>
      </c>
      <c r="S219" s="486"/>
      <c r="T219">
        <v>10</v>
      </c>
      <c r="U219" s="469" t="str">
        <f t="shared" si="50"/>
        <v>C89-R11</v>
      </c>
      <c r="V219">
        <v>89</v>
      </c>
      <c r="W219" s="470" t="s">
        <v>493</v>
      </c>
      <c r="X219" s="470" t="s">
        <v>494</v>
      </c>
      <c r="Y219">
        <v>11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C89-R13</v>
      </c>
      <c r="D220" s="405">
        <v>0.3449652777777778</v>
      </c>
      <c r="E220" s="405">
        <v>0.34512731481481479</v>
      </c>
      <c r="F220" s="406">
        <f t="shared" si="53"/>
        <v>1.54</v>
      </c>
      <c r="G220" s="468">
        <f t="shared" si="53"/>
        <v>11.98</v>
      </c>
      <c r="H220" s="407">
        <f t="shared" si="53"/>
        <v>1.2</v>
      </c>
      <c r="I220" s="407">
        <f t="shared" si="54"/>
        <v>13.52</v>
      </c>
      <c r="J220" s="407">
        <f t="shared" si="49"/>
        <v>13.570000000745058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14.02</v>
      </c>
      <c r="N220" s="410">
        <f t="shared" si="58"/>
        <v>14.070000000745058</v>
      </c>
      <c r="O220" s="411"/>
      <c r="P220" s="485">
        <f t="shared" ca="1" si="59"/>
        <v>0.37724537037037331</v>
      </c>
      <c r="Q220" s="484">
        <f t="shared" ca="1" si="60"/>
        <v>0.37739583333333626</v>
      </c>
      <c r="R220" s="486">
        <v>5.000000074505806E-2</v>
      </c>
      <c r="S220" s="486"/>
      <c r="T220">
        <v>10</v>
      </c>
      <c r="U220" s="469" t="str">
        <f t="shared" si="50"/>
        <v>C89-R13</v>
      </c>
      <c r="V220">
        <v>89</v>
      </c>
      <c r="W220" s="470" t="s">
        <v>493</v>
      </c>
      <c r="X220" s="470" t="s">
        <v>494</v>
      </c>
      <c r="Y220">
        <v>13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C89-R15</v>
      </c>
      <c r="D221" s="405">
        <v>0.34525462962962961</v>
      </c>
      <c r="E221" s="405">
        <v>0.34541666666666665</v>
      </c>
      <c r="F221" s="406">
        <f t="shared" si="53"/>
        <v>1.54</v>
      </c>
      <c r="G221" s="468">
        <f t="shared" si="53"/>
        <v>11.98</v>
      </c>
      <c r="H221" s="407">
        <f t="shared" si="53"/>
        <v>1.2</v>
      </c>
      <c r="I221" s="407">
        <f t="shared" si="54"/>
        <v>13.52</v>
      </c>
      <c r="J221" s="407">
        <f t="shared" si="49"/>
        <v>13.660000000596046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14.02</v>
      </c>
      <c r="N221" s="410">
        <f t="shared" si="58"/>
        <v>14.160000000596046</v>
      </c>
      <c r="O221" s="411"/>
      <c r="P221" s="485">
        <f t="shared" ca="1" si="59"/>
        <v>0.37766203703703999</v>
      </c>
      <c r="Q221" s="484">
        <f t="shared" ca="1" si="60"/>
        <v>0.37781250000000294</v>
      </c>
      <c r="R221" s="486">
        <v>0.14000000059604645</v>
      </c>
      <c r="S221" s="486"/>
      <c r="T221">
        <v>10</v>
      </c>
      <c r="U221" s="469" t="str">
        <f t="shared" si="50"/>
        <v>C89-R15</v>
      </c>
      <c r="V221">
        <v>89</v>
      </c>
      <c r="W221" s="470" t="s">
        <v>493</v>
      </c>
      <c r="X221" s="470" t="s">
        <v>494</v>
      </c>
      <c r="Y221">
        <v>15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C89-R17</v>
      </c>
      <c r="D222" s="405">
        <v>0.34553240740740743</v>
      </c>
      <c r="E222" s="405">
        <v>0.34570601851851851</v>
      </c>
      <c r="F222" s="406">
        <f t="shared" si="53"/>
        <v>1.54</v>
      </c>
      <c r="G222" s="468">
        <f t="shared" si="53"/>
        <v>11.98</v>
      </c>
      <c r="H222" s="407">
        <f t="shared" si="53"/>
        <v>1.2</v>
      </c>
      <c r="I222" s="407">
        <f t="shared" si="54"/>
        <v>13.52</v>
      </c>
      <c r="J222" s="407">
        <f t="shared" si="49"/>
        <v>13.59999999821186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14.02</v>
      </c>
      <c r="N222" s="410">
        <f t="shared" si="58"/>
        <v>14.09999999821186</v>
      </c>
      <c r="O222" s="411"/>
      <c r="P222" s="485">
        <f t="shared" ca="1" si="59"/>
        <v>0.3780902777777807</v>
      </c>
      <c r="Q222" s="484">
        <f t="shared" ca="1" si="60"/>
        <v>0.37822916666666961</v>
      </c>
      <c r="R222" s="486">
        <v>7.9999998211860657E-2</v>
      </c>
      <c r="S222" s="486"/>
      <c r="T222">
        <v>10</v>
      </c>
      <c r="U222" s="469" t="str">
        <f t="shared" si="50"/>
        <v>C89-R17</v>
      </c>
      <c r="V222">
        <v>89</v>
      </c>
      <c r="W222" s="470" t="s">
        <v>493</v>
      </c>
      <c r="X222" s="470" t="s">
        <v>494</v>
      </c>
      <c r="Y222">
        <v>17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C89-R19</v>
      </c>
      <c r="D223" s="405">
        <v>0.34578703703703706</v>
      </c>
      <c r="E223" s="405">
        <v>0.34596064814814814</v>
      </c>
      <c r="F223" s="406">
        <f t="shared" si="53"/>
        <v>1.54</v>
      </c>
      <c r="G223" s="468">
        <f t="shared" si="53"/>
        <v>11.98</v>
      </c>
      <c r="H223" s="407">
        <f t="shared" si="53"/>
        <v>1.2</v>
      </c>
      <c r="I223" s="407">
        <f t="shared" si="54"/>
        <v>13.52</v>
      </c>
      <c r="J223" s="407">
        <f t="shared" si="49"/>
        <v>13.670000005960464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14.02</v>
      </c>
      <c r="N223" s="410">
        <f t="shared" si="58"/>
        <v>14.170000005960464</v>
      </c>
      <c r="O223" s="411"/>
      <c r="P223" s="485">
        <f t="shared" ca="1" si="59"/>
        <v>0.37846064814815111</v>
      </c>
      <c r="Q223" s="484">
        <f t="shared" ca="1" si="60"/>
        <v>0.37859953703704002</v>
      </c>
      <c r="R223" s="486">
        <v>0.15000000596046448</v>
      </c>
      <c r="S223" s="486"/>
      <c r="T223">
        <v>10</v>
      </c>
      <c r="U223" s="469" t="str">
        <f t="shared" si="50"/>
        <v>C89-R19</v>
      </c>
      <c r="V223">
        <v>89</v>
      </c>
      <c r="W223" s="470" t="s">
        <v>493</v>
      </c>
      <c r="X223" s="470" t="s">
        <v>494</v>
      </c>
      <c r="Y223">
        <v>19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C89-R21</v>
      </c>
      <c r="D224" s="405">
        <v>0.3460300925925926</v>
      </c>
      <c r="E224" s="405">
        <v>0.34616898148148151</v>
      </c>
      <c r="F224" s="406">
        <f t="shared" si="53"/>
        <v>1.54</v>
      </c>
      <c r="G224" s="468">
        <f t="shared" si="53"/>
        <v>11.98</v>
      </c>
      <c r="H224" s="407">
        <f t="shared" si="53"/>
        <v>1.2</v>
      </c>
      <c r="I224" s="407">
        <f t="shared" si="54"/>
        <v>13.52</v>
      </c>
      <c r="J224" s="407">
        <f t="shared" si="49"/>
        <v>13.649999995231628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14.02</v>
      </c>
      <c r="N224" s="410">
        <f t="shared" si="58"/>
        <v>14.149999995231628</v>
      </c>
      <c r="O224" s="411"/>
      <c r="P224" s="485">
        <f t="shared" ca="1" si="59"/>
        <v>0.37885416666666966</v>
      </c>
      <c r="Q224" s="484">
        <f t="shared" ca="1" si="60"/>
        <v>0.37899305555555857</v>
      </c>
      <c r="R224" s="486">
        <v>0.12999999523162842</v>
      </c>
      <c r="S224" s="486"/>
      <c r="T224">
        <v>10</v>
      </c>
      <c r="U224" s="469" t="str">
        <f t="shared" si="50"/>
        <v>C89-R21</v>
      </c>
      <c r="V224">
        <v>89</v>
      </c>
      <c r="W224" s="470" t="s">
        <v>493</v>
      </c>
      <c r="X224" s="470" t="s">
        <v>494</v>
      </c>
      <c r="Y224">
        <v>21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C89-R23</v>
      </c>
      <c r="D225" s="405">
        <v>0.34628472222222223</v>
      </c>
      <c r="E225" s="405">
        <v>0.34645833333333331</v>
      </c>
      <c r="F225" s="406">
        <f t="shared" si="53"/>
        <v>1.54</v>
      </c>
      <c r="G225" s="468">
        <f t="shared" si="53"/>
        <v>11.98</v>
      </c>
      <c r="H225" s="407">
        <f t="shared" si="53"/>
        <v>1.2</v>
      </c>
      <c r="I225" s="407">
        <f t="shared" si="54"/>
        <v>13.52</v>
      </c>
      <c r="J225" s="407">
        <f t="shared" si="49"/>
        <v>13.539999999552965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14.02</v>
      </c>
      <c r="N225" s="410">
        <f t="shared" si="58"/>
        <v>14.039999999552965</v>
      </c>
      <c r="O225" s="411"/>
      <c r="P225" s="485">
        <f t="shared" ca="1" si="59"/>
        <v>0.37928240740741043</v>
      </c>
      <c r="Q225" s="484">
        <f t="shared" ca="1" si="60"/>
        <v>0.37945601851852157</v>
      </c>
      <c r="R225" s="486">
        <v>1.9999999552965164E-2</v>
      </c>
      <c r="S225" s="486"/>
      <c r="T225">
        <v>10</v>
      </c>
      <c r="U225" s="469" t="str">
        <f t="shared" si="50"/>
        <v>C89-R23</v>
      </c>
      <c r="V225">
        <v>89</v>
      </c>
      <c r="W225" s="470" t="s">
        <v>493</v>
      </c>
      <c r="X225" s="470" t="s">
        <v>494</v>
      </c>
      <c r="Y225">
        <v>23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C89-R25</v>
      </c>
      <c r="D226" s="405">
        <v>0.34657407407407409</v>
      </c>
      <c r="E226" s="405">
        <v>0.34674768518518517</v>
      </c>
      <c r="F226" s="406">
        <f t="shared" si="53"/>
        <v>1.54</v>
      </c>
      <c r="G226" s="468">
        <f t="shared" si="53"/>
        <v>11.98</v>
      </c>
      <c r="H226" s="407">
        <f t="shared" si="53"/>
        <v>1.2</v>
      </c>
      <c r="I226" s="407">
        <f t="shared" si="54"/>
        <v>13.52</v>
      </c>
      <c r="J226" s="407">
        <f t="shared" si="49"/>
        <v>13.610000003576278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14.02</v>
      </c>
      <c r="N226" s="410">
        <f t="shared" si="58"/>
        <v>14.110000003576278</v>
      </c>
      <c r="O226" s="411"/>
      <c r="P226" s="485">
        <f t="shared" ca="1" si="59"/>
        <v>0.37972222222222529</v>
      </c>
      <c r="Q226" s="484">
        <f t="shared" ca="1" si="60"/>
        <v>0.37987268518518824</v>
      </c>
      <c r="R226" s="486">
        <v>9.0000003576278687E-2</v>
      </c>
      <c r="S226" s="486"/>
      <c r="T226">
        <v>10</v>
      </c>
      <c r="U226" s="469" t="str">
        <f t="shared" si="50"/>
        <v>C89-R25</v>
      </c>
      <c r="V226">
        <v>89</v>
      </c>
      <c r="W226" s="470" t="s">
        <v>493</v>
      </c>
      <c r="X226" s="470" t="s">
        <v>494</v>
      </c>
      <c r="Y226">
        <v>25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C89-R27</v>
      </c>
      <c r="D227" s="405">
        <v>0.34684027777777776</v>
      </c>
      <c r="E227" s="405">
        <v>0.34699074074074077</v>
      </c>
      <c r="F227" s="406">
        <f t="shared" ref="F227:H242" si="61">F226</f>
        <v>1.54</v>
      </c>
      <c r="G227" s="468">
        <f t="shared" si="61"/>
        <v>11.98</v>
      </c>
      <c r="H227" s="407">
        <f t="shared" si="61"/>
        <v>1.2</v>
      </c>
      <c r="I227" s="407">
        <f t="shared" si="54"/>
        <v>13.52</v>
      </c>
      <c r="J227" s="407">
        <f t="shared" si="49"/>
        <v>13.529999999776482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14.02</v>
      </c>
      <c r="N227" s="410">
        <f t="shared" si="58"/>
        <v>14.029999999776482</v>
      </c>
      <c r="O227" s="411"/>
      <c r="P227" s="485">
        <f t="shared" ca="1" si="59"/>
        <v>0.38011574074074378</v>
      </c>
      <c r="Q227" s="484">
        <f t="shared" ca="1" si="60"/>
        <v>0.38026620370370673</v>
      </c>
      <c r="R227" s="486">
        <v>9.9999997764825821E-3</v>
      </c>
      <c r="S227" s="486"/>
      <c r="T227">
        <v>10</v>
      </c>
      <c r="U227" s="469" t="str">
        <f t="shared" si="50"/>
        <v>C89-R27</v>
      </c>
      <c r="V227">
        <v>89</v>
      </c>
      <c r="W227" s="470" t="s">
        <v>493</v>
      </c>
      <c r="X227" s="470" t="s">
        <v>494</v>
      </c>
      <c r="Y227">
        <v>27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C89-R29</v>
      </c>
      <c r="D228" s="405">
        <v>0.34712962962962962</v>
      </c>
      <c r="E228" s="405">
        <v>0.34730324074074076</v>
      </c>
      <c r="F228" s="406">
        <f t="shared" si="61"/>
        <v>1.54</v>
      </c>
      <c r="G228" s="468">
        <f t="shared" si="61"/>
        <v>11.98</v>
      </c>
      <c r="H228" s="407">
        <f t="shared" si="61"/>
        <v>1.2</v>
      </c>
      <c r="I228" s="407">
        <f t="shared" si="54"/>
        <v>13.52</v>
      </c>
      <c r="J228" s="407">
        <f t="shared" si="49"/>
        <v>13.660000000596046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14.02</v>
      </c>
      <c r="N228" s="410">
        <f t="shared" si="58"/>
        <v>14.160000000596046</v>
      </c>
      <c r="O228" s="411"/>
      <c r="P228" s="485">
        <f t="shared" ca="1" si="59"/>
        <v>0.38055555555555859</v>
      </c>
      <c r="Q228" s="484">
        <f t="shared" ca="1" si="60"/>
        <v>0.38072916666666973</v>
      </c>
      <c r="R228" s="486">
        <v>0.14000000059604645</v>
      </c>
      <c r="S228" s="486"/>
      <c r="T228">
        <v>10</v>
      </c>
      <c r="U228" s="469" t="str">
        <f t="shared" si="50"/>
        <v>C89-R29</v>
      </c>
      <c r="V228">
        <v>89</v>
      </c>
      <c r="W228" s="470" t="s">
        <v>493</v>
      </c>
      <c r="X228" s="470" t="s">
        <v>494</v>
      </c>
      <c r="Y228">
        <v>29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C89-R31</v>
      </c>
      <c r="D229" s="405">
        <v>0.34739583333333335</v>
      </c>
      <c r="E229" s="405">
        <v>0.3475462962962963</v>
      </c>
      <c r="F229" s="406">
        <f t="shared" si="61"/>
        <v>1.54</v>
      </c>
      <c r="G229" s="468">
        <f t="shared" si="61"/>
        <v>11.98</v>
      </c>
      <c r="H229" s="407">
        <f t="shared" si="61"/>
        <v>1.2</v>
      </c>
      <c r="I229" s="407">
        <f t="shared" si="54"/>
        <v>13.52</v>
      </c>
      <c r="J229" s="407">
        <f t="shared" si="49"/>
        <v>13.660000000596046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14.02</v>
      </c>
      <c r="N229" s="410">
        <f t="shared" si="58"/>
        <v>14.160000000596046</v>
      </c>
      <c r="O229" s="411"/>
      <c r="P229" s="485">
        <f t="shared" ca="1" si="59"/>
        <v>0.38100694444444749</v>
      </c>
      <c r="Q229" s="484">
        <f t="shared" ca="1" si="60"/>
        <v>0.38118055555555863</v>
      </c>
      <c r="R229" s="486">
        <v>0.14000000059604645</v>
      </c>
      <c r="S229" s="486"/>
      <c r="T229">
        <v>10</v>
      </c>
      <c r="U229" s="469" t="str">
        <f t="shared" si="50"/>
        <v>C89-R31</v>
      </c>
      <c r="V229">
        <v>89</v>
      </c>
      <c r="W229" s="470" t="s">
        <v>493</v>
      </c>
      <c r="X229" s="470" t="s">
        <v>494</v>
      </c>
      <c r="Y229">
        <v>31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C89-R33</v>
      </c>
      <c r="D230" s="405">
        <v>0.34762731481481479</v>
      </c>
      <c r="E230" s="405">
        <v>0.34780092592592593</v>
      </c>
      <c r="F230" s="406">
        <f t="shared" si="61"/>
        <v>1.54</v>
      </c>
      <c r="G230" s="468">
        <f t="shared" si="61"/>
        <v>11.98</v>
      </c>
      <c r="H230" s="407">
        <f t="shared" si="61"/>
        <v>1.2</v>
      </c>
      <c r="I230" s="407">
        <f t="shared" si="54"/>
        <v>13.52</v>
      </c>
      <c r="J230" s="407">
        <f t="shared" si="49"/>
        <v>13.639999997317791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14.02</v>
      </c>
      <c r="N230" s="410">
        <f t="shared" si="58"/>
        <v>14.139999997317791</v>
      </c>
      <c r="O230" s="411"/>
      <c r="P230" s="485">
        <f t="shared" ca="1" si="59"/>
        <v>0.38143518518518826</v>
      </c>
      <c r="Q230" s="484">
        <f t="shared" ca="1" si="60"/>
        <v>0.38157407407407717</v>
      </c>
      <c r="R230" s="486">
        <v>0.11999999731779099</v>
      </c>
      <c r="S230" s="486"/>
      <c r="T230">
        <v>10</v>
      </c>
      <c r="U230" s="469" t="str">
        <f t="shared" si="50"/>
        <v>C89-R33</v>
      </c>
      <c r="V230">
        <v>89</v>
      </c>
      <c r="W230" s="470" t="s">
        <v>493</v>
      </c>
      <c r="X230" s="470" t="s">
        <v>494</v>
      </c>
      <c r="Y230">
        <v>33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C89-R35</v>
      </c>
      <c r="D231" s="405">
        <v>0.34791666666666665</v>
      </c>
      <c r="E231" s="405">
        <v>0.34806712962962966</v>
      </c>
      <c r="F231" s="406">
        <f t="shared" si="61"/>
        <v>1.54</v>
      </c>
      <c r="G231" s="468">
        <f t="shared" si="61"/>
        <v>11.98</v>
      </c>
      <c r="H231" s="407">
        <f t="shared" si="61"/>
        <v>1.2</v>
      </c>
      <c r="I231" s="407">
        <f t="shared" si="54"/>
        <v>13.52</v>
      </c>
      <c r="J231" s="407">
        <f t="shared" si="49"/>
        <v>13.579999998658895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14.02</v>
      </c>
      <c r="N231" s="410">
        <f t="shared" si="58"/>
        <v>14.079999998658895</v>
      </c>
      <c r="O231" s="411"/>
      <c r="P231" s="485">
        <f t="shared" ca="1" si="59"/>
        <v>0.38185185185185494</v>
      </c>
      <c r="Q231" s="484">
        <f t="shared" ca="1" si="60"/>
        <v>0.38199074074074385</v>
      </c>
      <c r="R231" s="486">
        <v>5.9999998658895493E-2</v>
      </c>
      <c r="S231" s="486"/>
      <c r="T231">
        <v>10</v>
      </c>
      <c r="U231" s="469" t="str">
        <f t="shared" si="50"/>
        <v>C89-R35</v>
      </c>
      <c r="V231">
        <v>89</v>
      </c>
      <c r="W231" s="470" t="s">
        <v>493</v>
      </c>
      <c r="X231" s="470" t="s">
        <v>494</v>
      </c>
      <c r="Y231">
        <v>35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C89-R37</v>
      </c>
      <c r="D232" s="405">
        <v>0.34818287037037038</v>
      </c>
      <c r="E232" s="405">
        <v>0.34833333333333333</v>
      </c>
      <c r="F232" s="406">
        <f t="shared" si="61"/>
        <v>1.54</v>
      </c>
      <c r="G232" s="468">
        <f t="shared" si="61"/>
        <v>11.98</v>
      </c>
      <c r="H232" s="407">
        <f t="shared" si="61"/>
        <v>1.2</v>
      </c>
      <c r="I232" s="407">
        <f t="shared" si="54"/>
        <v>13.52</v>
      </c>
      <c r="J232" s="407">
        <f t="shared" si="49"/>
        <v>13.55999999910593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14.02</v>
      </c>
      <c r="N232" s="410">
        <f t="shared" si="58"/>
        <v>14.05999999910593</v>
      </c>
      <c r="O232" s="411"/>
      <c r="P232" s="485">
        <f t="shared" ca="1" si="59"/>
        <v>0.38225694444444758</v>
      </c>
      <c r="Q232" s="484">
        <f t="shared" ca="1" si="60"/>
        <v>0.38241898148148462</v>
      </c>
      <c r="R232" s="486">
        <v>3.9999999105930328E-2</v>
      </c>
      <c r="S232" s="486"/>
      <c r="T232">
        <v>10</v>
      </c>
      <c r="U232" s="469" t="str">
        <f t="shared" si="50"/>
        <v>C89-R37</v>
      </c>
      <c r="V232">
        <v>89</v>
      </c>
      <c r="W232" s="470" t="s">
        <v>493</v>
      </c>
      <c r="X232" s="470" t="s">
        <v>494</v>
      </c>
      <c r="Y232">
        <v>37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C89-R39</v>
      </c>
      <c r="D233" s="405">
        <v>0.34847222222222224</v>
      </c>
      <c r="E233" s="405">
        <v>0.34863425925925928</v>
      </c>
      <c r="F233" s="406">
        <f t="shared" si="61"/>
        <v>1.54</v>
      </c>
      <c r="G233" s="468">
        <f t="shared" si="61"/>
        <v>11.98</v>
      </c>
      <c r="H233" s="407">
        <f t="shared" si="61"/>
        <v>1.2</v>
      </c>
      <c r="I233" s="407">
        <f t="shared" si="54"/>
        <v>13.52</v>
      </c>
      <c r="J233" s="407">
        <f t="shared" si="49"/>
        <v>13.539999999552965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14.02</v>
      </c>
      <c r="N233" s="410">
        <f t="shared" si="58"/>
        <v>14.039999999552965</v>
      </c>
      <c r="O233" s="411"/>
      <c r="P233" s="485">
        <f t="shared" ca="1" si="59"/>
        <v>0.38267361111111425</v>
      </c>
      <c r="Q233" s="484">
        <f t="shared" ca="1" si="60"/>
        <v>0.3828240740740772</v>
      </c>
      <c r="R233" s="486">
        <v>1.9999999552965164E-2</v>
      </c>
      <c r="S233" s="486"/>
      <c r="T233">
        <v>10</v>
      </c>
      <c r="U233" s="469" t="str">
        <f t="shared" si="50"/>
        <v>C89-R39</v>
      </c>
      <c r="V233">
        <v>89</v>
      </c>
      <c r="W233" s="470" t="s">
        <v>493</v>
      </c>
      <c r="X233" s="470" t="s">
        <v>494</v>
      </c>
      <c r="Y233">
        <v>39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C89-R41</v>
      </c>
      <c r="D234" s="405">
        <v>0.3487615740740741</v>
      </c>
      <c r="E234" s="405">
        <v>0.34892361111111109</v>
      </c>
      <c r="F234" s="406">
        <f t="shared" si="61"/>
        <v>1.54</v>
      </c>
      <c r="G234" s="468">
        <f t="shared" si="61"/>
        <v>11.98</v>
      </c>
      <c r="H234" s="407">
        <f t="shared" si="61"/>
        <v>1.2</v>
      </c>
      <c r="I234" s="407">
        <f t="shared" si="54"/>
        <v>13.52</v>
      </c>
      <c r="J234" s="407">
        <f t="shared" si="49"/>
        <v>13.649999995231628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14.02</v>
      </c>
      <c r="N234" s="410">
        <f t="shared" si="58"/>
        <v>14.149999995231628</v>
      </c>
      <c r="O234" s="411"/>
      <c r="P234" s="485">
        <f t="shared" ca="1" si="59"/>
        <v>0.3830555555555587</v>
      </c>
      <c r="Q234" s="484">
        <f t="shared" ca="1" si="60"/>
        <v>0.38321759259259575</v>
      </c>
      <c r="R234" s="486">
        <v>0.12999999523162842</v>
      </c>
      <c r="S234" s="486"/>
      <c r="T234">
        <v>10</v>
      </c>
      <c r="U234" s="469" t="str">
        <f t="shared" si="50"/>
        <v>C89-R41</v>
      </c>
      <c r="V234">
        <v>89</v>
      </c>
      <c r="W234" s="470" t="s">
        <v>493</v>
      </c>
      <c r="X234" s="470" t="s">
        <v>494</v>
      </c>
      <c r="Y234">
        <v>41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C89-R43</v>
      </c>
      <c r="D235" s="405">
        <v>0.34900462962962964</v>
      </c>
      <c r="E235" s="405">
        <v>0.34916666666666668</v>
      </c>
      <c r="F235" s="406">
        <f t="shared" si="61"/>
        <v>1.54</v>
      </c>
      <c r="G235" s="468">
        <f t="shared" si="61"/>
        <v>11.98</v>
      </c>
      <c r="H235" s="407">
        <f t="shared" si="61"/>
        <v>1.2</v>
      </c>
      <c r="I235" s="407">
        <f t="shared" si="54"/>
        <v>13.52</v>
      </c>
      <c r="J235" s="407">
        <f t="shared" si="49"/>
        <v>13.549999999329447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14.02</v>
      </c>
      <c r="N235" s="410">
        <f t="shared" si="58"/>
        <v>14.049999999329447</v>
      </c>
      <c r="O235" s="411"/>
      <c r="P235" s="485">
        <f t="shared" ca="1" si="59"/>
        <v>0.38349537037037351</v>
      </c>
      <c r="Q235" s="484">
        <f t="shared" ca="1" si="60"/>
        <v>0.38363425925926242</v>
      </c>
      <c r="R235" s="486">
        <v>2.9999999329447746E-2</v>
      </c>
      <c r="S235" s="486"/>
      <c r="T235">
        <v>10</v>
      </c>
      <c r="U235" s="469" t="str">
        <f t="shared" si="50"/>
        <v>C89-R43</v>
      </c>
      <c r="V235">
        <v>89</v>
      </c>
      <c r="W235" s="470" t="s">
        <v>493</v>
      </c>
      <c r="X235" s="470" t="s">
        <v>494</v>
      </c>
      <c r="Y235">
        <v>43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C89-R45</v>
      </c>
      <c r="D236" s="405">
        <v>0.34923611111111114</v>
      </c>
      <c r="E236" s="405">
        <v>0.34938657407407409</v>
      </c>
      <c r="F236" s="406">
        <f t="shared" si="61"/>
        <v>1.54</v>
      </c>
      <c r="G236" s="468">
        <f t="shared" si="61"/>
        <v>11.98</v>
      </c>
      <c r="H236" s="407">
        <f t="shared" si="61"/>
        <v>1.2</v>
      </c>
      <c r="I236" s="407">
        <f t="shared" si="54"/>
        <v>13.52</v>
      </c>
      <c r="J236" s="407">
        <f t="shared" si="49"/>
        <v>13.649999995231628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14.02</v>
      </c>
      <c r="N236" s="410">
        <f t="shared" si="58"/>
        <v>14.149999995231628</v>
      </c>
      <c r="O236" s="411"/>
      <c r="P236" s="485">
        <f t="shared" ca="1" si="59"/>
        <v>0.38390046296296615</v>
      </c>
      <c r="Q236" s="484">
        <f t="shared" ca="1" si="60"/>
        <v>0.38407407407407729</v>
      </c>
      <c r="R236" s="486">
        <v>0.12999999523162842</v>
      </c>
      <c r="S236" s="486"/>
      <c r="T236">
        <v>10</v>
      </c>
      <c r="U236" s="469" t="str">
        <f t="shared" si="50"/>
        <v>C89-R45</v>
      </c>
      <c r="V236">
        <v>89</v>
      </c>
      <c r="W236" s="470" t="s">
        <v>493</v>
      </c>
      <c r="X236" s="470" t="s">
        <v>494</v>
      </c>
      <c r="Y236">
        <v>45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C89-R47</v>
      </c>
      <c r="D237" s="405">
        <v>0.3495138888888889</v>
      </c>
      <c r="E237" s="405">
        <v>0.34965277777777776</v>
      </c>
      <c r="F237" s="406">
        <f t="shared" si="61"/>
        <v>1.54</v>
      </c>
      <c r="G237" s="468">
        <f t="shared" si="61"/>
        <v>11.98</v>
      </c>
      <c r="H237" s="407">
        <f t="shared" si="61"/>
        <v>1.2</v>
      </c>
      <c r="I237" s="407">
        <f t="shared" si="54"/>
        <v>13.52</v>
      </c>
      <c r="J237" s="407">
        <f t="shared" si="49"/>
        <v>13.629999999403953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14.02</v>
      </c>
      <c r="N237" s="410">
        <f t="shared" si="58"/>
        <v>14.129999999403953</v>
      </c>
      <c r="O237" s="411"/>
      <c r="P237" s="485">
        <f t="shared" ca="1" si="59"/>
        <v>0.38432870370370692</v>
      </c>
      <c r="Q237" s="484">
        <f t="shared" ca="1" si="60"/>
        <v>0.38447916666666987</v>
      </c>
      <c r="R237" s="486">
        <v>0.10999999940395355</v>
      </c>
      <c r="S237" s="486"/>
      <c r="T237">
        <v>10</v>
      </c>
      <c r="U237" s="469" t="str">
        <f t="shared" si="50"/>
        <v>C89-R47</v>
      </c>
      <c r="V237">
        <v>89</v>
      </c>
      <c r="W237" s="470" t="s">
        <v>493</v>
      </c>
      <c r="X237" s="470" t="s">
        <v>494</v>
      </c>
      <c r="Y237">
        <v>47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C89-R49</v>
      </c>
      <c r="D238" s="405">
        <v>0.34980324074074076</v>
      </c>
      <c r="E238" s="405">
        <v>0.34996527777777775</v>
      </c>
      <c r="F238" s="406">
        <f t="shared" si="61"/>
        <v>1.54</v>
      </c>
      <c r="G238" s="468">
        <f t="shared" si="61"/>
        <v>11.98</v>
      </c>
      <c r="H238" s="407">
        <f t="shared" si="61"/>
        <v>1.2</v>
      </c>
      <c r="I238" s="407">
        <f t="shared" si="54"/>
        <v>13.52</v>
      </c>
      <c r="J238" s="407">
        <f t="shared" si="49"/>
        <v>13.570000000745058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14.02</v>
      </c>
      <c r="N238" s="410">
        <f t="shared" si="58"/>
        <v>14.070000000745058</v>
      </c>
      <c r="O238" s="411"/>
      <c r="P238" s="485">
        <f t="shared" ca="1" si="59"/>
        <v>0.38476851851852173</v>
      </c>
      <c r="Q238" s="484">
        <f t="shared" ca="1" si="60"/>
        <v>0.38490740740741064</v>
      </c>
      <c r="R238" s="486">
        <v>5.000000074505806E-2</v>
      </c>
      <c r="S238" s="486"/>
      <c r="T238">
        <v>10</v>
      </c>
      <c r="U238" s="501" t="str">
        <f t="shared" si="50"/>
        <v>C89-R49</v>
      </c>
      <c r="V238">
        <v>89</v>
      </c>
      <c r="W238" s="501" t="s">
        <v>493</v>
      </c>
      <c r="X238" s="470" t="s">
        <v>494</v>
      </c>
      <c r="Y238">
        <v>49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C89-R51</v>
      </c>
      <c r="D239" s="405">
        <v>0.35005787037037039</v>
      </c>
      <c r="E239" s="405">
        <v>0.35023148148148148</v>
      </c>
      <c r="F239" s="406">
        <f t="shared" si="61"/>
        <v>1.54</v>
      </c>
      <c r="G239" s="468">
        <f t="shared" si="61"/>
        <v>11.98</v>
      </c>
      <c r="H239" s="407">
        <f t="shared" si="61"/>
        <v>1.2</v>
      </c>
      <c r="I239" s="407">
        <f t="shared" si="54"/>
        <v>13.52</v>
      </c>
      <c r="J239" s="407">
        <f t="shared" si="49"/>
        <v>13.639999997317791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14.02</v>
      </c>
      <c r="N239" s="410">
        <f t="shared" si="58"/>
        <v>14.139999997317791</v>
      </c>
      <c r="O239" s="411"/>
      <c r="P239" s="485">
        <f t="shared" ca="1" si="59"/>
        <v>0.38518518518518841</v>
      </c>
      <c r="Q239" s="484">
        <f t="shared" ca="1" si="60"/>
        <v>0.38535879629629954</v>
      </c>
      <c r="R239" s="486">
        <v>0.11999999731779099</v>
      </c>
      <c r="S239" s="486"/>
      <c r="T239">
        <v>11</v>
      </c>
      <c r="U239" s="469" t="str">
        <f t="shared" si="50"/>
        <v>C89-R51</v>
      </c>
      <c r="V239">
        <v>89</v>
      </c>
      <c r="W239" s="470" t="s">
        <v>493</v>
      </c>
      <c r="X239" s="470" t="s">
        <v>494</v>
      </c>
      <c r="Y239">
        <v>51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C89-R53</v>
      </c>
      <c r="D240" s="405">
        <v>0.35031250000000003</v>
      </c>
      <c r="E240" s="405">
        <v>0.35046296296296298</v>
      </c>
      <c r="F240" s="406">
        <f t="shared" si="61"/>
        <v>1.54</v>
      </c>
      <c r="G240" s="468">
        <f t="shared" si="61"/>
        <v>11.98</v>
      </c>
      <c r="H240" s="407">
        <f t="shared" si="61"/>
        <v>1.2</v>
      </c>
      <c r="I240" s="407">
        <f t="shared" si="54"/>
        <v>13.52</v>
      </c>
      <c r="J240" s="407">
        <f t="shared" si="49"/>
        <v>13.539999999552965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14.02</v>
      </c>
      <c r="N240" s="410">
        <f t="shared" si="58"/>
        <v>14.039999999552965</v>
      </c>
      <c r="O240" s="411"/>
      <c r="P240" s="485">
        <f t="shared" ca="1" si="59"/>
        <v>0.38562500000000327</v>
      </c>
      <c r="Q240" s="484">
        <f t="shared" ca="1" si="60"/>
        <v>0.38576388888889218</v>
      </c>
      <c r="R240" s="486">
        <v>1.9999999552965164E-2</v>
      </c>
      <c r="S240" s="486"/>
      <c r="T240">
        <v>11</v>
      </c>
      <c r="U240" s="469" t="str">
        <f t="shared" si="50"/>
        <v>C89-R53</v>
      </c>
      <c r="V240">
        <v>89</v>
      </c>
      <c r="W240" s="470" t="s">
        <v>493</v>
      </c>
      <c r="X240" s="470" t="s">
        <v>494</v>
      </c>
      <c r="Y240">
        <v>53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C90-R52</v>
      </c>
      <c r="D241" s="405">
        <v>0.35054398148148147</v>
      </c>
      <c r="E241" s="405">
        <v>0.35071759259259261</v>
      </c>
      <c r="F241" s="406">
        <f t="shared" si="61"/>
        <v>1.54</v>
      </c>
      <c r="G241" s="468">
        <f t="shared" si="61"/>
        <v>11.98</v>
      </c>
      <c r="H241" s="407">
        <f t="shared" si="61"/>
        <v>1.2</v>
      </c>
      <c r="I241" s="407">
        <f t="shared" si="54"/>
        <v>13.52</v>
      </c>
      <c r="J241" s="407">
        <f t="shared" si="49"/>
        <v>13.590000000298023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14.02</v>
      </c>
      <c r="N241" s="410">
        <f t="shared" si="58"/>
        <v>14.090000000298023</v>
      </c>
      <c r="O241" s="411"/>
      <c r="P241" s="485">
        <f t="shared" ca="1" si="59"/>
        <v>0.38603009259259591</v>
      </c>
      <c r="Q241" s="484">
        <f t="shared" ca="1" si="60"/>
        <v>0.38619212962963295</v>
      </c>
      <c r="R241" s="486">
        <v>7.0000000298023224E-2</v>
      </c>
      <c r="S241" s="486"/>
      <c r="T241">
        <v>11</v>
      </c>
      <c r="U241" s="469" t="str">
        <f t="shared" si="50"/>
        <v>C90-R52</v>
      </c>
      <c r="V241">
        <v>90</v>
      </c>
      <c r="W241" s="470" t="s">
        <v>493</v>
      </c>
      <c r="X241" s="470" t="s">
        <v>494</v>
      </c>
      <c r="Y241">
        <v>52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C90-R50</v>
      </c>
      <c r="D242" s="405">
        <v>0.3507986111111111</v>
      </c>
      <c r="E242" s="405">
        <v>0.35097222222222224</v>
      </c>
      <c r="F242" s="406">
        <f t="shared" si="61"/>
        <v>1.54</v>
      </c>
      <c r="G242" s="468">
        <f t="shared" si="61"/>
        <v>11.98</v>
      </c>
      <c r="H242" s="407">
        <f t="shared" si="61"/>
        <v>1.2</v>
      </c>
      <c r="I242" s="407">
        <f t="shared" si="54"/>
        <v>13.52</v>
      </c>
      <c r="J242" s="407">
        <f t="shared" si="49"/>
        <v>13.529999999776482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14.02</v>
      </c>
      <c r="N242" s="410">
        <f t="shared" si="58"/>
        <v>14.029999999776482</v>
      </c>
      <c r="O242" s="411"/>
      <c r="P242" s="485">
        <f t="shared" ca="1" si="59"/>
        <v>0.38642361111111445</v>
      </c>
      <c r="Q242" s="484">
        <f t="shared" ca="1" si="60"/>
        <v>0.3865856481481515</v>
      </c>
      <c r="R242" s="486">
        <v>9.9999997764825821E-3</v>
      </c>
      <c r="S242" s="486"/>
      <c r="T242">
        <v>11</v>
      </c>
      <c r="U242" s="469" t="str">
        <f t="shared" si="50"/>
        <v>C90-R50</v>
      </c>
      <c r="V242">
        <v>90</v>
      </c>
      <c r="W242" s="470" t="s">
        <v>493</v>
      </c>
      <c r="X242" s="470" t="s">
        <v>494</v>
      </c>
      <c r="Y242">
        <v>50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C90-R48</v>
      </c>
      <c r="D243" s="405">
        <v>0.35104166666666664</v>
      </c>
      <c r="E243" s="405">
        <v>0.35119212962962965</v>
      </c>
      <c r="F243" s="406">
        <f t="shared" ref="F243:H258" si="62">F242</f>
        <v>1.54</v>
      </c>
      <c r="G243" s="468">
        <f t="shared" si="62"/>
        <v>11.98</v>
      </c>
      <c r="H243" s="407">
        <f t="shared" si="62"/>
        <v>1.2</v>
      </c>
      <c r="I243" s="407">
        <f t="shared" si="54"/>
        <v>13.52</v>
      </c>
      <c r="J243" s="407">
        <f t="shared" si="49"/>
        <v>13.539999999552965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14.02</v>
      </c>
      <c r="N243" s="410">
        <f t="shared" si="58"/>
        <v>14.039999999552965</v>
      </c>
      <c r="O243" s="411"/>
      <c r="P243" s="485">
        <f t="shared" ca="1" si="59"/>
        <v>0.38684027777778113</v>
      </c>
      <c r="Q243" s="484">
        <f t="shared" ca="1" si="60"/>
        <v>0.38699074074074408</v>
      </c>
      <c r="R243" s="486">
        <v>1.9999999552965164E-2</v>
      </c>
      <c r="S243" s="486"/>
      <c r="T243">
        <v>11</v>
      </c>
      <c r="U243" s="469" t="str">
        <f t="shared" si="50"/>
        <v>C90-R48</v>
      </c>
      <c r="V243">
        <v>90</v>
      </c>
      <c r="W243" s="470" t="s">
        <v>493</v>
      </c>
      <c r="X243" s="470" t="s">
        <v>494</v>
      </c>
      <c r="Y243">
        <v>48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C90-R46</v>
      </c>
      <c r="D244" s="405">
        <v>0.35131944444444446</v>
      </c>
      <c r="E244" s="405">
        <v>0.35149305555555554</v>
      </c>
      <c r="F244" s="406">
        <f t="shared" si="62"/>
        <v>1.54</v>
      </c>
      <c r="G244" s="468">
        <f t="shared" si="62"/>
        <v>11.98</v>
      </c>
      <c r="H244" s="407">
        <f t="shared" si="62"/>
        <v>1.2</v>
      </c>
      <c r="I244" s="407">
        <f t="shared" si="54"/>
        <v>13.52</v>
      </c>
      <c r="J244" s="407">
        <f t="shared" si="49"/>
        <v>13.529999999776482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14.02</v>
      </c>
      <c r="N244" s="410">
        <f t="shared" si="58"/>
        <v>14.029999999776482</v>
      </c>
      <c r="O244" s="411"/>
      <c r="P244" s="485">
        <f t="shared" ca="1" si="59"/>
        <v>0.3872569444444478</v>
      </c>
      <c r="Q244" s="484">
        <f t="shared" ca="1" si="60"/>
        <v>0.38739583333333671</v>
      </c>
      <c r="R244" s="486">
        <v>9.9999997764825821E-3</v>
      </c>
      <c r="S244" s="486"/>
      <c r="T244">
        <v>11</v>
      </c>
      <c r="U244" s="469" t="str">
        <f t="shared" si="50"/>
        <v>C90-R46</v>
      </c>
      <c r="V244">
        <v>90</v>
      </c>
      <c r="W244" s="470" t="s">
        <v>493</v>
      </c>
      <c r="X244" s="470" t="s">
        <v>494</v>
      </c>
      <c r="Y244">
        <v>46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C90-R44</v>
      </c>
      <c r="D245" s="405">
        <v>0.35155092592592591</v>
      </c>
      <c r="E245" s="405">
        <v>0.35172453703703704</v>
      </c>
      <c r="F245" s="406">
        <f t="shared" si="62"/>
        <v>1.54</v>
      </c>
      <c r="G245" s="468">
        <f t="shared" si="62"/>
        <v>11.98</v>
      </c>
      <c r="H245" s="407">
        <f t="shared" si="62"/>
        <v>1.2</v>
      </c>
      <c r="I245" s="407">
        <f t="shared" si="54"/>
        <v>13.52</v>
      </c>
      <c r="J245" s="407">
        <f t="shared" si="49"/>
        <v>13.539999999552965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14.02</v>
      </c>
      <c r="N245" s="410">
        <f t="shared" si="58"/>
        <v>14.039999999552965</v>
      </c>
      <c r="O245" s="411"/>
      <c r="P245" s="485">
        <f t="shared" ca="1" si="59"/>
        <v>0.38765046296296635</v>
      </c>
      <c r="Q245" s="484">
        <f t="shared" ca="1" si="60"/>
        <v>0.38781250000000339</v>
      </c>
      <c r="R245" s="486">
        <v>1.9999999552965164E-2</v>
      </c>
      <c r="S245" s="486"/>
      <c r="T245">
        <v>11</v>
      </c>
      <c r="U245" s="469" t="str">
        <f t="shared" si="50"/>
        <v>C90-R44</v>
      </c>
      <c r="V245">
        <v>90</v>
      </c>
      <c r="W245" s="470" t="s">
        <v>493</v>
      </c>
      <c r="X245" s="470" t="s">
        <v>494</v>
      </c>
      <c r="Y245">
        <v>44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C90-R42</v>
      </c>
      <c r="D246" s="405">
        <v>0.35180555555555554</v>
      </c>
      <c r="E246" s="405">
        <v>0.35197916666666668</v>
      </c>
      <c r="F246" s="406">
        <f t="shared" si="62"/>
        <v>1.54</v>
      </c>
      <c r="G246" s="468">
        <f t="shared" si="62"/>
        <v>11.98</v>
      </c>
      <c r="H246" s="407">
        <f t="shared" si="62"/>
        <v>1.2</v>
      </c>
      <c r="I246" s="407">
        <f t="shared" si="54"/>
        <v>13.52</v>
      </c>
      <c r="J246" s="407">
        <f t="shared" si="49"/>
        <v>13.579999998658895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14.02</v>
      </c>
      <c r="N246" s="410">
        <f t="shared" si="58"/>
        <v>14.079999998658895</v>
      </c>
      <c r="O246" s="411"/>
      <c r="P246" s="485">
        <f t="shared" ca="1" si="59"/>
        <v>0.38809027777778116</v>
      </c>
      <c r="Q246" s="484">
        <f t="shared" ca="1" si="60"/>
        <v>0.38822916666667007</v>
      </c>
      <c r="R246" s="486">
        <v>5.9999998658895493E-2</v>
      </c>
      <c r="S246" s="486"/>
      <c r="T246">
        <v>11</v>
      </c>
      <c r="U246" s="469" t="str">
        <f t="shared" si="50"/>
        <v>C90-R42</v>
      </c>
      <c r="V246">
        <v>90</v>
      </c>
      <c r="W246" s="470" t="s">
        <v>493</v>
      </c>
      <c r="X246" s="470" t="s">
        <v>494</v>
      </c>
      <c r="Y246">
        <v>42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C90-R40</v>
      </c>
      <c r="D247" s="405">
        <v>0.35204861111111113</v>
      </c>
      <c r="E247" s="405">
        <v>0.35222222222222221</v>
      </c>
      <c r="F247" s="406">
        <f t="shared" si="62"/>
        <v>1.54</v>
      </c>
      <c r="G247" s="468">
        <f t="shared" si="62"/>
        <v>11.98</v>
      </c>
      <c r="H247" s="407">
        <f t="shared" si="62"/>
        <v>1.2</v>
      </c>
      <c r="I247" s="407">
        <f t="shared" si="54"/>
        <v>13.52</v>
      </c>
      <c r="J247" s="407">
        <f t="shared" si="49"/>
        <v>13.570000000745058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14.02</v>
      </c>
      <c r="N247" s="410">
        <f t="shared" si="58"/>
        <v>14.070000000745058</v>
      </c>
      <c r="O247" s="411"/>
      <c r="P247" s="485">
        <f t="shared" ca="1" si="59"/>
        <v>0.38846064814815157</v>
      </c>
      <c r="Q247" s="484">
        <f t="shared" ca="1" si="60"/>
        <v>0.38862268518518861</v>
      </c>
      <c r="R247" s="486">
        <v>5.000000074505806E-2</v>
      </c>
      <c r="S247" s="486"/>
      <c r="T247">
        <v>11</v>
      </c>
      <c r="U247" s="469" t="str">
        <f t="shared" si="50"/>
        <v>C90-R40</v>
      </c>
      <c r="V247">
        <v>90</v>
      </c>
      <c r="W247" s="470" t="s">
        <v>493</v>
      </c>
      <c r="X247" s="470" t="s">
        <v>494</v>
      </c>
      <c r="Y247">
        <v>40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C90-R38</v>
      </c>
      <c r="D248" s="405">
        <v>0.3523148148148148</v>
      </c>
      <c r="E248" s="405">
        <v>0.35246527777777775</v>
      </c>
      <c r="F248" s="406">
        <f t="shared" si="62"/>
        <v>1.54</v>
      </c>
      <c r="G248" s="468">
        <f t="shared" si="62"/>
        <v>11.98</v>
      </c>
      <c r="H248" s="407">
        <f t="shared" si="62"/>
        <v>1.2</v>
      </c>
      <c r="I248" s="407">
        <f t="shared" si="54"/>
        <v>13.52</v>
      </c>
      <c r="J248" s="407">
        <f t="shared" si="49"/>
        <v>13.55999999910593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14.02</v>
      </c>
      <c r="N248" s="410">
        <f t="shared" si="58"/>
        <v>14.05999999910593</v>
      </c>
      <c r="O248" s="411"/>
      <c r="P248" s="485">
        <f t="shared" ca="1" si="59"/>
        <v>0.38890046296296638</v>
      </c>
      <c r="Q248" s="484">
        <f t="shared" ca="1" si="60"/>
        <v>0.38905092592592933</v>
      </c>
      <c r="R248" s="486">
        <v>3.9999999105930328E-2</v>
      </c>
      <c r="S248" s="486"/>
      <c r="T248">
        <v>11</v>
      </c>
      <c r="U248" s="469" t="str">
        <f t="shared" si="50"/>
        <v>C90-R38</v>
      </c>
      <c r="V248">
        <v>90</v>
      </c>
      <c r="W248" s="470" t="s">
        <v>493</v>
      </c>
      <c r="X248" s="470" t="s">
        <v>494</v>
      </c>
      <c r="Y248">
        <v>38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C90-R36</v>
      </c>
      <c r="D249" s="405">
        <v>0.35259259259259257</v>
      </c>
      <c r="E249" s="405">
        <v>0.35275462962962961</v>
      </c>
      <c r="F249" s="406">
        <f t="shared" si="62"/>
        <v>1.54</v>
      </c>
      <c r="G249" s="468">
        <f t="shared" si="62"/>
        <v>11.98</v>
      </c>
      <c r="H249" s="407">
        <f t="shared" si="62"/>
        <v>1.2</v>
      </c>
      <c r="I249" s="407">
        <f t="shared" si="54"/>
        <v>13.52</v>
      </c>
      <c r="J249" s="407">
        <f t="shared" si="49"/>
        <v>13.59999999821186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14.02</v>
      </c>
      <c r="N249" s="410">
        <f t="shared" si="58"/>
        <v>14.09999999821186</v>
      </c>
      <c r="O249" s="411"/>
      <c r="P249" s="485">
        <f t="shared" ca="1" si="59"/>
        <v>0.38931712962963305</v>
      </c>
      <c r="Q249" s="484">
        <f t="shared" ca="1" si="60"/>
        <v>0.38949074074074419</v>
      </c>
      <c r="R249" s="486">
        <v>7.9999998211860657E-2</v>
      </c>
      <c r="S249" s="486"/>
      <c r="T249">
        <v>11</v>
      </c>
      <c r="U249" s="469" t="str">
        <f t="shared" si="50"/>
        <v>C90-R36</v>
      </c>
      <c r="V249">
        <v>90</v>
      </c>
      <c r="W249" s="470" t="s">
        <v>493</v>
      </c>
      <c r="X249" s="470" t="s">
        <v>494</v>
      </c>
      <c r="Y249">
        <v>36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C90-R34</v>
      </c>
      <c r="D250" s="405">
        <v>0.35288194444444443</v>
      </c>
      <c r="E250" s="405">
        <v>0.35304398148148147</v>
      </c>
      <c r="F250" s="406">
        <f t="shared" si="62"/>
        <v>1.54</v>
      </c>
      <c r="G250" s="468">
        <f t="shared" si="62"/>
        <v>11.98</v>
      </c>
      <c r="H250" s="407">
        <f t="shared" si="62"/>
        <v>1.2</v>
      </c>
      <c r="I250" s="407">
        <f t="shared" si="54"/>
        <v>13.52</v>
      </c>
      <c r="J250" s="407">
        <f t="shared" si="49"/>
        <v>13.55999999910593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14.02</v>
      </c>
      <c r="N250" s="410">
        <f t="shared" si="58"/>
        <v>14.05999999910593</v>
      </c>
      <c r="O250" s="411"/>
      <c r="P250" s="485">
        <f t="shared" ca="1" si="59"/>
        <v>0.38972222222222569</v>
      </c>
      <c r="Q250" s="484">
        <f t="shared" ca="1" si="60"/>
        <v>0.38988425925926273</v>
      </c>
      <c r="R250" s="486">
        <v>3.9999999105930328E-2</v>
      </c>
      <c r="S250" s="486"/>
      <c r="T250">
        <v>11</v>
      </c>
      <c r="U250" s="469" t="str">
        <f t="shared" si="50"/>
        <v>C90-R34</v>
      </c>
      <c r="V250">
        <v>90</v>
      </c>
      <c r="W250" s="470" t="s">
        <v>493</v>
      </c>
      <c r="X250" s="470" t="s">
        <v>494</v>
      </c>
      <c r="Y250">
        <v>34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C90-R32</v>
      </c>
      <c r="D251" s="405">
        <v>0.35317129629629629</v>
      </c>
      <c r="E251" s="405">
        <v>0.35334490740740743</v>
      </c>
      <c r="F251" s="406">
        <f t="shared" si="62"/>
        <v>1.54</v>
      </c>
      <c r="G251" s="468">
        <f t="shared" si="62"/>
        <v>11.98</v>
      </c>
      <c r="H251" s="407">
        <f t="shared" si="62"/>
        <v>1.2</v>
      </c>
      <c r="I251" s="407">
        <f t="shared" si="54"/>
        <v>13.52</v>
      </c>
      <c r="J251" s="407">
        <f t="shared" si="49"/>
        <v>13.55999999910593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14.02</v>
      </c>
      <c r="N251" s="410">
        <f t="shared" si="58"/>
        <v>14.05999999910593</v>
      </c>
      <c r="O251" s="411"/>
      <c r="P251" s="485">
        <f t="shared" ca="1" si="59"/>
        <v>0.39017361111111459</v>
      </c>
      <c r="Q251" s="484">
        <f t="shared" ca="1" si="60"/>
        <v>0.39032407407407754</v>
      </c>
      <c r="R251" s="486">
        <v>3.9999999105930328E-2</v>
      </c>
      <c r="S251" s="486"/>
      <c r="T251">
        <v>11</v>
      </c>
      <c r="U251" s="469" t="str">
        <f t="shared" si="50"/>
        <v>C90-R32</v>
      </c>
      <c r="V251">
        <v>90</v>
      </c>
      <c r="W251" s="470" t="s">
        <v>493</v>
      </c>
      <c r="X251" s="470" t="s">
        <v>494</v>
      </c>
      <c r="Y251">
        <v>32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C90-R30</v>
      </c>
      <c r="D252" s="405">
        <v>0.35344907407407405</v>
      </c>
      <c r="E252" s="405">
        <v>0.35362268518518519</v>
      </c>
      <c r="F252" s="406">
        <f t="shared" si="62"/>
        <v>1.54</v>
      </c>
      <c r="G252" s="468">
        <f t="shared" si="62"/>
        <v>11.98</v>
      </c>
      <c r="H252" s="407">
        <f t="shared" si="62"/>
        <v>1.2</v>
      </c>
      <c r="I252" s="407">
        <f t="shared" si="54"/>
        <v>13.52</v>
      </c>
      <c r="J252" s="407">
        <f t="shared" si="49"/>
        <v>13.610000003576278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14.02</v>
      </c>
      <c r="N252" s="410">
        <f t="shared" si="58"/>
        <v>14.110000003576278</v>
      </c>
      <c r="O252" s="411"/>
      <c r="P252" s="485">
        <f t="shared" ca="1" si="59"/>
        <v>0.39059027777778127</v>
      </c>
      <c r="Q252" s="484">
        <f t="shared" ca="1" si="60"/>
        <v>0.39075231481481831</v>
      </c>
      <c r="R252" s="486">
        <v>9.0000003576278687E-2</v>
      </c>
      <c r="S252" s="486"/>
      <c r="T252">
        <v>11</v>
      </c>
      <c r="U252" s="469" t="str">
        <f t="shared" si="50"/>
        <v>C90-R30</v>
      </c>
      <c r="V252">
        <v>90</v>
      </c>
      <c r="W252" s="470" t="s">
        <v>493</v>
      </c>
      <c r="X252" s="470" t="s">
        <v>494</v>
      </c>
      <c r="Y252">
        <v>30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C90-R28</v>
      </c>
      <c r="D253" s="405">
        <v>0.35373842592592591</v>
      </c>
      <c r="E253" s="405">
        <v>0.35387731481481483</v>
      </c>
      <c r="F253" s="406">
        <f t="shared" si="62"/>
        <v>1.54</v>
      </c>
      <c r="G253" s="468">
        <f t="shared" si="62"/>
        <v>11.98</v>
      </c>
      <c r="H253" s="407">
        <f t="shared" si="62"/>
        <v>1.2</v>
      </c>
      <c r="I253" s="407">
        <f t="shared" si="54"/>
        <v>13.52</v>
      </c>
      <c r="J253" s="407">
        <f t="shared" si="49"/>
        <v>13.639999997317791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14.02</v>
      </c>
      <c r="N253" s="410">
        <f t="shared" si="58"/>
        <v>14.139999997317791</v>
      </c>
      <c r="O253" s="411"/>
      <c r="P253" s="485">
        <f t="shared" ca="1" si="59"/>
        <v>0.39100694444444795</v>
      </c>
      <c r="Q253" s="484">
        <f t="shared" ca="1" si="60"/>
        <v>0.3911574074074109</v>
      </c>
      <c r="R253" s="486">
        <v>0.11999999731779099</v>
      </c>
      <c r="S253" s="486"/>
      <c r="T253">
        <v>11</v>
      </c>
      <c r="U253" s="469" t="str">
        <f t="shared" si="50"/>
        <v>C90-R28</v>
      </c>
      <c r="V253">
        <v>90</v>
      </c>
      <c r="W253" s="470" t="s">
        <v>493</v>
      </c>
      <c r="X253" s="470" t="s">
        <v>494</v>
      </c>
      <c r="Y253">
        <v>28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C90-R26</v>
      </c>
      <c r="D254" s="405">
        <v>0.35399305555555555</v>
      </c>
      <c r="E254" s="405">
        <v>0.35413194444444446</v>
      </c>
      <c r="F254" s="406">
        <f t="shared" si="62"/>
        <v>1.54</v>
      </c>
      <c r="G254" s="468">
        <f t="shared" si="62"/>
        <v>11.98</v>
      </c>
      <c r="H254" s="407">
        <f t="shared" si="62"/>
        <v>1.2</v>
      </c>
      <c r="I254" s="407">
        <f t="shared" si="54"/>
        <v>13.52</v>
      </c>
      <c r="J254" s="407">
        <f t="shared" si="49"/>
        <v>13.55999999910593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14.02</v>
      </c>
      <c r="N254" s="410">
        <f t="shared" si="58"/>
        <v>14.05999999910593</v>
      </c>
      <c r="O254" s="411"/>
      <c r="P254" s="485">
        <f t="shared" ca="1" si="59"/>
        <v>0.39142361111111462</v>
      </c>
      <c r="Q254" s="484">
        <f t="shared" ca="1" si="60"/>
        <v>0.39159722222222576</v>
      </c>
      <c r="R254" s="486">
        <v>3.9999999105930328E-2</v>
      </c>
      <c r="S254" s="486"/>
      <c r="T254">
        <v>11</v>
      </c>
      <c r="U254" s="469" t="str">
        <f t="shared" si="50"/>
        <v>C90-R26</v>
      </c>
      <c r="V254">
        <v>90</v>
      </c>
      <c r="W254" s="470" t="s">
        <v>493</v>
      </c>
      <c r="X254" s="470" t="s">
        <v>494</v>
      </c>
      <c r="Y254">
        <v>26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C90-R24</v>
      </c>
      <c r="D255" s="405">
        <v>0.35425925925925927</v>
      </c>
      <c r="E255" s="405">
        <v>0.35439814814814813</v>
      </c>
      <c r="F255" s="406">
        <f t="shared" si="62"/>
        <v>1.54</v>
      </c>
      <c r="G255" s="468">
        <f t="shared" si="62"/>
        <v>11.98</v>
      </c>
      <c r="H255" s="407">
        <f t="shared" si="62"/>
        <v>1.2</v>
      </c>
      <c r="I255" s="407">
        <f t="shared" si="54"/>
        <v>13.52</v>
      </c>
      <c r="J255" s="407">
        <f t="shared" si="49"/>
        <v>13.629999999403953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14.02</v>
      </c>
      <c r="N255" s="410">
        <f t="shared" si="58"/>
        <v>14.129999999403953</v>
      </c>
      <c r="O255" s="411"/>
      <c r="P255" s="485">
        <f t="shared" ca="1" si="59"/>
        <v>0.39188657407407762</v>
      </c>
      <c r="Q255" s="484">
        <f t="shared" ca="1" si="60"/>
        <v>0.39204861111111466</v>
      </c>
      <c r="R255" s="486">
        <v>0.10999999940395355</v>
      </c>
      <c r="S255" s="486"/>
      <c r="T255">
        <v>11</v>
      </c>
      <c r="U255" s="469" t="str">
        <f t="shared" si="50"/>
        <v>C90-R24</v>
      </c>
      <c r="V255">
        <v>90</v>
      </c>
      <c r="W255" s="470" t="s">
        <v>493</v>
      </c>
      <c r="X255" s="470" t="s">
        <v>494</v>
      </c>
      <c r="Y255">
        <v>24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C90-R22</v>
      </c>
      <c r="D256" s="405">
        <v>0.35454861111111113</v>
      </c>
      <c r="E256" s="405">
        <v>0.35468749999999999</v>
      </c>
      <c r="F256" s="406">
        <f t="shared" si="62"/>
        <v>1.54</v>
      </c>
      <c r="G256" s="468">
        <f t="shared" si="62"/>
        <v>11.98</v>
      </c>
      <c r="H256" s="407">
        <f t="shared" si="62"/>
        <v>1.2</v>
      </c>
      <c r="I256" s="407">
        <f t="shared" si="54"/>
        <v>13.52</v>
      </c>
      <c r="J256" s="407">
        <f t="shared" si="49"/>
        <v>13.59999999821186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14.02</v>
      </c>
      <c r="N256" s="410">
        <f t="shared" si="58"/>
        <v>14.09999999821186</v>
      </c>
      <c r="O256" s="411"/>
      <c r="P256" s="485">
        <f t="shared" ca="1" si="59"/>
        <v>0.39233796296296652</v>
      </c>
      <c r="Q256" s="484">
        <f t="shared" ca="1" si="60"/>
        <v>0.39251157407407766</v>
      </c>
      <c r="R256" s="486">
        <v>7.9999998211860657E-2</v>
      </c>
      <c r="S256" s="486"/>
      <c r="T256">
        <v>11</v>
      </c>
      <c r="U256" s="469" t="str">
        <f t="shared" si="50"/>
        <v>C90-R22</v>
      </c>
      <c r="V256">
        <v>90</v>
      </c>
      <c r="W256" s="470" t="s">
        <v>493</v>
      </c>
      <c r="X256" s="470" t="s">
        <v>494</v>
      </c>
      <c r="Y256">
        <v>22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C90-R20</v>
      </c>
      <c r="D257" s="405">
        <v>0.3548263888888889</v>
      </c>
      <c r="E257" s="405">
        <v>0.35498842592592594</v>
      </c>
      <c r="F257" s="406">
        <f t="shared" si="62"/>
        <v>1.54</v>
      </c>
      <c r="G257" s="468">
        <f t="shared" si="62"/>
        <v>11.98</v>
      </c>
      <c r="H257" s="407">
        <f t="shared" si="62"/>
        <v>1.2</v>
      </c>
      <c r="I257" s="407">
        <f t="shared" si="54"/>
        <v>13.52</v>
      </c>
      <c r="J257" s="407">
        <f t="shared" si="49"/>
        <v>13.59999999821186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14.02</v>
      </c>
      <c r="N257" s="410">
        <f t="shared" si="58"/>
        <v>14.09999999821186</v>
      </c>
      <c r="O257" s="411"/>
      <c r="P257" s="485">
        <f t="shared" ca="1" si="59"/>
        <v>0.39278935185185543</v>
      </c>
      <c r="Q257" s="484">
        <f t="shared" ca="1" si="60"/>
        <v>0.39296296296296657</v>
      </c>
      <c r="R257" s="486">
        <v>7.9999998211860657E-2</v>
      </c>
      <c r="S257" s="486"/>
      <c r="T257">
        <v>11</v>
      </c>
      <c r="U257" s="469" t="str">
        <f t="shared" si="50"/>
        <v>C90-R20</v>
      </c>
      <c r="V257">
        <v>90</v>
      </c>
      <c r="W257" s="470" t="s">
        <v>493</v>
      </c>
      <c r="X257" s="470" t="s">
        <v>494</v>
      </c>
      <c r="Y257">
        <v>20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C90-R18</v>
      </c>
      <c r="D258" s="405">
        <v>0.35505787037037034</v>
      </c>
      <c r="E258" s="405">
        <v>0.35521990740740739</v>
      </c>
      <c r="F258" s="406">
        <f t="shared" si="62"/>
        <v>1.54</v>
      </c>
      <c r="G258" s="468">
        <f t="shared" si="62"/>
        <v>11.98</v>
      </c>
      <c r="H258" s="407">
        <f t="shared" si="62"/>
        <v>1.2</v>
      </c>
      <c r="I258" s="407">
        <f t="shared" si="54"/>
        <v>13.52</v>
      </c>
      <c r="J258" s="407">
        <f t="shared" si="49"/>
        <v>13.59999999821186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14.02</v>
      </c>
      <c r="N258" s="410">
        <f t="shared" si="58"/>
        <v>14.09999999821186</v>
      </c>
      <c r="O258" s="411"/>
      <c r="P258" s="485">
        <f t="shared" ca="1" si="59"/>
        <v>0.39324074074074433</v>
      </c>
      <c r="Q258" s="484">
        <f t="shared" ca="1" si="60"/>
        <v>0.39340277777778138</v>
      </c>
      <c r="R258" s="486">
        <v>7.9999998211860657E-2</v>
      </c>
      <c r="S258" s="486"/>
      <c r="T258">
        <v>11</v>
      </c>
      <c r="U258" s="501" t="str">
        <f t="shared" si="50"/>
        <v>C90-R18</v>
      </c>
      <c r="V258">
        <v>90</v>
      </c>
      <c r="W258" s="501" t="s">
        <v>493</v>
      </c>
      <c r="X258" s="470" t="s">
        <v>494</v>
      </c>
      <c r="Y258">
        <v>18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C90-R16</v>
      </c>
      <c r="D259" s="405">
        <v>0.35533564814814816</v>
      </c>
      <c r="E259" s="405">
        <v>0.35549768518518521</v>
      </c>
      <c r="F259" s="406">
        <f t="shared" ref="F259:H274" si="63">F258</f>
        <v>1.54</v>
      </c>
      <c r="G259" s="468">
        <f t="shared" si="63"/>
        <v>11.98</v>
      </c>
      <c r="H259" s="407">
        <f t="shared" si="63"/>
        <v>1.2</v>
      </c>
      <c r="I259" s="407">
        <f t="shared" si="54"/>
        <v>13.52</v>
      </c>
      <c r="J259" s="407">
        <f t="shared" si="49"/>
        <v>13.55999999910593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14.02</v>
      </c>
      <c r="N259" s="410">
        <f t="shared" si="58"/>
        <v>14.05999999910593</v>
      </c>
      <c r="O259" s="411"/>
      <c r="P259" s="485">
        <f t="shared" ca="1" si="59"/>
        <v>0.39368055555555914</v>
      </c>
      <c r="Q259" s="484">
        <f t="shared" ca="1" si="60"/>
        <v>0.39384259259259619</v>
      </c>
      <c r="R259" s="486">
        <v>3.9999999105930328E-2</v>
      </c>
      <c r="S259" s="486"/>
      <c r="T259">
        <v>11</v>
      </c>
      <c r="U259" s="469" t="str">
        <f t="shared" si="50"/>
        <v>C90-R16</v>
      </c>
      <c r="V259">
        <v>90</v>
      </c>
      <c r="W259" s="470" t="s">
        <v>493</v>
      </c>
      <c r="X259" s="470" t="s">
        <v>494</v>
      </c>
      <c r="Y259">
        <v>16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C90-R14</v>
      </c>
      <c r="D260" s="405">
        <v>0.35560185185185184</v>
      </c>
      <c r="E260" s="405">
        <v>0.35576388888888888</v>
      </c>
      <c r="F260" s="406">
        <f t="shared" si="63"/>
        <v>1.54</v>
      </c>
      <c r="G260" s="468">
        <f t="shared" si="63"/>
        <v>11.98</v>
      </c>
      <c r="H260" s="407">
        <f t="shared" si="63"/>
        <v>1.2</v>
      </c>
      <c r="I260" s="407">
        <f t="shared" si="54"/>
        <v>13.52</v>
      </c>
      <c r="J260" s="407">
        <f t="shared" si="49"/>
        <v>13.590000000298023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14.02</v>
      </c>
      <c r="N260" s="410">
        <f t="shared" si="58"/>
        <v>14.090000000298023</v>
      </c>
      <c r="O260" s="411"/>
      <c r="P260" s="485">
        <f t="shared" ca="1" si="59"/>
        <v>0.39407407407407768</v>
      </c>
      <c r="Q260" s="484">
        <f t="shared" ca="1" si="60"/>
        <v>0.3942129629629666</v>
      </c>
      <c r="R260" s="486">
        <v>7.0000000298023224E-2</v>
      </c>
      <c r="S260" s="486"/>
      <c r="T260">
        <v>11</v>
      </c>
      <c r="U260" s="469" t="str">
        <f t="shared" si="50"/>
        <v>C90-R14</v>
      </c>
      <c r="V260">
        <v>90</v>
      </c>
      <c r="W260" s="470" t="s">
        <v>493</v>
      </c>
      <c r="X260" s="470" t="s">
        <v>494</v>
      </c>
      <c r="Y260">
        <v>14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C90-R12</v>
      </c>
      <c r="D261" s="405">
        <v>0.35583333333333333</v>
      </c>
      <c r="E261" s="405">
        <v>0.35599537037037038</v>
      </c>
      <c r="F261" s="406">
        <f t="shared" si="63"/>
        <v>1.54</v>
      </c>
      <c r="G261" s="468">
        <f t="shared" si="63"/>
        <v>11.98</v>
      </c>
      <c r="H261" s="407">
        <f t="shared" si="63"/>
        <v>1.2</v>
      </c>
      <c r="I261" s="407">
        <f t="shared" si="54"/>
        <v>13.52</v>
      </c>
      <c r="J261" s="407">
        <f t="shared" si="49"/>
        <v>13.570000000745058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14.02</v>
      </c>
      <c r="N261" s="410">
        <f t="shared" si="58"/>
        <v>14.070000000745058</v>
      </c>
      <c r="O261" s="411"/>
      <c r="P261" s="485">
        <f t="shared" ca="1" si="59"/>
        <v>0.39447916666667032</v>
      </c>
      <c r="Q261" s="484">
        <f t="shared" ca="1" si="60"/>
        <v>0.39464120370370737</v>
      </c>
      <c r="R261" s="486">
        <v>5.000000074505806E-2</v>
      </c>
      <c r="S261" s="486"/>
      <c r="T261">
        <v>12</v>
      </c>
      <c r="U261" s="469" t="str">
        <f t="shared" si="50"/>
        <v>C90-R12</v>
      </c>
      <c r="V261">
        <v>90</v>
      </c>
      <c r="W261" s="470" t="s">
        <v>493</v>
      </c>
      <c r="X261" s="470" t="s">
        <v>494</v>
      </c>
      <c r="Y261">
        <v>12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C90-R10</v>
      </c>
      <c r="D262" s="405">
        <v>0.35608796296296297</v>
      </c>
      <c r="E262" s="405">
        <v>0.35623842592592592</v>
      </c>
      <c r="F262" s="406">
        <f t="shared" si="63"/>
        <v>1.54</v>
      </c>
      <c r="G262" s="468">
        <f t="shared" si="63"/>
        <v>11.98</v>
      </c>
      <c r="H262" s="407">
        <f t="shared" si="63"/>
        <v>1.2</v>
      </c>
      <c r="I262" s="407">
        <f t="shared" si="54"/>
        <v>13.52</v>
      </c>
      <c r="J262" s="407">
        <f t="shared" si="49"/>
        <v>13.670000005960464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14.02</v>
      </c>
      <c r="N262" s="410">
        <f t="shared" si="58"/>
        <v>14.170000005960464</v>
      </c>
      <c r="O262" s="411"/>
      <c r="P262" s="485">
        <f t="shared" ca="1" si="59"/>
        <v>0.394895833333337</v>
      </c>
      <c r="Q262" s="484">
        <f t="shared" ca="1" si="60"/>
        <v>0.39503472222222591</v>
      </c>
      <c r="R262" s="486">
        <v>0.15000000596046448</v>
      </c>
      <c r="S262" s="486"/>
      <c r="T262">
        <v>12</v>
      </c>
      <c r="U262" s="469" t="str">
        <f t="shared" si="50"/>
        <v>C90-R10</v>
      </c>
      <c r="V262">
        <v>90</v>
      </c>
      <c r="W262" s="470" t="s">
        <v>493</v>
      </c>
      <c r="X262" s="470" t="s">
        <v>494</v>
      </c>
      <c r="Y262">
        <v>10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C90-R8</v>
      </c>
      <c r="D263" s="405">
        <v>0.35631944444444447</v>
      </c>
      <c r="E263" s="405">
        <v>0.35648148148148145</v>
      </c>
      <c r="F263" s="406">
        <f t="shared" si="63"/>
        <v>1.54</v>
      </c>
      <c r="G263" s="468">
        <f t="shared" si="63"/>
        <v>11.98</v>
      </c>
      <c r="H263" s="407">
        <f t="shared" si="63"/>
        <v>1.2</v>
      </c>
      <c r="I263" s="407">
        <f t="shared" si="54"/>
        <v>13.52</v>
      </c>
      <c r="J263" s="407">
        <f t="shared" si="49"/>
        <v>13.620000001490116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14.02</v>
      </c>
      <c r="N263" s="410">
        <f t="shared" si="58"/>
        <v>14.120000001490116</v>
      </c>
      <c r="O263" s="411"/>
      <c r="P263" s="485">
        <f t="shared" ca="1" si="59"/>
        <v>0.39531250000000367</v>
      </c>
      <c r="Q263" s="484">
        <f t="shared" ca="1" si="60"/>
        <v>0.39545138888889259</v>
      </c>
      <c r="R263" s="486">
        <v>0.10000000149011612</v>
      </c>
      <c r="S263" s="486"/>
      <c r="T263">
        <v>12</v>
      </c>
      <c r="U263" s="469" t="str">
        <f t="shared" si="50"/>
        <v>C90-R8</v>
      </c>
      <c r="V263">
        <v>90</v>
      </c>
      <c r="W263" s="470" t="s">
        <v>493</v>
      </c>
      <c r="X263" s="470" t="s">
        <v>494</v>
      </c>
      <c r="Y263">
        <v>8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C90-R6</v>
      </c>
      <c r="D264" s="405">
        <v>0.35658564814814814</v>
      </c>
      <c r="E264" s="405">
        <v>0.35674768518518518</v>
      </c>
      <c r="F264" s="406">
        <f t="shared" si="63"/>
        <v>1.54</v>
      </c>
      <c r="G264" s="468">
        <f t="shared" si="63"/>
        <v>11.98</v>
      </c>
      <c r="H264" s="407">
        <f t="shared" si="63"/>
        <v>1.2</v>
      </c>
      <c r="I264" s="407">
        <f t="shared" si="54"/>
        <v>13.52</v>
      </c>
      <c r="J264" s="407">
        <f t="shared" si="49"/>
        <v>13.590000000298023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14.02</v>
      </c>
      <c r="N264" s="410">
        <f t="shared" si="58"/>
        <v>14.090000000298023</v>
      </c>
      <c r="O264" s="411"/>
      <c r="P264" s="485">
        <f t="shared" ca="1" si="59"/>
        <v>0.39572916666667035</v>
      </c>
      <c r="Q264" s="484">
        <f t="shared" ca="1" si="60"/>
        <v>0.3958796296296333</v>
      </c>
      <c r="R264" s="486">
        <v>7.0000000298023224E-2</v>
      </c>
      <c r="S264" s="486"/>
      <c r="T264">
        <v>12</v>
      </c>
      <c r="U264" s="469" t="str">
        <f t="shared" si="50"/>
        <v>C90-R6</v>
      </c>
      <c r="V264">
        <v>90</v>
      </c>
      <c r="W264" s="470" t="s">
        <v>493</v>
      </c>
      <c r="X264" s="470" t="s">
        <v>494</v>
      </c>
      <c r="Y264">
        <v>6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C90-R4</v>
      </c>
      <c r="D265" s="405">
        <v>0.35684027777777777</v>
      </c>
      <c r="E265" s="405">
        <v>0.35700231481481481</v>
      </c>
      <c r="F265" s="406">
        <f t="shared" si="63"/>
        <v>1.54</v>
      </c>
      <c r="G265" s="468">
        <f t="shared" si="63"/>
        <v>11.98</v>
      </c>
      <c r="H265" s="407">
        <f t="shared" si="63"/>
        <v>1.2</v>
      </c>
      <c r="I265" s="407">
        <f t="shared" si="54"/>
        <v>13.52</v>
      </c>
      <c r="J265" s="407">
        <f t="shared" si="49"/>
        <v>13.670000005960464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14.02</v>
      </c>
      <c r="N265" s="410">
        <f t="shared" si="58"/>
        <v>14.170000005960464</v>
      </c>
      <c r="O265" s="411"/>
      <c r="P265" s="485">
        <f t="shared" ca="1" si="59"/>
        <v>0.39614583333333703</v>
      </c>
      <c r="Q265" s="484">
        <f t="shared" ca="1" si="60"/>
        <v>0.39629629629629998</v>
      </c>
      <c r="R265" s="486">
        <v>0.15000000596046448</v>
      </c>
      <c r="S265" s="486"/>
      <c r="T265">
        <v>12</v>
      </c>
      <c r="U265" s="469" t="str">
        <f t="shared" si="50"/>
        <v>C90-R4</v>
      </c>
      <c r="V265">
        <v>90</v>
      </c>
      <c r="W265" s="470" t="s">
        <v>493</v>
      </c>
      <c r="X265" s="470" t="s">
        <v>494</v>
      </c>
      <c r="Y265">
        <v>4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C90-R2</v>
      </c>
      <c r="D266" s="405">
        <v>0.3571064814814815</v>
      </c>
      <c r="E266" s="405">
        <v>0.35728009259259258</v>
      </c>
      <c r="F266" s="406">
        <f t="shared" si="63"/>
        <v>1.54</v>
      </c>
      <c r="G266" s="468">
        <f t="shared" si="63"/>
        <v>11.98</v>
      </c>
      <c r="H266" s="407">
        <f t="shared" si="63"/>
        <v>1.2</v>
      </c>
      <c r="I266" s="407">
        <f t="shared" si="54"/>
        <v>13.52</v>
      </c>
      <c r="J266" s="407">
        <f t="shared" si="49"/>
        <v>13.579999998658895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14.02</v>
      </c>
      <c r="N266" s="410">
        <f t="shared" si="58"/>
        <v>14.079999998658895</v>
      </c>
      <c r="O266" s="411"/>
      <c r="P266" s="485">
        <f t="shared" ca="1" si="59"/>
        <v>0.39655092592592961</v>
      </c>
      <c r="Q266" s="484">
        <f t="shared" ca="1" si="60"/>
        <v>0.39671296296296665</v>
      </c>
      <c r="R266" s="486">
        <v>5.9999998658895493E-2</v>
      </c>
      <c r="S266" s="486"/>
      <c r="T266">
        <v>12</v>
      </c>
      <c r="U266" s="469" t="str">
        <f t="shared" si="50"/>
        <v>C90-R2</v>
      </c>
      <c r="V266">
        <v>90</v>
      </c>
      <c r="W266" s="470" t="s">
        <v>493</v>
      </c>
      <c r="X266" s="470" t="s">
        <v>494</v>
      </c>
      <c r="Y266">
        <v>2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C91-R1</v>
      </c>
      <c r="D267" s="405">
        <v>0.35734953703703703</v>
      </c>
      <c r="E267" s="405">
        <v>0.35752314814814817</v>
      </c>
      <c r="F267" s="406">
        <f t="shared" si="63"/>
        <v>1.54</v>
      </c>
      <c r="G267" s="468">
        <f t="shared" si="63"/>
        <v>11.98</v>
      </c>
      <c r="H267" s="407">
        <f t="shared" si="63"/>
        <v>1.2</v>
      </c>
      <c r="I267" s="407">
        <f t="shared" si="54"/>
        <v>13.52</v>
      </c>
      <c r="J267" s="407">
        <f t="shared" si="49"/>
        <v>13.629999999403953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14.02</v>
      </c>
      <c r="N267" s="410">
        <f t="shared" si="58"/>
        <v>14.129999999403953</v>
      </c>
      <c r="O267" s="411"/>
      <c r="P267" s="485">
        <f t="shared" ca="1" si="59"/>
        <v>0.39696759259259629</v>
      </c>
      <c r="Q267" s="484">
        <f t="shared" ca="1" si="60"/>
        <v>0.39714120370370742</v>
      </c>
      <c r="R267" s="486">
        <v>0.10999999940395355</v>
      </c>
      <c r="S267" s="486"/>
      <c r="T267">
        <v>12</v>
      </c>
      <c r="U267" s="469" t="str">
        <f t="shared" si="50"/>
        <v>C91-R1</v>
      </c>
      <c r="V267">
        <v>91</v>
      </c>
      <c r="W267" s="470" t="s">
        <v>493</v>
      </c>
      <c r="X267" s="470" t="s">
        <v>494</v>
      </c>
      <c r="Y267">
        <v>1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C91-R3</v>
      </c>
      <c r="D268" s="405">
        <v>0.3576388888888889</v>
      </c>
      <c r="E268" s="405">
        <v>0.35778935185185184</v>
      </c>
      <c r="F268" s="406">
        <f t="shared" si="63"/>
        <v>1.54</v>
      </c>
      <c r="G268" s="468">
        <f t="shared" si="63"/>
        <v>11.98</v>
      </c>
      <c r="H268" s="407">
        <f t="shared" si="63"/>
        <v>1.2</v>
      </c>
      <c r="I268" s="407">
        <f t="shared" si="54"/>
        <v>13.52</v>
      </c>
      <c r="J268" s="407">
        <f t="shared" si="49"/>
        <v>13.529999999776482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14.02</v>
      </c>
      <c r="N268" s="410">
        <f t="shared" si="58"/>
        <v>14.029999999776482</v>
      </c>
      <c r="O268" s="411"/>
      <c r="P268" s="485">
        <f t="shared" ca="1" si="59"/>
        <v>0.39738425925926296</v>
      </c>
      <c r="Q268" s="484">
        <f t="shared" ca="1" si="60"/>
        <v>0.39752314814815187</v>
      </c>
      <c r="R268" s="486">
        <v>9.9999997764825821E-3</v>
      </c>
      <c r="S268" s="486"/>
      <c r="T268">
        <v>12</v>
      </c>
      <c r="U268" s="469" t="str">
        <f t="shared" si="50"/>
        <v>C91-R3</v>
      </c>
      <c r="V268">
        <v>91</v>
      </c>
      <c r="W268" s="470" t="s">
        <v>493</v>
      </c>
      <c r="X268" s="470" t="s">
        <v>494</v>
      </c>
      <c r="Y268">
        <v>3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C91-R5</v>
      </c>
      <c r="D269" s="405">
        <v>0.35791666666666666</v>
      </c>
      <c r="E269" s="405">
        <v>0.35806712962962961</v>
      </c>
      <c r="F269" s="406">
        <f t="shared" si="63"/>
        <v>1.54</v>
      </c>
      <c r="G269" s="468">
        <f t="shared" si="63"/>
        <v>11.98</v>
      </c>
      <c r="H269" s="407">
        <f t="shared" si="63"/>
        <v>1.2</v>
      </c>
      <c r="I269" s="407">
        <f t="shared" si="54"/>
        <v>13.52</v>
      </c>
      <c r="J269" s="407">
        <f t="shared" si="49"/>
        <v>13.55999999910593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14.02</v>
      </c>
      <c r="N269" s="410">
        <f t="shared" si="58"/>
        <v>14.05999999910593</v>
      </c>
      <c r="O269" s="411"/>
      <c r="P269" s="485">
        <f t="shared" ca="1" si="59"/>
        <v>0.39780092592592964</v>
      </c>
      <c r="Q269" s="484">
        <f t="shared" ca="1" si="60"/>
        <v>0.39795138888889259</v>
      </c>
      <c r="R269" s="486">
        <v>3.9999999105930328E-2</v>
      </c>
      <c r="S269" s="486"/>
      <c r="T269">
        <v>12</v>
      </c>
      <c r="U269" s="469" t="str">
        <f t="shared" si="50"/>
        <v>C91-R5</v>
      </c>
      <c r="V269">
        <v>91</v>
      </c>
      <c r="W269" s="470" t="s">
        <v>493</v>
      </c>
      <c r="X269" s="470" t="s">
        <v>494</v>
      </c>
      <c r="Y269">
        <v>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C91-R7</v>
      </c>
      <c r="D270" s="405">
        <v>0.35818287037037039</v>
      </c>
      <c r="E270" s="405">
        <v>0.35835648148148147</v>
      </c>
      <c r="F270" s="406">
        <f t="shared" si="63"/>
        <v>1.54</v>
      </c>
      <c r="G270" s="468">
        <f t="shared" si="63"/>
        <v>11.98</v>
      </c>
      <c r="H270" s="407">
        <f t="shared" si="63"/>
        <v>1.2</v>
      </c>
      <c r="I270" s="407">
        <f t="shared" si="54"/>
        <v>13.52</v>
      </c>
      <c r="J270" s="407">
        <f t="shared" si="49"/>
        <v>13.649999995231628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14.02</v>
      </c>
      <c r="N270" s="410">
        <f t="shared" si="58"/>
        <v>14.149999995231628</v>
      </c>
      <c r="O270" s="411"/>
      <c r="P270" s="485">
        <f t="shared" ca="1" si="59"/>
        <v>0.39818287037037409</v>
      </c>
      <c r="Q270" s="484">
        <f t="shared" ca="1" si="60"/>
        <v>0.39835648148148523</v>
      </c>
      <c r="R270" s="486">
        <v>0.12999999523162842</v>
      </c>
      <c r="S270" s="486"/>
      <c r="T270">
        <v>12</v>
      </c>
      <c r="U270" s="469" t="str">
        <f t="shared" si="50"/>
        <v>C91-R7</v>
      </c>
      <c r="V270">
        <v>91</v>
      </c>
      <c r="W270" s="470" t="s">
        <v>493</v>
      </c>
      <c r="X270" s="470" t="s">
        <v>494</v>
      </c>
      <c r="Y270">
        <v>7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C91-R9</v>
      </c>
      <c r="D271" s="405">
        <v>0.35846064814814815</v>
      </c>
      <c r="E271" s="405">
        <v>0.3586111111111111</v>
      </c>
      <c r="F271" s="406">
        <f t="shared" si="63"/>
        <v>1.54</v>
      </c>
      <c r="G271" s="468">
        <f t="shared" si="63"/>
        <v>11.98</v>
      </c>
      <c r="H271" s="407">
        <f t="shared" si="63"/>
        <v>1.2</v>
      </c>
      <c r="I271" s="407">
        <f t="shared" si="54"/>
        <v>13.52</v>
      </c>
      <c r="J271" s="407">
        <f t="shared" si="49"/>
        <v>13.549999999329447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14.02</v>
      </c>
      <c r="N271" s="410">
        <f t="shared" si="58"/>
        <v>14.049999999329447</v>
      </c>
      <c r="O271" s="411"/>
      <c r="P271" s="485">
        <f t="shared" ca="1" si="59"/>
        <v>0.39864583333333709</v>
      </c>
      <c r="Q271" s="484">
        <f t="shared" ca="1" si="60"/>
        <v>0.39881944444444822</v>
      </c>
      <c r="R271" s="486">
        <v>2.9999999329447746E-2</v>
      </c>
      <c r="S271" s="486"/>
      <c r="T271">
        <v>12</v>
      </c>
      <c r="U271" s="469" t="str">
        <f t="shared" si="50"/>
        <v>C91-R9</v>
      </c>
      <c r="V271">
        <v>91</v>
      </c>
      <c r="W271" s="470" t="s">
        <v>493</v>
      </c>
      <c r="X271" s="470" t="s">
        <v>494</v>
      </c>
      <c r="Y271">
        <v>9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C91-R11</v>
      </c>
      <c r="D272" s="405">
        <v>0.35872685185185182</v>
      </c>
      <c r="E272" s="405">
        <v>0.35888888888888887</v>
      </c>
      <c r="F272" s="406">
        <f t="shared" si="63"/>
        <v>1.54</v>
      </c>
      <c r="G272" s="468">
        <f t="shared" si="63"/>
        <v>11.98</v>
      </c>
      <c r="H272" s="407">
        <f t="shared" si="63"/>
        <v>1.2</v>
      </c>
      <c r="I272" s="407">
        <f t="shared" si="54"/>
        <v>13.52</v>
      </c>
      <c r="J272" s="407">
        <f t="shared" si="49"/>
        <v>13.610000003576278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14.02</v>
      </c>
      <c r="N272" s="410">
        <f t="shared" si="58"/>
        <v>14.110000003576278</v>
      </c>
      <c r="O272" s="411"/>
      <c r="P272" s="485">
        <f t="shared" ca="1" si="59"/>
        <v>0.39906250000000376</v>
      </c>
      <c r="Q272" s="484">
        <f t="shared" ca="1" si="60"/>
        <v>0.3992361111111149</v>
      </c>
      <c r="R272" s="486">
        <v>9.0000003576278687E-2</v>
      </c>
      <c r="S272" s="486"/>
      <c r="T272">
        <v>12</v>
      </c>
      <c r="U272" s="469" t="str">
        <f t="shared" si="50"/>
        <v>C91-R11</v>
      </c>
      <c r="V272">
        <v>91</v>
      </c>
      <c r="W272" s="470" t="s">
        <v>493</v>
      </c>
      <c r="X272" s="470" t="s">
        <v>494</v>
      </c>
      <c r="Y272">
        <v>11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C91-R13</v>
      </c>
      <c r="D273" s="405">
        <v>0.35901620370370368</v>
      </c>
      <c r="E273" s="405">
        <v>0.35917824074074073</v>
      </c>
      <c r="F273" s="406">
        <f t="shared" si="63"/>
        <v>1.54</v>
      </c>
      <c r="G273" s="468">
        <f t="shared" si="63"/>
        <v>11.98</v>
      </c>
      <c r="H273" s="407">
        <f t="shared" si="63"/>
        <v>1.2</v>
      </c>
      <c r="I273" s="407">
        <f t="shared" si="54"/>
        <v>13.52</v>
      </c>
      <c r="J273" s="407">
        <f t="shared" si="49"/>
        <v>13.590000000298023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14.02</v>
      </c>
      <c r="N273" s="410">
        <f t="shared" si="58"/>
        <v>14.090000000298023</v>
      </c>
      <c r="O273" s="411"/>
      <c r="P273" s="485">
        <f t="shared" ca="1" si="59"/>
        <v>0.39951388888889267</v>
      </c>
      <c r="Q273" s="484">
        <f t="shared" ca="1" si="60"/>
        <v>0.3996875000000038</v>
      </c>
      <c r="R273" s="486">
        <v>7.0000000298023224E-2</v>
      </c>
      <c r="S273" s="486"/>
      <c r="T273">
        <v>12</v>
      </c>
      <c r="U273" s="469" t="str">
        <f t="shared" si="50"/>
        <v>C91-R13</v>
      </c>
      <c r="V273">
        <v>91</v>
      </c>
      <c r="W273" s="470" t="s">
        <v>493</v>
      </c>
      <c r="X273" s="470" t="s">
        <v>494</v>
      </c>
      <c r="Y273">
        <v>13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C91-R15</v>
      </c>
      <c r="D274" s="405">
        <v>0.35925925925925928</v>
      </c>
      <c r="E274" s="405">
        <v>0.35942129629629632</v>
      </c>
      <c r="F274" s="406">
        <f t="shared" si="63"/>
        <v>1.54</v>
      </c>
      <c r="G274" s="468">
        <f t="shared" si="63"/>
        <v>11.98</v>
      </c>
      <c r="H274" s="407">
        <f t="shared" si="63"/>
        <v>1.2</v>
      </c>
      <c r="I274" s="407">
        <f t="shared" si="54"/>
        <v>13.52</v>
      </c>
      <c r="J274" s="407">
        <f t="shared" ref="J274:J337" si="65">I274+R274</f>
        <v>13.539999999552965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14.02</v>
      </c>
      <c r="N274" s="410">
        <f t="shared" si="58"/>
        <v>14.039999999552965</v>
      </c>
      <c r="O274" s="411"/>
      <c r="P274" s="485">
        <f t="shared" ca="1" si="59"/>
        <v>0.39997685185185566</v>
      </c>
      <c r="Q274" s="484">
        <f t="shared" ca="1" si="60"/>
        <v>0.40011574074074457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C91-R15</v>
      </c>
      <c r="V274">
        <v>91</v>
      </c>
      <c r="W274" s="470" t="s">
        <v>493</v>
      </c>
      <c r="X274" s="470" t="s">
        <v>494</v>
      </c>
      <c r="Y274">
        <v>15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C91-R17</v>
      </c>
      <c r="D275" s="405">
        <v>0.35954861111111114</v>
      </c>
      <c r="E275" s="405">
        <v>0.35972222222222222</v>
      </c>
      <c r="F275" s="406">
        <f t="shared" ref="F275:H290" si="69">F274</f>
        <v>1.54</v>
      </c>
      <c r="G275" s="468">
        <f t="shared" si="69"/>
        <v>11.98</v>
      </c>
      <c r="H275" s="407">
        <f t="shared" si="69"/>
        <v>1.2</v>
      </c>
      <c r="I275" s="407">
        <f t="shared" ref="I275:I338" si="70">F275+G275</f>
        <v>13.52</v>
      </c>
      <c r="J275" s="407">
        <f t="shared" si="65"/>
        <v>13.579999998658895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14.02</v>
      </c>
      <c r="N275" s="410">
        <f t="shared" ref="N275:N338" si="74">J275+L275</f>
        <v>14.079999998658895</v>
      </c>
      <c r="O275" s="411"/>
      <c r="P275" s="485">
        <f t="shared" ref="P275:P338" ca="1" si="75">Q274+TIME(0,0,RANDBETWEEN(20,25))</f>
        <v>0.40040509259259643</v>
      </c>
      <c r="Q275" s="484">
        <f t="shared" ref="Q275:Q338" ca="1" si="76">P275+TIME(0,0,RANDBETWEEN(12,15))</f>
        <v>0.40055555555555938</v>
      </c>
      <c r="R275" s="486">
        <v>5.9999998658895493E-2</v>
      </c>
      <c r="S275" s="486"/>
      <c r="T275">
        <v>12</v>
      </c>
      <c r="U275" s="469" t="str">
        <f t="shared" si="66"/>
        <v>C91-R17</v>
      </c>
      <c r="V275">
        <v>91</v>
      </c>
      <c r="W275" s="470" t="s">
        <v>493</v>
      </c>
      <c r="X275" s="470" t="s">
        <v>494</v>
      </c>
      <c r="Y275">
        <v>17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C91-R19</v>
      </c>
      <c r="D276" s="405">
        <v>0.35978009259259258</v>
      </c>
      <c r="E276" s="405">
        <v>0.35991898148148149</v>
      </c>
      <c r="F276" s="406">
        <f t="shared" si="69"/>
        <v>1.54</v>
      </c>
      <c r="G276" s="468">
        <f t="shared" si="69"/>
        <v>11.98</v>
      </c>
      <c r="H276" s="407">
        <f t="shared" si="69"/>
        <v>1.2</v>
      </c>
      <c r="I276" s="407">
        <f t="shared" si="70"/>
        <v>13.52</v>
      </c>
      <c r="J276" s="407">
        <f t="shared" si="65"/>
        <v>13.59999999821186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14.02</v>
      </c>
      <c r="N276" s="410">
        <f t="shared" si="74"/>
        <v>14.09999999821186</v>
      </c>
      <c r="O276" s="411"/>
      <c r="P276" s="485">
        <f t="shared" ca="1" si="75"/>
        <v>0.40082175925926311</v>
      </c>
      <c r="Q276" s="484">
        <f t="shared" ca="1" si="76"/>
        <v>0.40097222222222606</v>
      </c>
      <c r="R276" s="486">
        <v>7.9999998211860657E-2</v>
      </c>
      <c r="S276" s="486"/>
      <c r="T276">
        <v>12</v>
      </c>
      <c r="U276" s="469" t="str">
        <f t="shared" si="66"/>
        <v>C91-R19</v>
      </c>
      <c r="V276">
        <v>91</v>
      </c>
      <c r="W276" s="470" t="s">
        <v>493</v>
      </c>
      <c r="X276" s="470" t="s">
        <v>494</v>
      </c>
      <c r="Y276">
        <v>19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C91-R21</v>
      </c>
      <c r="D277" s="405">
        <v>0.36003472222222221</v>
      </c>
      <c r="E277" s="405">
        <v>0.36019675925925926</v>
      </c>
      <c r="F277" s="406">
        <f t="shared" si="69"/>
        <v>1.54</v>
      </c>
      <c r="G277" s="468">
        <f t="shared" si="69"/>
        <v>11.98</v>
      </c>
      <c r="H277" s="407">
        <f t="shared" si="69"/>
        <v>1.2</v>
      </c>
      <c r="I277" s="407">
        <f t="shared" si="70"/>
        <v>13.52</v>
      </c>
      <c r="J277" s="407">
        <f t="shared" si="65"/>
        <v>13.649999995231628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14.02</v>
      </c>
      <c r="N277" s="410">
        <f t="shared" si="74"/>
        <v>14.149999995231628</v>
      </c>
      <c r="O277" s="411"/>
      <c r="P277" s="485">
        <f t="shared" ca="1" si="75"/>
        <v>0.40125000000000383</v>
      </c>
      <c r="Q277" s="484">
        <f t="shared" ca="1" si="76"/>
        <v>0.40140046296296678</v>
      </c>
      <c r="R277" s="486">
        <v>0.12999999523162842</v>
      </c>
      <c r="S277" s="486"/>
      <c r="T277">
        <v>12</v>
      </c>
      <c r="U277" s="469" t="str">
        <f t="shared" si="66"/>
        <v>C91-R21</v>
      </c>
      <c r="V277">
        <v>91</v>
      </c>
      <c r="W277" s="470" t="s">
        <v>493</v>
      </c>
      <c r="X277" s="470" t="s">
        <v>494</v>
      </c>
      <c r="Y277">
        <v>21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C91-R23</v>
      </c>
      <c r="D278" s="405">
        <v>0.36030092592592594</v>
      </c>
      <c r="E278" s="405">
        <v>0.36047453703703702</v>
      </c>
      <c r="F278" s="406">
        <f t="shared" si="69"/>
        <v>1.54</v>
      </c>
      <c r="G278" s="468">
        <f t="shared" si="69"/>
        <v>11.98</v>
      </c>
      <c r="H278" s="407">
        <f t="shared" si="69"/>
        <v>1.2</v>
      </c>
      <c r="I278" s="407">
        <f t="shared" si="70"/>
        <v>13.52</v>
      </c>
      <c r="J278" s="407">
        <f t="shared" si="65"/>
        <v>13.649999995231628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14.02</v>
      </c>
      <c r="N278" s="410">
        <f t="shared" si="74"/>
        <v>14.149999995231628</v>
      </c>
      <c r="O278" s="411"/>
      <c r="P278" s="485">
        <f t="shared" ca="1" si="75"/>
        <v>0.40165509259259641</v>
      </c>
      <c r="Q278" s="484">
        <f t="shared" ca="1" si="76"/>
        <v>0.40181712962963345</v>
      </c>
      <c r="R278" s="486">
        <v>0.12999999523162842</v>
      </c>
      <c r="S278" s="486"/>
      <c r="T278">
        <v>12</v>
      </c>
      <c r="U278" s="469" t="str">
        <f t="shared" si="66"/>
        <v>C91-R23</v>
      </c>
      <c r="V278">
        <v>91</v>
      </c>
      <c r="W278" s="470" t="s">
        <v>493</v>
      </c>
      <c r="X278" s="470" t="s">
        <v>494</v>
      </c>
      <c r="Y278">
        <v>23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C91-R25</v>
      </c>
      <c r="D279" s="405">
        <v>0.3605902777777778</v>
      </c>
      <c r="E279" s="405">
        <v>0.36075231481481479</v>
      </c>
      <c r="F279" s="406">
        <f t="shared" si="69"/>
        <v>1.54</v>
      </c>
      <c r="G279" s="468">
        <f t="shared" si="69"/>
        <v>11.98</v>
      </c>
      <c r="H279" s="407">
        <f t="shared" si="69"/>
        <v>1.2</v>
      </c>
      <c r="I279" s="407">
        <f t="shared" si="70"/>
        <v>13.52</v>
      </c>
      <c r="J279" s="407">
        <f t="shared" si="65"/>
        <v>13.620000001490116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14.02</v>
      </c>
      <c r="N279" s="410">
        <f t="shared" si="74"/>
        <v>14.120000001490116</v>
      </c>
      <c r="O279" s="411"/>
      <c r="P279" s="485">
        <f t="shared" ca="1" si="75"/>
        <v>0.40208333333333718</v>
      </c>
      <c r="Q279" s="484">
        <f t="shared" ca="1" si="76"/>
        <v>0.40222222222222609</v>
      </c>
      <c r="R279" s="486">
        <v>0.10000000149011612</v>
      </c>
      <c r="S279" s="486"/>
      <c r="T279">
        <v>12</v>
      </c>
      <c r="U279" s="501" t="str">
        <f t="shared" si="66"/>
        <v>C91-R25</v>
      </c>
      <c r="V279">
        <v>91</v>
      </c>
      <c r="W279" s="501" t="s">
        <v>493</v>
      </c>
      <c r="X279" s="470" t="s">
        <v>494</v>
      </c>
      <c r="Y279">
        <v>25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C91-R27</v>
      </c>
      <c r="D280" s="405">
        <v>0.36083333333333334</v>
      </c>
      <c r="E280" s="405">
        <v>0.36097222222222225</v>
      </c>
      <c r="F280" s="406">
        <f t="shared" si="69"/>
        <v>1.54</v>
      </c>
      <c r="G280" s="468">
        <f t="shared" si="69"/>
        <v>11.98</v>
      </c>
      <c r="H280" s="407">
        <f t="shared" si="69"/>
        <v>1.2</v>
      </c>
      <c r="I280" s="407">
        <f t="shared" si="70"/>
        <v>13.52</v>
      </c>
      <c r="J280" s="407">
        <f t="shared" si="65"/>
        <v>13.539999999552965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14.02</v>
      </c>
      <c r="N280" s="410">
        <f t="shared" si="74"/>
        <v>14.039999999552965</v>
      </c>
      <c r="O280" s="411"/>
      <c r="P280" s="485">
        <f t="shared" ca="1" si="75"/>
        <v>0.40245370370370759</v>
      </c>
      <c r="Q280" s="484">
        <f t="shared" ca="1" si="76"/>
        <v>0.40260416666667054</v>
      </c>
      <c r="R280" s="486">
        <v>1.9999999552965164E-2</v>
      </c>
      <c r="S280" s="486"/>
      <c r="T280">
        <v>12</v>
      </c>
      <c r="U280" s="469" t="str">
        <f t="shared" si="66"/>
        <v>C91-R27</v>
      </c>
      <c r="V280">
        <v>91</v>
      </c>
      <c r="W280" s="470" t="s">
        <v>493</v>
      </c>
      <c r="X280" s="470" t="s">
        <v>494</v>
      </c>
      <c r="Y280">
        <v>27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C91-R29</v>
      </c>
      <c r="D281" s="405">
        <v>0.36106481481481484</v>
      </c>
      <c r="E281" s="405">
        <v>0.36122685185185183</v>
      </c>
      <c r="F281" s="406">
        <f t="shared" si="69"/>
        <v>1.54</v>
      </c>
      <c r="G281" s="468">
        <f t="shared" si="69"/>
        <v>11.98</v>
      </c>
      <c r="H281" s="407">
        <f t="shared" si="69"/>
        <v>1.2</v>
      </c>
      <c r="I281" s="407">
        <f t="shared" si="70"/>
        <v>13.52</v>
      </c>
      <c r="J281" s="407">
        <f t="shared" si="65"/>
        <v>13.639999997317791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14.02</v>
      </c>
      <c r="N281" s="410">
        <f t="shared" si="74"/>
        <v>14.139999997317791</v>
      </c>
      <c r="O281" s="411"/>
      <c r="P281" s="485">
        <f t="shared" ca="1" si="75"/>
        <v>0.40284722222222608</v>
      </c>
      <c r="Q281" s="484">
        <f t="shared" ca="1" si="76"/>
        <v>0.40302083333333721</v>
      </c>
      <c r="R281" s="486">
        <v>0.11999999731779099</v>
      </c>
      <c r="S281" s="486"/>
      <c r="T281">
        <v>12</v>
      </c>
      <c r="U281" s="469" t="str">
        <f t="shared" si="66"/>
        <v>C91-R29</v>
      </c>
      <c r="V281">
        <v>91</v>
      </c>
      <c r="W281" s="470" t="s">
        <v>493</v>
      </c>
      <c r="X281" s="470" t="s">
        <v>494</v>
      </c>
      <c r="Y281">
        <v>29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C91-R31</v>
      </c>
      <c r="D282" s="405">
        <v>0.36133101851851851</v>
      </c>
      <c r="E282" s="405">
        <v>0.36149305555555555</v>
      </c>
      <c r="F282" s="406">
        <f t="shared" si="69"/>
        <v>1.54</v>
      </c>
      <c r="G282" s="468">
        <f t="shared" si="69"/>
        <v>11.98</v>
      </c>
      <c r="H282" s="407">
        <f t="shared" si="69"/>
        <v>1.2</v>
      </c>
      <c r="I282" s="407">
        <f t="shared" si="70"/>
        <v>13.52</v>
      </c>
      <c r="J282" s="407">
        <f t="shared" si="65"/>
        <v>13.629999999403953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14.02</v>
      </c>
      <c r="N282" s="410">
        <f t="shared" si="74"/>
        <v>14.129999999403953</v>
      </c>
      <c r="O282" s="411"/>
      <c r="P282" s="485">
        <f t="shared" ca="1" si="75"/>
        <v>0.40327546296296685</v>
      </c>
      <c r="Q282" s="484">
        <f t="shared" ca="1" si="76"/>
        <v>0.40341435185185576</v>
      </c>
      <c r="R282" s="486">
        <v>0.10999999940395355</v>
      </c>
      <c r="S282" s="486"/>
      <c r="T282">
        <v>12</v>
      </c>
      <c r="U282" s="469" t="str">
        <f t="shared" si="66"/>
        <v>C91-R31</v>
      </c>
      <c r="V282">
        <v>91</v>
      </c>
      <c r="W282" s="470" t="s">
        <v>493</v>
      </c>
      <c r="X282" s="470" t="s">
        <v>494</v>
      </c>
      <c r="Y282">
        <v>31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C91-R33</v>
      </c>
      <c r="D283" s="405">
        <v>0.36159722222222224</v>
      </c>
      <c r="E283" s="405">
        <v>0.36177083333333332</v>
      </c>
      <c r="F283" s="406">
        <f t="shared" si="69"/>
        <v>1.54</v>
      </c>
      <c r="G283" s="468">
        <f t="shared" si="69"/>
        <v>11.98</v>
      </c>
      <c r="H283" s="407">
        <f t="shared" si="69"/>
        <v>1.2</v>
      </c>
      <c r="I283" s="407">
        <f t="shared" si="70"/>
        <v>13.52</v>
      </c>
      <c r="J283" s="407">
        <f t="shared" si="65"/>
        <v>13.639999997317791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14.02</v>
      </c>
      <c r="N283" s="410">
        <f t="shared" si="74"/>
        <v>14.139999997317791</v>
      </c>
      <c r="O283" s="411"/>
      <c r="P283" s="485">
        <f t="shared" ca="1" si="75"/>
        <v>0.40368055555555948</v>
      </c>
      <c r="Q283" s="484">
        <f t="shared" ca="1" si="76"/>
        <v>0.40381944444444839</v>
      </c>
      <c r="R283" s="486">
        <v>0.11999999731779099</v>
      </c>
      <c r="S283" s="486"/>
      <c r="T283">
        <v>13</v>
      </c>
      <c r="U283" s="469" t="str">
        <f t="shared" si="66"/>
        <v>C91-R33</v>
      </c>
      <c r="V283">
        <v>91</v>
      </c>
      <c r="W283" s="470" t="s">
        <v>493</v>
      </c>
      <c r="X283" s="470" t="s">
        <v>494</v>
      </c>
      <c r="Y283">
        <v>33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C91-R35</v>
      </c>
      <c r="D284" s="405">
        <v>0.36185185185185187</v>
      </c>
      <c r="E284" s="405">
        <v>0.36200231481481482</v>
      </c>
      <c r="F284" s="406">
        <f t="shared" si="69"/>
        <v>1.54</v>
      </c>
      <c r="G284" s="468">
        <f t="shared" si="69"/>
        <v>11.98</v>
      </c>
      <c r="H284" s="407">
        <f t="shared" si="69"/>
        <v>1.2</v>
      </c>
      <c r="I284" s="407">
        <f t="shared" si="70"/>
        <v>13.52</v>
      </c>
      <c r="J284" s="407">
        <f t="shared" si="65"/>
        <v>13.570000000745058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14.02</v>
      </c>
      <c r="N284" s="410">
        <f t="shared" si="74"/>
        <v>14.070000000745058</v>
      </c>
      <c r="O284" s="411"/>
      <c r="P284" s="485">
        <f t="shared" ca="1" si="75"/>
        <v>0.40406250000000393</v>
      </c>
      <c r="Q284" s="484">
        <f t="shared" ca="1" si="76"/>
        <v>0.40422453703704098</v>
      </c>
      <c r="R284" s="486">
        <v>5.000000074505806E-2</v>
      </c>
      <c r="S284" s="486"/>
      <c r="T284">
        <v>13</v>
      </c>
      <c r="U284" s="469" t="str">
        <f t="shared" si="66"/>
        <v>C91-R35</v>
      </c>
      <c r="V284">
        <v>91</v>
      </c>
      <c r="W284" s="470" t="s">
        <v>493</v>
      </c>
      <c r="X284" s="470" t="s">
        <v>494</v>
      </c>
      <c r="Y284">
        <v>35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C91-R37</v>
      </c>
      <c r="D285" s="405">
        <v>0.36211805555555554</v>
      </c>
      <c r="E285" s="405">
        <v>0.36225694444444445</v>
      </c>
      <c r="F285" s="406">
        <f t="shared" si="69"/>
        <v>1.54</v>
      </c>
      <c r="G285" s="468">
        <f t="shared" si="69"/>
        <v>11.98</v>
      </c>
      <c r="H285" s="407">
        <f t="shared" si="69"/>
        <v>1.2</v>
      </c>
      <c r="I285" s="407">
        <f t="shared" si="70"/>
        <v>13.52</v>
      </c>
      <c r="J285" s="407">
        <f t="shared" si="65"/>
        <v>13.59999999821186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14.02</v>
      </c>
      <c r="N285" s="410">
        <f t="shared" si="74"/>
        <v>14.09999999821186</v>
      </c>
      <c r="O285" s="411"/>
      <c r="P285" s="485">
        <f t="shared" ca="1" si="75"/>
        <v>0.40445601851852248</v>
      </c>
      <c r="Q285" s="484">
        <f t="shared" ca="1" si="76"/>
        <v>0.40462962962963361</v>
      </c>
      <c r="R285" s="486">
        <v>7.9999998211860657E-2</v>
      </c>
      <c r="S285" s="486"/>
      <c r="T285">
        <v>13</v>
      </c>
      <c r="U285" s="469" t="str">
        <f t="shared" si="66"/>
        <v>C91-R37</v>
      </c>
      <c r="V285">
        <v>91</v>
      </c>
      <c r="W285" s="470" t="s">
        <v>493</v>
      </c>
      <c r="X285" s="470" t="s">
        <v>494</v>
      </c>
      <c r="Y285">
        <v>37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C91-R39</v>
      </c>
      <c r="D286" s="405">
        <v>0.3624074074074074</v>
      </c>
      <c r="E286" s="405">
        <v>0.36258101851851854</v>
      </c>
      <c r="F286" s="406">
        <f t="shared" si="69"/>
        <v>1.54</v>
      </c>
      <c r="G286" s="468">
        <f t="shared" si="69"/>
        <v>11.98</v>
      </c>
      <c r="H286" s="407">
        <f t="shared" si="69"/>
        <v>1.2</v>
      </c>
      <c r="I286" s="407">
        <f t="shared" si="70"/>
        <v>13.52</v>
      </c>
      <c r="J286" s="407">
        <f t="shared" si="65"/>
        <v>13.55999999910593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14.02</v>
      </c>
      <c r="N286" s="410">
        <f t="shared" si="74"/>
        <v>14.05999999910593</v>
      </c>
      <c r="O286" s="411"/>
      <c r="P286" s="485">
        <f t="shared" ca="1" si="75"/>
        <v>0.40490740740741138</v>
      </c>
      <c r="Q286" s="484">
        <f t="shared" ca="1" si="76"/>
        <v>0.40508101851852252</v>
      </c>
      <c r="R286" s="486">
        <v>3.9999999105930328E-2</v>
      </c>
      <c r="S286" s="486"/>
      <c r="T286">
        <v>13</v>
      </c>
      <c r="U286" s="469" t="str">
        <f t="shared" si="66"/>
        <v>C91-R39</v>
      </c>
      <c r="V286">
        <v>91</v>
      </c>
      <c r="W286" s="470" t="s">
        <v>493</v>
      </c>
      <c r="X286" s="470" t="s">
        <v>494</v>
      </c>
      <c r="Y286">
        <v>39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C91-R41</v>
      </c>
      <c r="D287" s="405">
        <v>0.36265046296296294</v>
      </c>
      <c r="E287" s="405">
        <v>0.36278935185185185</v>
      </c>
      <c r="F287" s="406">
        <f t="shared" si="69"/>
        <v>1.54</v>
      </c>
      <c r="G287" s="468">
        <f t="shared" si="69"/>
        <v>11.98</v>
      </c>
      <c r="H287" s="407">
        <f t="shared" si="69"/>
        <v>1.2</v>
      </c>
      <c r="I287" s="407">
        <f t="shared" si="70"/>
        <v>13.52</v>
      </c>
      <c r="J287" s="407">
        <f t="shared" si="65"/>
        <v>13.629999999403953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14.02</v>
      </c>
      <c r="N287" s="410">
        <f t="shared" si="74"/>
        <v>14.129999999403953</v>
      </c>
      <c r="O287" s="411"/>
      <c r="P287" s="485">
        <f t="shared" ca="1" si="75"/>
        <v>0.40535879629630028</v>
      </c>
      <c r="Q287" s="484">
        <f t="shared" ca="1" si="76"/>
        <v>0.40552083333333733</v>
      </c>
      <c r="R287" s="486">
        <v>0.10999999940395355</v>
      </c>
      <c r="S287" s="486"/>
      <c r="T287">
        <v>13</v>
      </c>
      <c r="U287" s="469" t="str">
        <f t="shared" si="66"/>
        <v>C91-R41</v>
      </c>
      <c r="V287">
        <v>91</v>
      </c>
      <c r="W287" s="470" t="s">
        <v>493</v>
      </c>
      <c r="X287" s="470" t="s">
        <v>494</v>
      </c>
      <c r="Y287">
        <v>41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C91-R43</v>
      </c>
      <c r="D288" s="405">
        <v>0.36289351851851853</v>
      </c>
      <c r="E288" s="405">
        <v>0.36305555555555558</v>
      </c>
      <c r="F288" s="406">
        <f t="shared" si="69"/>
        <v>1.54</v>
      </c>
      <c r="G288" s="468">
        <f t="shared" si="69"/>
        <v>11.98</v>
      </c>
      <c r="H288" s="407">
        <f t="shared" si="69"/>
        <v>1.2</v>
      </c>
      <c r="I288" s="407">
        <f t="shared" si="70"/>
        <v>13.52</v>
      </c>
      <c r="J288" s="407">
        <f t="shared" si="65"/>
        <v>13.539999999552965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14.02</v>
      </c>
      <c r="N288" s="410">
        <f t="shared" si="74"/>
        <v>14.039999999552965</v>
      </c>
      <c r="O288" s="411"/>
      <c r="P288" s="485">
        <f t="shared" ca="1" si="75"/>
        <v>0.40581018518518919</v>
      </c>
      <c r="Q288" s="484">
        <f t="shared" ca="1" si="76"/>
        <v>0.40596064814815214</v>
      </c>
      <c r="R288" s="486">
        <v>1.9999999552965164E-2</v>
      </c>
      <c r="S288" s="486"/>
      <c r="T288">
        <v>13</v>
      </c>
      <c r="U288" s="469" t="str">
        <f t="shared" si="66"/>
        <v>C91-R43</v>
      </c>
      <c r="V288">
        <v>91</v>
      </c>
      <c r="W288" s="470" t="s">
        <v>493</v>
      </c>
      <c r="X288" s="470" t="s">
        <v>494</v>
      </c>
      <c r="Y288">
        <v>43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C91-R45</v>
      </c>
      <c r="D289" s="405">
        <v>0.36314814814814816</v>
      </c>
      <c r="E289" s="405">
        <v>0.36329861111111111</v>
      </c>
      <c r="F289" s="406">
        <f t="shared" si="69"/>
        <v>1.54</v>
      </c>
      <c r="G289" s="468">
        <f t="shared" si="69"/>
        <v>11.98</v>
      </c>
      <c r="H289" s="407">
        <f t="shared" si="69"/>
        <v>1.2</v>
      </c>
      <c r="I289" s="407">
        <f t="shared" si="70"/>
        <v>13.52</v>
      </c>
      <c r="J289" s="407">
        <f t="shared" si="65"/>
        <v>13.629999999403953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14.02</v>
      </c>
      <c r="N289" s="410">
        <f t="shared" si="74"/>
        <v>14.129999999403953</v>
      </c>
      <c r="O289" s="411"/>
      <c r="P289" s="485">
        <f t="shared" ca="1" si="75"/>
        <v>0.40619212962963364</v>
      </c>
      <c r="Q289" s="484">
        <f t="shared" ca="1" si="76"/>
        <v>0.40636574074074477</v>
      </c>
      <c r="R289" s="486">
        <v>0.10999999940395355</v>
      </c>
      <c r="S289" s="486"/>
      <c r="T289">
        <v>13</v>
      </c>
      <c r="U289" s="469" t="str">
        <f t="shared" si="66"/>
        <v>C91-R45</v>
      </c>
      <c r="V289">
        <v>91</v>
      </c>
      <c r="W289" s="470" t="s">
        <v>493</v>
      </c>
      <c r="X289" s="470" t="s">
        <v>494</v>
      </c>
      <c r="Y289">
        <v>45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C91-R47</v>
      </c>
      <c r="D290" s="405">
        <v>0.3634027777777778</v>
      </c>
      <c r="E290" s="405">
        <v>0.36355324074074075</v>
      </c>
      <c r="F290" s="406">
        <f t="shared" si="69"/>
        <v>1.54</v>
      </c>
      <c r="G290" s="468">
        <f t="shared" si="69"/>
        <v>11.98</v>
      </c>
      <c r="H290" s="407">
        <f t="shared" si="69"/>
        <v>1.2</v>
      </c>
      <c r="I290" s="407">
        <f t="shared" si="70"/>
        <v>13.52</v>
      </c>
      <c r="J290" s="407">
        <f t="shared" si="65"/>
        <v>13.529999999776482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14.02</v>
      </c>
      <c r="N290" s="410">
        <f t="shared" si="74"/>
        <v>14.029999999776482</v>
      </c>
      <c r="O290" s="411"/>
      <c r="P290" s="485">
        <f t="shared" ca="1" si="75"/>
        <v>0.40659722222222627</v>
      </c>
      <c r="Q290" s="484">
        <f t="shared" ca="1" si="76"/>
        <v>0.40677083333333741</v>
      </c>
      <c r="R290" s="486">
        <v>9.9999997764825821E-3</v>
      </c>
      <c r="S290" s="486"/>
      <c r="T290">
        <v>13</v>
      </c>
      <c r="U290" s="469" t="str">
        <f t="shared" si="66"/>
        <v>C91-R47</v>
      </c>
      <c r="V290">
        <v>91</v>
      </c>
      <c r="W290" s="470" t="s">
        <v>493</v>
      </c>
      <c r="X290" s="470" t="s">
        <v>494</v>
      </c>
      <c r="Y290">
        <v>47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C91-R49</v>
      </c>
      <c r="D291" s="405">
        <v>0.36368055555555556</v>
      </c>
      <c r="E291" s="405">
        <v>0.36383101851851851</v>
      </c>
      <c r="F291" s="406">
        <f t="shared" ref="F291:H306" si="77">F290</f>
        <v>1.54</v>
      </c>
      <c r="G291" s="468">
        <f t="shared" si="77"/>
        <v>11.98</v>
      </c>
      <c r="H291" s="407">
        <f t="shared" si="77"/>
        <v>1.2</v>
      </c>
      <c r="I291" s="407">
        <f t="shared" si="70"/>
        <v>13.52</v>
      </c>
      <c r="J291" s="407">
        <f t="shared" si="65"/>
        <v>13.610000003576278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14.02</v>
      </c>
      <c r="N291" s="410">
        <f t="shared" si="74"/>
        <v>14.110000003576278</v>
      </c>
      <c r="O291" s="411"/>
      <c r="P291" s="485">
        <f t="shared" ca="1" si="75"/>
        <v>0.40703703703704114</v>
      </c>
      <c r="Q291" s="484">
        <f t="shared" ca="1" si="76"/>
        <v>0.40721064814815228</v>
      </c>
      <c r="R291" s="486">
        <v>9.0000003576278687E-2</v>
      </c>
      <c r="S291" s="486"/>
      <c r="T291">
        <v>13</v>
      </c>
      <c r="U291" s="469" t="str">
        <f t="shared" si="66"/>
        <v>C91-R49</v>
      </c>
      <c r="V291">
        <v>91</v>
      </c>
      <c r="W291" s="470" t="s">
        <v>493</v>
      </c>
      <c r="X291" s="470" t="s">
        <v>494</v>
      </c>
      <c r="Y291">
        <v>49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C91-R51</v>
      </c>
      <c r="D292" s="405">
        <v>0.3639236111111111</v>
      </c>
      <c r="E292" s="405">
        <v>0.36406250000000001</v>
      </c>
      <c r="F292" s="406">
        <f t="shared" si="77"/>
        <v>1.54</v>
      </c>
      <c r="G292" s="468">
        <f t="shared" si="77"/>
        <v>11.98</v>
      </c>
      <c r="H292" s="407">
        <f t="shared" si="77"/>
        <v>1.2</v>
      </c>
      <c r="I292" s="407">
        <f t="shared" si="70"/>
        <v>13.52</v>
      </c>
      <c r="J292" s="407">
        <f t="shared" si="65"/>
        <v>13.639999997317791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14.02</v>
      </c>
      <c r="N292" s="410">
        <f t="shared" si="74"/>
        <v>14.139999997317791</v>
      </c>
      <c r="O292" s="411"/>
      <c r="P292" s="485">
        <f t="shared" ca="1" si="75"/>
        <v>0.40750000000000414</v>
      </c>
      <c r="Q292" s="484">
        <f t="shared" ca="1" si="76"/>
        <v>0.40767361111111527</v>
      </c>
      <c r="R292" s="486">
        <v>0.11999999731779099</v>
      </c>
      <c r="S292" s="486"/>
      <c r="T292">
        <v>13</v>
      </c>
      <c r="U292" s="469" t="str">
        <f t="shared" si="66"/>
        <v>C91-R51</v>
      </c>
      <c r="V292">
        <v>91</v>
      </c>
      <c r="W292" s="470" t="s">
        <v>493</v>
      </c>
      <c r="X292" s="470" t="s">
        <v>494</v>
      </c>
      <c r="Y292">
        <v>51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C91-R53</v>
      </c>
      <c r="D293" s="405">
        <v>0.36417824074074073</v>
      </c>
      <c r="E293" s="405">
        <v>0.36435185185185187</v>
      </c>
      <c r="F293" s="406">
        <f t="shared" si="77"/>
        <v>1.54</v>
      </c>
      <c r="G293" s="468">
        <f t="shared" si="77"/>
        <v>11.98</v>
      </c>
      <c r="H293" s="407">
        <f t="shared" si="77"/>
        <v>1.2</v>
      </c>
      <c r="I293" s="407">
        <f t="shared" si="70"/>
        <v>13.52</v>
      </c>
      <c r="J293" s="407">
        <f t="shared" si="65"/>
        <v>13.549999999329447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14.02</v>
      </c>
      <c r="N293" s="410">
        <f t="shared" si="74"/>
        <v>14.049999999329447</v>
      </c>
      <c r="O293" s="411"/>
      <c r="P293" s="485">
        <f t="shared" ca="1" si="75"/>
        <v>0.40792824074074491</v>
      </c>
      <c r="Q293" s="484">
        <f t="shared" ca="1" si="76"/>
        <v>0.40809027777778195</v>
      </c>
      <c r="R293" s="486">
        <v>2.9999999329447746E-2</v>
      </c>
      <c r="S293" s="486"/>
      <c r="T293">
        <v>13</v>
      </c>
      <c r="U293" s="469" t="str">
        <f t="shared" si="66"/>
        <v>C91-R53</v>
      </c>
      <c r="V293">
        <v>91</v>
      </c>
      <c r="W293" s="470" t="s">
        <v>493</v>
      </c>
      <c r="X293" s="470" t="s">
        <v>494</v>
      </c>
      <c r="Y293">
        <v>53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C92-R52</v>
      </c>
      <c r="D294" s="405">
        <v>0.36443287037037037</v>
      </c>
      <c r="E294" s="405">
        <v>0.3646064814814815</v>
      </c>
      <c r="F294" s="406">
        <f t="shared" si="77"/>
        <v>1.54</v>
      </c>
      <c r="G294" s="468">
        <f t="shared" si="77"/>
        <v>11.98</v>
      </c>
      <c r="H294" s="407">
        <f t="shared" si="77"/>
        <v>1.2</v>
      </c>
      <c r="I294" s="407">
        <f t="shared" si="70"/>
        <v>13.52</v>
      </c>
      <c r="J294" s="407">
        <f t="shared" si="65"/>
        <v>13.639999997317791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14.02</v>
      </c>
      <c r="N294" s="410">
        <f t="shared" si="74"/>
        <v>14.139999997317791</v>
      </c>
      <c r="O294" s="411"/>
      <c r="P294" s="485">
        <f t="shared" ca="1" si="75"/>
        <v>0.40836805555555972</v>
      </c>
      <c r="Q294" s="484">
        <f t="shared" ca="1" si="76"/>
        <v>0.40853009259259676</v>
      </c>
      <c r="R294" s="486">
        <v>0.11999999731779099</v>
      </c>
      <c r="S294" s="486"/>
      <c r="T294">
        <v>13</v>
      </c>
      <c r="U294" s="469" t="str">
        <f t="shared" si="66"/>
        <v>C92-R52</v>
      </c>
      <c r="V294">
        <v>92</v>
      </c>
      <c r="W294" s="470" t="s">
        <v>493</v>
      </c>
      <c r="X294" s="470" t="s">
        <v>494</v>
      </c>
      <c r="Y294">
        <v>52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C92-R50</v>
      </c>
      <c r="D295" s="405">
        <v>0.36472222222222223</v>
      </c>
      <c r="E295" s="405">
        <v>0.36489583333333331</v>
      </c>
      <c r="F295" s="406">
        <f t="shared" si="77"/>
        <v>1.54</v>
      </c>
      <c r="G295" s="468">
        <f t="shared" si="77"/>
        <v>11.98</v>
      </c>
      <c r="H295" s="407">
        <f t="shared" si="77"/>
        <v>1.2</v>
      </c>
      <c r="I295" s="407">
        <f t="shared" si="70"/>
        <v>13.52</v>
      </c>
      <c r="J295" s="407">
        <f t="shared" si="65"/>
        <v>13.529999999776482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14.02</v>
      </c>
      <c r="N295" s="410">
        <f t="shared" si="74"/>
        <v>14.029999999776482</v>
      </c>
      <c r="O295" s="411"/>
      <c r="P295" s="485">
        <f t="shared" ca="1" si="75"/>
        <v>0.4087731481481523</v>
      </c>
      <c r="Q295" s="484">
        <f t="shared" ca="1" si="76"/>
        <v>0.40891203703704121</v>
      </c>
      <c r="R295" s="486">
        <v>9.9999997764825821E-3</v>
      </c>
      <c r="S295" s="486"/>
      <c r="T295">
        <v>13</v>
      </c>
      <c r="U295" s="469" t="str">
        <f t="shared" si="66"/>
        <v>C92-R50</v>
      </c>
      <c r="V295">
        <v>92</v>
      </c>
      <c r="W295" s="470" t="s">
        <v>493</v>
      </c>
      <c r="X295" s="470" t="s">
        <v>494</v>
      </c>
      <c r="Y295">
        <v>50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C92-R48</v>
      </c>
      <c r="D296" s="405">
        <v>0.36501157407407409</v>
      </c>
      <c r="E296" s="405">
        <v>0.36517361111111113</v>
      </c>
      <c r="F296" s="406">
        <f t="shared" si="77"/>
        <v>1.54</v>
      </c>
      <c r="G296" s="468">
        <f t="shared" si="77"/>
        <v>11.98</v>
      </c>
      <c r="H296" s="407">
        <f t="shared" si="77"/>
        <v>1.2</v>
      </c>
      <c r="I296" s="407">
        <f t="shared" si="70"/>
        <v>13.52</v>
      </c>
      <c r="J296" s="407">
        <f t="shared" si="65"/>
        <v>13.59999999821186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14.02</v>
      </c>
      <c r="N296" s="410">
        <f t="shared" si="74"/>
        <v>14.09999999821186</v>
      </c>
      <c r="O296" s="411"/>
      <c r="P296" s="485">
        <f t="shared" ca="1" si="75"/>
        <v>0.40914351851852271</v>
      </c>
      <c r="Q296" s="484">
        <f t="shared" ca="1" si="76"/>
        <v>0.40929398148148566</v>
      </c>
      <c r="R296" s="486">
        <v>7.9999998211860657E-2</v>
      </c>
      <c r="S296" s="486"/>
      <c r="T296">
        <v>13</v>
      </c>
      <c r="U296" s="469" t="str">
        <f t="shared" si="66"/>
        <v>C92-R48</v>
      </c>
      <c r="V296">
        <v>92</v>
      </c>
      <c r="W296" s="470" t="s">
        <v>493</v>
      </c>
      <c r="X296" s="470" t="s">
        <v>494</v>
      </c>
      <c r="Y296">
        <v>48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C92-R46</v>
      </c>
      <c r="D297" s="405">
        <v>0.36525462962962962</v>
      </c>
      <c r="E297" s="405">
        <v>0.36539351851851853</v>
      </c>
      <c r="F297" s="406">
        <f t="shared" si="77"/>
        <v>1.54</v>
      </c>
      <c r="G297" s="468">
        <f t="shared" si="77"/>
        <v>11.98</v>
      </c>
      <c r="H297" s="407">
        <f t="shared" si="77"/>
        <v>1.2</v>
      </c>
      <c r="I297" s="407">
        <f t="shared" si="70"/>
        <v>13.52</v>
      </c>
      <c r="J297" s="407">
        <f t="shared" si="65"/>
        <v>13.590000000298023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14.02</v>
      </c>
      <c r="N297" s="410">
        <f t="shared" si="74"/>
        <v>14.090000000298023</v>
      </c>
      <c r="O297" s="411"/>
      <c r="P297" s="485">
        <f t="shared" ca="1" si="75"/>
        <v>0.40956018518518938</v>
      </c>
      <c r="Q297" s="484">
        <f t="shared" ca="1" si="76"/>
        <v>0.4096990740740783</v>
      </c>
      <c r="R297" s="486">
        <v>7.0000000298023224E-2</v>
      </c>
      <c r="S297" s="486"/>
      <c r="T297">
        <v>13</v>
      </c>
      <c r="U297" s="469" t="str">
        <f t="shared" si="66"/>
        <v>C92-R46</v>
      </c>
      <c r="V297">
        <v>92</v>
      </c>
      <c r="W297" s="470" t="s">
        <v>493</v>
      </c>
      <c r="X297" s="470" t="s">
        <v>494</v>
      </c>
      <c r="Y297">
        <v>46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C92-R44</v>
      </c>
      <c r="D298" s="405">
        <v>0.36552083333333335</v>
      </c>
      <c r="E298" s="405">
        <v>0.36565972222222221</v>
      </c>
      <c r="F298" s="406">
        <f t="shared" si="77"/>
        <v>1.54</v>
      </c>
      <c r="G298" s="468">
        <f t="shared" si="77"/>
        <v>11.98</v>
      </c>
      <c r="H298" s="407">
        <f t="shared" si="77"/>
        <v>1.2</v>
      </c>
      <c r="I298" s="407">
        <f t="shared" si="70"/>
        <v>13.52</v>
      </c>
      <c r="J298" s="407">
        <f t="shared" si="65"/>
        <v>13.579999998658895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14.02</v>
      </c>
      <c r="N298" s="410">
        <f t="shared" si="74"/>
        <v>14.079999998658895</v>
      </c>
      <c r="O298" s="411"/>
      <c r="P298" s="485">
        <f t="shared" ca="1" si="75"/>
        <v>0.40993055555555979</v>
      </c>
      <c r="Q298" s="484">
        <f t="shared" ca="1" si="76"/>
        <v>0.41006944444444871</v>
      </c>
      <c r="R298" s="486">
        <v>5.9999998658895493E-2</v>
      </c>
      <c r="S298" s="486"/>
      <c r="T298">
        <v>13</v>
      </c>
      <c r="U298" s="469" t="str">
        <f t="shared" si="66"/>
        <v>C92-R44</v>
      </c>
      <c r="V298">
        <v>92</v>
      </c>
      <c r="W298" s="470" t="s">
        <v>493</v>
      </c>
      <c r="X298" s="470" t="s">
        <v>494</v>
      </c>
      <c r="Y298">
        <v>44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C92-R42</v>
      </c>
      <c r="D299" s="405">
        <v>0.36578703703703702</v>
      </c>
      <c r="E299" s="405">
        <v>0.36592592592592593</v>
      </c>
      <c r="F299" s="406">
        <f t="shared" si="77"/>
        <v>1.54</v>
      </c>
      <c r="G299" s="468">
        <f t="shared" si="77"/>
        <v>11.98</v>
      </c>
      <c r="H299" s="407">
        <f t="shared" si="77"/>
        <v>1.2</v>
      </c>
      <c r="I299" s="407">
        <f t="shared" si="70"/>
        <v>13.52</v>
      </c>
      <c r="J299" s="407">
        <f t="shared" si="65"/>
        <v>13.590000000298023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14.02</v>
      </c>
      <c r="N299" s="410">
        <f t="shared" si="74"/>
        <v>14.090000000298023</v>
      </c>
      <c r="O299" s="411"/>
      <c r="P299" s="485">
        <f t="shared" ca="1" si="75"/>
        <v>0.4103009259259302</v>
      </c>
      <c r="Q299" s="484">
        <f t="shared" ca="1" si="76"/>
        <v>0.41047453703704134</v>
      </c>
      <c r="R299" s="486">
        <v>7.0000000298023224E-2</v>
      </c>
      <c r="S299" s="486"/>
      <c r="T299">
        <v>13</v>
      </c>
      <c r="U299" s="501" t="str">
        <f t="shared" si="66"/>
        <v>C92-R42</v>
      </c>
      <c r="V299">
        <v>92</v>
      </c>
      <c r="W299" s="501" t="s">
        <v>493</v>
      </c>
      <c r="X299" s="470" t="s">
        <v>494</v>
      </c>
      <c r="Y299">
        <v>42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C92-R40</v>
      </c>
      <c r="D300" s="405">
        <v>0.36604166666666665</v>
      </c>
      <c r="E300" s="405">
        <v>0.3661921296296296</v>
      </c>
      <c r="F300" s="406">
        <f t="shared" si="77"/>
        <v>1.54</v>
      </c>
      <c r="G300" s="468">
        <f t="shared" si="77"/>
        <v>11.98</v>
      </c>
      <c r="H300" s="407">
        <f t="shared" si="77"/>
        <v>1.2</v>
      </c>
      <c r="I300" s="407">
        <f t="shared" si="70"/>
        <v>13.52</v>
      </c>
      <c r="J300" s="407">
        <f t="shared" si="65"/>
        <v>13.610000003576278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14.02</v>
      </c>
      <c r="N300" s="410">
        <f t="shared" si="74"/>
        <v>14.110000003576278</v>
      </c>
      <c r="O300" s="411"/>
      <c r="P300" s="485">
        <f t="shared" ca="1" si="75"/>
        <v>0.41072916666667098</v>
      </c>
      <c r="Q300" s="484">
        <f t="shared" ca="1" si="76"/>
        <v>0.41089120370370802</v>
      </c>
      <c r="R300" s="486">
        <v>9.0000003576278687E-2</v>
      </c>
      <c r="S300" s="486"/>
      <c r="T300">
        <v>13</v>
      </c>
      <c r="U300" s="469" t="str">
        <f t="shared" si="66"/>
        <v>C92-R40</v>
      </c>
      <c r="V300">
        <v>92</v>
      </c>
      <c r="W300" s="470" t="s">
        <v>493</v>
      </c>
      <c r="X300" s="470" t="s">
        <v>494</v>
      </c>
      <c r="Y300">
        <v>40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C92-R38</v>
      </c>
      <c r="D301" s="405">
        <v>0.36628472222222225</v>
      </c>
      <c r="E301" s="405">
        <v>0.3664236111111111</v>
      </c>
      <c r="F301" s="406">
        <f t="shared" si="77"/>
        <v>1.54</v>
      </c>
      <c r="G301" s="468">
        <f t="shared" si="77"/>
        <v>11.98</v>
      </c>
      <c r="H301" s="407">
        <f t="shared" si="77"/>
        <v>1.2</v>
      </c>
      <c r="I301" s="407">
        <f t="shared" si="70"/>
        <v>13.52</v>
      </c>
      <c r="J301" s="407">
        <f t="shared" si="65"/>
        <v>13.539999999552965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14.02</v>
      </c>
      <c r="N301" s="410">
        <f t="shared" si="74"/>
        <v>14.039999999552965</v>
      </c>
      <c r="O301" s="411"/>
      <c r="P301" s="485">
        <f t="shared" ca="1" si="75"/>
        <v>0.41118055555555988</v>
      </c>
      <c r="Q301" s="484">
        <f t="shared" ca="1" si="76"/>
        <v>0.41133101851852283</v>
      </c>
      <c r="R301" s="486">
        <v>1.9999999552965164E-2</v>
      </c>
      <c r="S301" s="486"/>
      <c r="T301">
        <v>13</v>
      </c>
      <c r="U301" s="469" t="str">
        <f t="shared" si="66"/>
        <v>C92-R38</v>
      </c>
      <c r="V301">
        <v>92</v>
      </c>
      <c r="W301" s="470" t="s">
        <v>493</v>
      </c>
      <c r="X301" s="470" t="s">
        <v>494</v>
      </c>
      <c r="Y301">
        <v>38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C92-R36</v>
      </c>
      <c r="D302" s="405">
        <v>0.36652777777777779</v>
      </c>
      <c r="E302" s="405">
        <v>0.36667824074074074</v>
      </c>
      <c r="F302" s="406">
        <f t="shared" si="77"/>
        <v>1.54</v>
      </c>
      <c r="G302" s="468">
        <f t="shared" si="77"/>
        <v>11.98</v>
      </c>
      <c r="H302" s="407">
        <f t="shared" si="77"/>
        <v>1.2</v>
      </c>
      <c r="I302" s="407">
        <f t="shared" si="70"/>
        <v>13.52</v>
      </c>
      <c r="J302" s="407">
        <f t="shared" si="65"/>
        <v>13.610000003576278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14.02</v>
      </c>
      <c r="N302" s="410">
        <f t="shared" si="74"/>
        <v>14.110000003576278</v>
      </c>
      <c r="O302" s="411"/>
      <c r="P302" s="485">
        <f t="shared" ca="1" si="75"/>
        <v>0.41160879629630059</v>
      </c>
      <c r="Q302" s="484">
        <f t="shared" ca="1" si="76"/>
        <v>0.41175925925926354</v>
      </c>
      <c r="R302" s="486">
        <v>9.0000003576278687E-2</v>
      </c>
      <c r="S302" s="486"/>
      <c r="T302">
        <v>13</v>
      </c>
      <c r="U302" s="469" t="str">
        <f t="shared" si="66"/>
        <v>C92-R36</v>
      </c>
      <c r="V302">
        <v>92</v>
      </c>
      <c r="W302" s="470" t="s">
        <v>493</v>
      </c>
      <c r="X302" s="470" t="s">
        <v>494</v>
      </c>
      <c r="Y302">
        <v>36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C92-R34</v>
      </c>
      <c r="D303" s="405">
        <v>0.36680555555555555</v>
      </c>
      <c r="E303" s="405">
        <v>0.3669560185185185</v>
      </c>
      <c r="F303" s="406">
        <f t="shared" si="77"/>
        <v>1.54</v>
      </c>
      <c r="G303" s="468">
        <f t="shared" si="77"/>
        <v>11.98</v>
      </c>
      <c r="H303" s="407">
        <f t="shared" si="77"/>
        <v>1.2</v>
      </c>
      <c r="I303" s="407">
        <f t="shared" si="70"/>
        <v>13.52</v>
      </c>
      <c r="J303" s="407">
        <f t="shared" si="65"/>
        <v>13.670000005960464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14.02</v>
      </c>
      <c r="N303" s="410">
        <f t="shared" si="74"/>
        <v>14.170000005960464</v>
      </c>
      <c r="O303" s="411"/>
      <c r="P303" s="485">
        <f t="shared" ca="1" si="75"/>
        <v>0.41201388888889318</v>
      </c>
      <c r="Q303" s="484">
        <f t="shared" ca="1" si="76"/>
        <v>0.41215277777778209</v>
      </c>
      <c r="R303" s="486">
        <v>0.15000000596046448</v>
      </c>
      <c r="S303" s="486"/>
      <c r="T303">
        <v>13</v>
      </c>
      <c r="U303" s="469" t="str">
        <f t="shared" si="66"/>
        <v>C92-R34</v>
      </c>
      <c r="V303">
        <v>92</v>
      </c>
      <c r="W303" s="470" t="s">
        <v>493</v>
      </c>
      <c r="X303" s="470" t="s">
        <v>494</v>
      </c>
      <c r="Y303">
        <v>34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C92-R32</v>
      </c>
      <c r="D304" s="405">
        <v>0.36704861111111109</v>
      </c>
      <c r="E304" s="405">
        <v>0.36721064814814813</v>
      </c>
      <c r="F304" s="406">
        <f t="shared" si="77"/>
        <v>1.54</v>
      </c>
      <c r="G304" s="468">
        <f t="shared" si="77"/>
        <v>11.98</v>
      </c>
      <c r="H304" s="407">
        <f t="shared" si="77"/>
        <v>1.2</v>
      </c>
      <c r="I304" s="407">
        <f t="shared" si="70"/>
        <v>13.52</v>
      </c>
      <c r="J304" s="407">
        <f t="shared" si="65"/>
        <v>13.549999999329447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14.02</v>
      </c>
      <c r="N304" s="410">
        <f t="shared" si="74"/>
        <v>14.049999999329447</v>
      </c>
      <c r="O304" s="411"/>
      <c r="P304" s="485">
        <f t="shared" ca="1" si="75"/>
        <v>0.41238425925926359</v>
      </c>
      <c r="Q304" s="484">
        <f t="shared" ca="1" si="76"/>
        <v>0.41253472222222654</v>
      </c>
      <c r="R304" s="486">
        <v>2.9999999329447746E-2</v>
      </c>
      <c r="S304" s="486"/>
      <c r="T304">
        <v>14</v>
      </c>
      <c r="U304" s="469" t="str">
        <f t="shared" si="66"/>
        <v>C92-R32</v>
      </c>
      <c r="V304">
        <v>92</v>
      </c>
      <c r="W304" s="470" t="s">
        <v>493</v>
      </c>
      <c r="X304" s="470" t="s">
        <v>494</v>
      </c>
      <c r="Y304">
        <v>32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C92-R30</v>
      </c>
      <c r="D305" s="405">
        <v>0.36730324074074072</v>
      </c>
      <c r="E305" s="405">
        <v>0.36747685185185186</v>
      </c>
      <c r="F305" s="406">
        <f t="shared" si="77"/>
        <v>1.54</v>
      </c>
      <c r="G305" s="468">
        <f t="shared" si="77"/>
        <v>11.98</v>
      </c>
      <c r="H305" s="407">
        <f t="shared" si="77"/>
        <v>1.2</v>
      </c>
      <c r="I305" s="407">
        <f t="shared" si="70"/>
        <v>13.52</v>
      </c>
      <c r="J305" s="407">
        <f t="shared" si="65"/>
        <v>13.670000005960464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14.02</v>
      </c>
      <c r="N305" s="410">
        <f t="shared" si="74"/>
        <v>14.170000005960464</v>
      </c>
      <c r="O305" s="411"/>
      <c r="P305" s="485">
        <f t="shared" ca="1" si="75"/>
        <v>0.41277777777778207</v>
      </c>
      <c r="Q305" s="484">
        <f t="shared" ca="1" si="76"/>
        <v>0.41293981481481912</v>
      </c>
      <c r="R305" s="486">
        <v>0.15000000596046448</v>
      </c>
      <c r="S305" s="486"/>
      <c r="T305">
        <v>14</v>
      </c>
      <c r="U305" s="469" t="str">
        <f t="shared" si="66"/>
        <v>C92-R30</v>
      </c>
      <c r="V305">
        <v>92</v>
      </c>
      <c r="W305" s="470" t="s">
        <v>493</v>
      </c>
      <c r="X305" s="470" t="s">
        <v>494</v>
      </c>
      <c r="Y305">
        <v>30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C92-R28</v>
      </c>
      <c r="D306" s="405">
        <v>0.36756944444444445</v>
      </c>
      <c r="E306" s="405">
        <v>0.3677199074074074</v>
      </c>
      <c r="F306" s="406">
        <f t="shared" si="77"/>
        <v>1.54</v>
      </c>
      <c r="G306" s="468">
        <f t="shared" si="77"/>
        <v>11.98</v>
      </c>
      <c r="H306" s="407">
        <f t="shared" si="77"/>
        <v>1.2</v>
      </c>
      <c r="I306" s="407">
        <f t="shared" si="70"/>
        <v>13.52</v>
      </c>
      <c r="J306" s="407">
        <f t="shared" si="65"/>
        <v>13.660000000596046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14.02</v>
      </c>
      <c r="N306" s="410">
        <f t="shared" si="74"/>
        <v>14.160000000596046</v>
      </c>
      <c r="O306" s="411"/>
      <c r="P306" s="485">
        <f t="shared" ca="1" si="75"/>
        <v>0.41318287037037466</v>
      </c>
      <c r="Q306" s="484">
        <f t="shared" ca="1" si="76"/>
        <v>0.41332175925926357</v>
      </c>
      <c r="R306" s="486">
        <v>0.14000000059604645</v>
      </c>
      <c r="S306" s="486"/>
      <c r="T306">
        <v>14</v>
      </c>
      <c r="U306" s="469" t="str">
        <f t="shared" si="66"/>
        <v>C92-R28</v>
      </c>
      <c r="V306">
        <v>92</v>
      </c>
      <c r="W306" s="470" t="s">
        <v>493</v>
      </c>
      <c r="X306" s="470" t="s">
        <v>494</v>
      </c>
      <c r="Y306">
        <v>28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C92-R26</v>
      </c>
      <c r="D307" s="405">
        <v>0.36784722222222221</v>
      </c>
      <c r="E307" s="405">
        <v>0.36798611111111112</v>
      </c>
      <c r="F307" s="406">
        <f t="shared" ref="F307:H322" si="78">F306</f>
        <v>1.54</v>
      </c>
      <c r="G307" s="468">
        <f t="shared" si="78"/>
        <v>11.98</v>
      </c>
      <c r="H307" s="407">
        <f t="shared" si="78"/>
        <v>1.2</v>
      </c>
      <c r="I307" s="407">
        <f t="shared" si="70"/>
        <v>13.52</v>
      </c>
      <c r="J307" s="407">
        <f t="shared" si="65"/>
        <v>13.549999999329447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14.02</v>
      </c>
      <c r="N307" s="410">
        <f t="shared" si="74"/>
        <v>14.049999999329447</v>
      </c>
      <c r="O307" s="411"/>
      <c r="P307" s="485">
        <f t="shared" ca="1" si="75"/>
        <v>0.41355324074074507</v>
      </c>
      <c r="Q307" s="484">
        <f t="shared" ca="1" si="76"/>
        <v>0.4137268518518562</v>
      </c>
      <c r="R307" s="486">
        <v>2.9999999329447746E-2</v>
      </c>
      <c r="S307" s="486"/>
      <c r="T307">
        <v>14</v>
      </c>
      <c r="U307" s="469" t="str">
        <f t="shared" si="66"/>
        <v>C92-R26</v>
      </c>
      <c r="V307">
        <v>92</v>
      </c>
      <c r="W307" s="470" t="s">
        <v>493</v>
      </c>
      <c r="X307" s="470" t="s">
        <v>494</v>
      </c>
      <c r="Y307">
        <v>26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C92-R24</v>
      </c>
      <c r="D308" s="405">
        <v>0.36809027777777775</v>
      </c>
      <c r="E308" s="405">
        <v>0.36826388888888889</v>
      </c>
      <c r="F308" s="406">
        <f t="shared" si="78"/>
        <v>1.54</v>
      </c>
      <c r="G308" s="468">
        <f t="shared" si="78"/>
        <v>11.98</v>
      </c>
      <c r="H308" s="407">
        <f t="shared" si="78"/>
        <v>1.2</v>
      </c>
      <c r="I308" s="407">
        <f t="shared" si="70"/>
        <v>13.52</v>
      </c>
      <c r="J308" s="407">
        <f t="shared" si="65"/>
        <v>13.539999999552965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14.02</v>
      </c>
      <c r="N308" s="410">
        <f t="shared" si="74"/>
        <v>14.039999999552965</v>
      </c>
      <c r="O308" s="411"/>
      <c r="P308" s="485">
        <f t="shared" ca="1" si="75"/>
        <v>0.41400462962963397</v>
      </c>
      <c r="Q308" s="484">
        <f t="shared" ca="1" si="76"/>
        <v>0.41416666666667101</v>
      </c>
      <c r="R308" s="486">
        <v>1.9999999552965164E-2</v>
      </c>
      <c r="S308" s="486"/>
      <c r="T308">
        <v>14</v>
      </c>
      <c r="U308" s="469" t="str">
        <f t="shared" si="66"/>
        <v>C92-R24</v>
      </c>
      <c r="V308">
        <v>92</v>
      </c>
      <c r="W308" s="470" t="s">
        <v>493</v>
      </c>
      <c r="X308" s="470" t="s">
        <v>494</v>
      </c>
      <c r="Y308">
        <v>24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C92-R22</v>
      </c>
      <c r="D309" s="405">
        <v>0.36833333333333335</v>
      </c>
      <c r="E309" s="405">
        <v>0.3684837962962963</v>
      </c>
      <c r="F309" s="406">
        <f t="shared" si="78"/>
        <v>1.54</v>
      </c>
      <c r="G309" s="468">
        <f t="shared" si="78"/>
        <v>11.98</v>
      </c>
      <c r="H309" s="407">
        <f t="shared" si="78"/>
        <v>1.2</v>
      </c>
      <c r="I309" s="407">
        <f t="shared" si="70"/>
        <v>13.52</v>
      </c>
      <c r="J309" s="407">
        <f t="shared" si="65"/>
        <v>13.529999999776482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14.02</v>
      </c>
      <c r="N309" s="410">
        <f t="shared" si="74"/>
        <v>14.029999999776482</v>
      </c>
      <c r="O309" s="411"/>
      <c r="P309" s="485">
        <f t="shared" ca="1" si="75"/>
        <v>0.41443287037037474</v>
      </c>
      <c r="Q309" s="484">
        <f t="shared" ca="1" si="76"/>
        <v>0.41457175925926365</v>
      </c>
      <c r="R309" s="486">
        <v>9.9999997764825821E-3</v>
      </c>
      <c r="S309" s="486"/>
      <c r="T309">
        <v>14</v>
      </c>
      <c r="U309" s="469" t="str">
        <f t="shared" si="66"/>
        <v>C92-R22</v>
      </c>
      <c r="V309">
        <v>92</v>
      </c>
      <c r="W309" s="470" t="s">
        <v>493</v>
      </c>
      <c r="X309" s="470" t="s">
        <v>494</v>
      </c>
      <c r="Y309">
        <v>22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C92-R20</v>
      </c>
      <c r="D310" s="405">
        <v>0.36856481481481479</v>
      </c>
      <c r="E310" s="405">
        <v>0.36873842592592593</v>
      </c>
      <c r="F310" s="406">
        <f t="shared" si="78"/>
        <v>1.54</v>
      </c>
      <c r="G310" s="468">
        <f t="shared" si="78"/>
        <v>11.98</v>
      </c>
      <c r="H310" s="407">
        <f t="shared" si="78"/>
        <v>1.2</v>
      </c>
      <c r="I310" s="407">
        <f t="shared" si="70"/>
        <v>13.52</v>
      </c>
      <c r="J310" s="407">
        <f t="shared" si="65"/>
        <v>13.590000000298023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14.02</v>
      </c>
      <c r="N310" s="410">
        <f t="shared" si="74"/>
        <v>14.090000000298023</v>
      </c>
      <c r="O310" s="411"/>
      <c r="P310" s="485">
        <f t="shared" ca="1" si="75"/>
        <v>0.41483796296296738</v>
      </c>
      <c r="Q310" s="484">
        <f t="shared" ca="1" si="76"/>
        <v>0.41497685185185629</v>
      </c>
      <c r="R310" s="486">
        <v>7.0000000298023224E-2</v>
      </c>
      <c r="S310" s="486"/>
      <c r="T310">
        <v>14</v>
      </c>
      <c r="U310" s="469" t="str">
        <f t="shared" si="66"/>
        <v>C92-R20</v>
      </c>
      <c r="V310">
        <v>92</v>
      </c>
      <c r="W310" s="470" t="s">
        <v>493</v>
      </c>
      <c r="X310" s="470" t="s">
        <v>494</v>
      </c>
      <c r="Y310">
        <v>20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C92-R18</v>
      </c>
      <c r="D311" s="405">
        <v>0.36884259259259261</v>
      </c>
      <c r="E311" s="405">
        <v>0.36899305555555556</v>
      </c>
      <c r="F311" s="406">
        <f t="shared" si="78"/>
        <v>1.54</v>
      </c>
      <c r="G311" s="468">
        <f t="shared" si="78"/>
        <v>11.98</v>
      </c>
      <c r="H311" s="407">
        <f t="shared" si="78"/>
        <v>1.2</v>
      </c>
      <c r="I311" s="407">
        <f t="shared" si="70"/>
        <v>13.52</v>
      </c>
      <c r="J311" s="407">
        <f t="shared" si="65"/>
        <v>13.629999999403953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14.02</v>
      </c>
      <c r="N311" s="410">
        <f t="shared" si="74"/>
        <v>14.129999999403953</v>
      </c>
      <c r="O311" s="411"/>
      <c r="P311" s="485">
        <f t="shared" ca="1" si="75"/>
        <v>0.41524305555556001</v>
      </c>
      <c r="Q311" s="484">
        <f t="shared" ca="1" si="76"/>
        <v>0.41541666666667115</v>
      </c>
      <c r="R311" s="486">
        <v>0.10999999940395355</v>
      </c>
      <c r="S311" s="486"/>
      <c r="T311">
        <v>14</v>
      </c>
      <c r="U311" s="469" t="str">
        <f t="shared" si="66"/>
        <v>C92-R18</v>
      </c>
      <c r="V311">
        <v>92</v>
      </c>
      <c r="W311" s="470" t="s">
        <v>493</v>
      </c>
      <c r="X311" s="470" t="s">
        <v>494</v>
      </c>
      <c r="Y311">
        <v>18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C92-R16</v>
      </c>
      <c r="D312" s="405">
        <v>0.36912037037037038</v>
      </c>
      <c r="E312" s="405">
        <v>0.36925925925925923</v>
      </c>
      <c r="F312" s="406">
        <f t="shared" si="78"/>
        <v>1.54</v>
      </c>
      <c r="G312" s="468">
        <f t="shared" si="78"/>
        <v>11.98</v>
      </c>
      <c r="H312" s="407">
        <f t="shared" si="78"/>
        <v>1.2</v>
      </c>
      <c r="I312" s="407">
        <f t="shared" si="70"/>
        <v>13.52</v>
      </c>
      <c r="J312" s="407">
        <f t="shared" si="65"/>
        <v>13.590000000298023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14.02</v>
      </c>
      <c r="N312" s="410">
        <f t="shared" si="74"/>
        <v>14.090000000298023</v>
      </c>
      <c r="O312" s="411"/>
      <c r="P312" s="485">
        <f t="shared" ca="1" si="75"/>
        <v>0.41564814814815265</v>
      </c>
      <c r="Q312" s="484">
        <f t="shared" ca="1" si="76"/>
        <v>0.41582175925926379</v>
      </c>
      <c r="R312" s="486">
        <v>7.0000000298023224E-2</v>
      </c>
      <c r="S312" s="486"/>
      <c r="T312">
        <v>14</v>
      </c>
      <c r="U312" s="469" t="str">
        <f t="shared" si="66"/>
        <v>C92-R16</v>
      </c>
      <c r="V312">
        <v>92</v>
      </c>
      <c r="W312" s="470" t="s">
        <v>493</v>
      </c>
      <c r="X312" s="470" t="s">
        <v>494</v>
      </c>
      <c r="Y312">
        <v>16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C92-R14</v>
      </c>
      <c r="D313" s="405">
        <v>0.36937500000000001</v>
      </c>
      <c r="E313" s="405">
        <v>0.36954861111111109</v>
      </c>
      <c r="F313" s="406">
        <f t="shared" si="78"/>
        <v>1.54</v>
      </c>
      <c r="G313" s="468">
        <f t="shared" si="78"/>
        <v>11.98</v>
      </c>
      <c r="H313" s="407">
        <f t="shared" si="78"/>
        <v>1.2</v>
      </c>
      <c r="I313" s="407">
        <f t="shared" si="70"/>
        <v>13.52</v>
      </c>
      <c r="J313" s="407">
        <f t="shared" si="65"/>
        <v>13.639999997317791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14.02</v>
      </c>
      <c r="N313" s="410">
        <f t="shared" si="74"/>
        <v>14.139999997317791</v>
      </c>
      <c r="O313" s="411"/>
      <c r="P313" s="485">
        <f t="shared" ca="1" si="75"/>
        <v>0.41609953703704156</v>
      </c>
      <c r="Q313" s="484">
        <f t="shared" ca="1" si="76"/>
        <v>0.41625000000000451</v>
      </c>
      <c r="R313" s="486">
        <v>0.11999999731779099</v>
      </c>
      <c r="S313" s="486"/>
      <c r="T313">
        <v>14</v>
      </c>
      <c r="U313" s="469" t="str">
        <f t="shared" si="66"/>
        <v>C92-R14</v>
      </c>
      <c r="V313">
        <v>92</v>
      </c>
      <c r="W313" s="470" t="s">
        <v>493</v>
      </c>
      <c r="X313" s="470" t="s">
        <v>494</v>
      </c>
      <c r="Y313">
        <v>14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C92-R12</v>
      </c>
      <c r="D314" s="405">
        <v>0.36962962962962964</v>
      </c>
      <c r="E314" s="405">
        <v>0.3697685185185185</v>
      </c>
      <c r="F314" s="406">
        <f t="shared" si="78"/>
        <v>1.54</v>
      </c>
      <c r="G314" s="468">
        <f t="shared" si="78"/>
        <v>11.98</v>
      </c>
      <c r="H314" s="407">
        <f t="shared" si="78"/>
        <v>1.2</v>
      </c>
      <c r="I314" s="407">
        <f t="shared" si="70"/>
        <v>13.52</v>
      </c>
      <c r="J314" s="407">
        <f t="shared" si="65"/>
        <v>13.579999998658895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14.02</v>
      </c>
      <c r="N314" s="410">
        <f t="shared" si="74"/>
        <v>14.079999998658895</v>
      </c>
      <c r="O314" s="411"/>
      <c r="P314" s="485">
        <f t="shared" ca="1" si="75"/>
        <v>0.41653935185185637</v>
      </c>
      <c r="Q314" s="484">
        <f t="shared" ca="1" si="76"/>
        <v>0.41667824074074528</v>
      </c>
      <c r="R314" s="486">
        <v>5.9999998658895493E-2</v>
      </c>
      <c r="S314" s="486"/>
      <c r="T314">
        <v>14</v>
      </c>
      <c r="U314" s="469" t="str">
        <f t="shared" si="66"/>
        <v>C92-R12</v>
      </c>
      <c r="V314">
        <v>92</v>
      </c>
      <c r="W314" s="470" t="s">
        <v>493</v>
      </c>
      <c r="X314" s="470" t="s">
        <v>494</v>
      </c>
      <c r="Y314">
        <v>12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C92-R10</v>
      </c>
      <c r="D315" s="405">
        <v>0.36988425925925927</v>
      </c>
      <c r="E315" s="405">
        <v>0.37003472222222222</v>
      </c>
      <c r="F315" s="406">
        <f t="shared" si="78"/>
        <v>1.54</v>
      </c>
      <c r="G315" s="468">
        <f t="shared" si="78"/>
        <v>11.98</v>
      </c>
      <c r="H315" s="407">
        <f t="shared" si="78"/>
        <v>1.2</v>
      </c>
      <c r="I315" s="407">
        <f t="shared" si="70"/>
        <v>13.52</v>
      </c>
      <c r="J315" s="407">
        <f t="shared" si="65"/>
        <v>13.570000000745058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14.02</v>
      </c>
      <c r="N315" s="410">
        <f t="shared" si="74"/>
        <v>14.070000000745058</v>
      </c>
      <c r="O315" s="411"/>
      <c r="P315" s="485">
        <f t="shared" ca="1" si="75"/>
        <v>0.41690972222222678</v>
      </c>
      <c r="Q315" s="484">
        <f t="shared" ca="1" si="76"/>
        <v>0.41704861111111569</v>
      </c>
      <c r="R315" s="486">
        <v>5.000000074505806E-2</v>
      </c>
      <c r="S315" s="486"/>
      <c r="T315">
        <v>14</v>
      </c>
      <c r="U315" s="469" t="str">
        <f t="shared" si="66"/>
        <v>C92-R10</v>
      </c>
      <c r="V315">
        <v>92</v>
      </c>
      <c r="W315" s="470" t="s">
        <v>493</v>
      </c>
      <c r="X315" s="470" t="s">
        <v>494</v>
      </c>
      <c r="Y315">
        <v>10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C92-R8</v>
      </c>
      <c r="D316" s="405">
        <v>0.37013888888888891</v>
      </c>
      <c r="E316" s="405">
        <v>0.37028935185185186</v>
      </c>
      <c r="F316" s="406">
        <f t="shared" si="78"/>
        <v>1.54</v>
      </c>
      <c r="G316" s="468">
        <f t="shared" si="78"/>
        <v>11.98</v>
      </c>
      <c r="H316" s="407">
        <f t="shared" si="78"/>
        <v>1.2</v>
      </c>
      <c r="I316" s="407">
        <f t="shared" si="70"/>
        <v>13.52</v>
      </c>
      <c r="J316" s="407">
        <f t="shared" si="65"/>
        <v>13.549999999329447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14.02</v>
      </c>
      <c r="N316" s="410">
        <f t="shared" si="74"/>
        <v>14.049999999329447</v>
      </c>
      <c r="O316" s="411"/>
      <c r="P316" s="485">
        <f t="shared" ca="1" si="75"/>
        <v>0.41730324074074532</v>
      </c>
      <c r="Q316" s="484">
        <f t="shared" ca="1" si="76"/>
        <v>0.41745370370370827</v>
      </c>
      <c r="R316" s="486">
        <v>2.9999999329447746E-2</v>
      </c>
      <c r="S316" s="486"/>
      <c r="T316">
        <v>14</v>
      </c>
      <c r="U316" s="469" t="str">
        <f t="shared" si="66"/>
        <v>C92-R8</v>
      </c>
      <c r="V316">
        <v>92</v>
      </c>
      <c r="W316" s="470" t="s">
        <v>493</v>
      </c>
      <c r="X316" s="470" t="s">
        <v>494</v>
      </c>
      <c r="Y316">
        <v>8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C92-R6</v>
      </c>
      <c r="D317" s="405">
        <v>0.37040509259259258</v>
      </c>
      <c r="E317" s="405">
        <v>0.37057870370370372</v>
      </c>
      <c r="F317" s="406">
        <f t="shared" si="78"/>
        <v>1.54</v>
      </c>
      <c r="G317" s="468">
        <f t="shared" si="78"/>
        <v>11.98</v>
      </c>
      <c r="H317" s="407">
        <f t="shared" si="78"/>
        <v>1.2</v>
      </c>
      <c r="I317" s="407">
        <f t="shared" si="70"/>
        <v>13.52</v>
      </c>
      <c r="J317" s="407">
        <f t="shared" si="65"/>
        <v>13.660000000596046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14.02</v>
      </c>
      <c r="N317" s="410">
        <f t="shared" si="74"/>
        <v>14.160000000596046</v>
      </c>
      <c r="O317" s="411"/>
      <c r="P317" s="485">
        <f t="shared" ca="1" si="75"/>
        <v>0.4177083333333379</v>
      </c>
      <c r="Q317" s="484">
        <f t="shared" ca="1" si="76"/>
        <v>0.41787037037037494</v>
      </c>
      <c r="R317" s="486">
        <v>0.14000000059604645</v>
      </c>
      <c r="S317" s="486"/>
      <c r="T317">
        <v>14</v>
      </c>
      <c r="U317" s="469" t="str">
        <f t="shared" si="66"/>
        <v>C92-R6</v>
      </c>
      <c r="V317">
        <v>92</v>
      </c>
      <c r="W317" s="470" t="s">
        <v>493</v>
      </c>
      <c r="X317" s="470" t="s">
        <v>494</v>
      </c>
      <c r="Y317">
        <v>6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C92-R4</v>
      </c>
      <c r="D318" s="405">
        <v>0.3706712962962963</v>
      </c>
      <c r="E318" s="405">
        <v>0.37083333333333335</v>
      </c>
      <c r="F318" s="406">
        <f t="shared" si="78"/>
        <v>1.54</v>
      </c>
      <c r="G318" s="468">
        <f t="shared" si="78"/>
        <v>11.98</v>
      </c>
      <c r="H318" s="407">
        <f t="shared" si="78"/>
        <v>1.2</v>
      </c>
      <c r="I318" s="407">
        <f t="shared" si="70"/>
        <v>13.52</v>
      </c>
      <c r="J318" s="407">
        <f t="shared" si="65"/>
        <v>13.570000000745058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14.02</v>
      </c>
      <c r="N318" s="410">
        <f t="shared" si="74"/>
        <v>14.070000000745058</v>
      </c>
      <c r="O318" s="411"/>
      <c r="P318" s="485">
        <f t="shared" ca="1" si="75"/>
        <v>0.41814814814815271</v>
      </c>
      <c r="Q318" s="484">
        <f t="shared" ca="1" si="76"/>
        <v>0.41828703703704162</v>
      </c>
      <c r="R318" s="486">
        <v>5.000000074505806E-2</v>
      </c>
      <c r="S318" s="486"/>
      <c r="T318">
        <v>14</v>
      </c>
      <c r="U318" s="469" t="str">
        <f t="shared" si="66"/>
        <v>C92-R4</v>
      </c>
      <c r="V318">
        <v>92</v>
      </c>
      <c r="W318" s="470" t="s">
        <v>493</v>
      </c>
      <c r="X318" s="470" t="s">
        <v>494</v>
      </c>
      <c r="Y318">
        <v>4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C92-R2</v>
      </c>
      <c r="D319" s="405">
        <v>0.37094907407407407</v>
      </c>
      <c r="E319" s="405">
        <v>0.37108796296296298</v>
      </c>
      <c r="F319" s="406">
        <f t="shared" si="78"/>
        <v>1.54</v>
      </c>
      <c r="G319" s="468">
        <f t="shared" si="78"/>
        <v>11.98</v>
      </c>
      <c r="H319" s="407">
        <f t="shared" si="78"/>
        <v>1.2</v>
      </c>
      <c r="I319" s="407">
        <f t="shared" si="70"/>
        <v>13.52</v>
      </c>
      <c r="J319" s="407">
        <f t="shared" si="65"/>
        <v>13.529999999776482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14.02</v>
      </c>
      <c r="N319" s="410">
        <f t="shared" si="74"/>
        <v>14.029999999776482</v>
      </c>
      <c r="O319" s="411"/>
      <c r="P319" s="485">
        <f t="shared" ca="1" si="75"/>
        <v>0.41851851851852312</v>
      </c>
      <c r="Q319" s="484">
        <f t="shared" ca="1" si="76"/>
        <v>0.41866898148148607</v>
      </c>
      <c r="R319" s="486">
        <v>9.9999997764825821E-3</v>
      </c>
      <c r="S319" s="486"/>
      <c r="T319">
        <v>14</v>
      </c>
      <c r="U319" s="469" t="str">
        <f t="shared" si="66"/>
        <v>C92-R2</v>
      </c>
      <c r="V319">
        <v>92</v>
      </c>
      <c r="W319" s="470" t="s">
        <v>493</v>
      </c>
      <c r="X319" s="470" t="s">
        <v>494</v>
      </c>
      <c r="Y319">
        <v>2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C93-R1</v>
      </c>
      <c r="D320" s="405">
        <v>0.37122685185185184</v>
      </c>
      <c r="E320" s="405">
        <v>0.37140046296296297</v>
      </c>
      <c r="F320" s="406">
        <f t="shared" si="78"/>
        <v>1.54</v>
      </c>
      <c r="G320" s="468">
        <f t="shared" si="78"/>
        <v>11.98</v>
      </c>
      <c r="H320" s="407">
        <f t="shared" si="78"/>
        <v>1.2</v>
      </c>
      <c r="I320" s="407">
        <f t="shared" si="70"/>
        <v>13.52</v>
      </c>
      <c r="J320" s="407">
        <f t="shared" si="65"/>
        <v>13.649999995231628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14.02</v>
      </c>
      <c r="N320" s="410">
        <f t="shared" si="74"/>
        <v>14.149999995231628</v>
      </c>
      <c r="O320" s="411"/>
      <c r="P320" s="485">
        <f t="shared" ca="1" si="75"/>
        <v>0.41891203703704161</v>
      </c>
      <c r="Q320" s="484">
        <f t="shared" ca="1" si="76"/>
        <v>0.41907407407407865</v>
      </c>
      <c r="R320" s="486">
        <v>0.12999999523162842</v>
      </c>
      <c r="S320" s="486"/>
      <c r="T320">
        <v>14</v>
      </c>
      <c r="U320" s="501" t="str">
        <f t="shared" si="66"/>
        <v>C93-R1</v>
      </c>
      <c r="V320">
        <v>93</v>
      </c>
      <c r="W320" s="501" t="s">
        <v>493</v>
      </c>
      <c r="X320" s="470" t="s">
        <v>494</v>
      </c>
      <c r="Y320">
        <v>1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C93-R3</v>
      </c>
      <c r="D321" s="405">
        <v>0.3715162037037037</v>
      </c>
      <c r="E321" s="405">
        <v>0.37166666666666665</v>
      </c>
      <c r="F321" s="406">
        <f t="shared" si="78"/>
        <v>1.54</v>
      </c>
      <c r="G321" s="468">
        <f t="shared" si="78"/>
        <v>11.98</v>
      </c>
      <c r="H321" s="407">
        <f t="shared" si="78"/>
        <v>1.2</v>
      </c>
      <c r="I321" s="407">
        <f t="shared" si="70"/>
        <v>13.52</v>
      </c>
      <c r="J321" s="407">
        <f t="shared" si="65"/>
        <v>13.55999999910593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14.02</v>
      </c>
      <c r="N321" s="410">
        <f t="shared" si="74"/>
        <v>14.05999999910593</v>
      </c>
      <c r="O321" s="411"/>
      <c r="P321" s="485">
        <f t="shared" ca="1" si="75"/>
        <v>0.41936342592593051</v>
      </c>
      <c r="Q321" s="484">
        <f t="shared" ca="1" si="76"/>
        <v>0.41953703703704165</v>
      </c>
      <c r="R321" s="486">
        <v>3.9999999105930328E-2</v>
      </c>
      <c r="S321" s="486"/>
      <c r="T321">
        <v>14</v>
      </c>
      <c r="U321" s="469" t="str">
        <f t="shared" si="66"/>
        <v>C93-R3</v>
      </c>
      <c r="V321">
        <v>93</v>
      </c>
      <c r="W321" s="470" t="s">
        <v>493</v>
      </c>
      <c r="X321" s="470" t="s">
        <v>494</v>
      </c>
      <c r="Y321">
        <v>3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C93-R5</v>
      </c>
      <c r="D322" s="405">
        <v>0.37180555555555556</v>
      </c>
      <c r="E322" s="405">
        <v>0.37195601851851851</v>
      </c>
      <c r="F322" s="406">
        <f t="shared" si="78"/>
        <v>1.54</v>
      </c>
      <c r="G322" s="468">
        <f t="shared" si="78"/>
        <v>11.98</v>
      </c>
      <c r="H322" s="407">
        <f t="shared" si="78"/>
        <v>1.2</v>
      </c>
      <c r="I322" s="407">
        <f t="shared" si="70"/>
        <v>13.52</v>
      </c>
      <c r="J322" s="407">
        <f t="shared" si="65"/>
        <v>13.590000000298023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14.02</v>
      </c>
      <c r="N322" s="410">
        <f t="shared" si="74"/>
        <v>14.090000000298023</v>
      </c>
      <c r="O322" s="411"/>
      <c r="P322" s="485">
        <f t="shared" ca="1" si="75"/>
        <v>0.41980324074074538</v>
      </c>
      <c r="Q322" s="484">
        <f t="shared" ca="1" si="76"/>
        <v>0.41994212962963429</v>
      </c>
      <c r="R322" s="486">
        <v>7.0000000298023224E-2</v>
      </c>
      <c r="S322" s="486"/>
      <c r="T322">
        <v>14</v>
      </c>
      <c r="U322" s="469" t="str">
        <f t="shared" si="66"/>
        <v>C93-R5</v>
      </c>
      <c r="V322">
        <v>93</v>
      </c>
      <c r="W322" s="470" t="s">
        <v>493</v>
      </c>
      <c r="X322" s="470" t="s">
        <v>494</v>
      </c>
      <c r="Y322">
        <v>5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C93-R7</v>
      </c>
      <c r="D323" s="405">
        <v>0.37206018518518519</v>
      </c>
      <c r="E323" s="405">
        <v>0.3721990740740741</v>
      </c>
      <c r="F323" s="406">
        <f t="shared" ref="F323:H338" si="79">F322</f>
        <v>1.54</v>
      </c>
      <c r="G323" s="468">
        <f t="shared" si="79"/>
        <v>11.98</v>
      </c>
      <c r="H323" s="407">
        <f t="shared" si="79"/>
        <v>1.2</v>
      </c>
      <c r="I323" s="407">
        <f t="shared" si="70"/>
        <v>13.52</v>
      </c>
      <c r="J323" s="407">
        <f t="shared" si="65"/>
        <v>13.639999997317791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14.02</v>
      </c>
      <c r="N323" s="410">
        <f t="shared" si="74"/>
        <v>14.139999997317791</v>
      </c>
      <c r="O323" s="411"/>
      <c r="P323" s="485">
        <f t="shared" ca="1" si="75"/>
        <v>0.42020833333333801</v>
      </c>
      <c r="Q323" s="484">
        <f t="shared" ca="1" si="76"/>
        <v>0.42037037037037506</v>
      </c>
      <c r="R323" s="486">
        <v>0.11999999731779099</v>
      </c>
      <c r="S323" s="486"/>
      <c r="T323">
        <v>14</v>
      </c>
      <c r="U323" s="469" t="str">
        <f t="shared" si="66"/>
        <v>C93-R7</v>
      </c>
      <c r="V323">
        <v>93</v>
      </c>
      <c r="W323" s="470" t="s">
        <v>493</v>
      </c>
      <c r="X323" s="470" t="s">
        <v>494</v>
      </c>
      <c r="Y323">
        <v>7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C93-R9</v>
      </c>
      <c r="D324" s="405">
        <v>0.37233796296296295</v>
      </c>
      <c r="E324" s="405">
        <v>0.37247685185185186</v>
      </c>
      <c r="F324" s="406">
        <f t="shared" si="79"/>
        <v>1.54</v>
      </c>
      <c r="G324" s="468">
        <f t="shared" si="79"/>
        <v>11.98</v>
      </c>
      <c r="H324" s="407">
        <f t="shared" si="79"/>
        <v>1.2</v>
      </c>
      <c r="I324" s="407">
        <f t="shared" si="70"/>
        <v>13.52</v>
      </c>
      <c r="J324" s="407">
        <f t="shared" si="65"/>
        <v>13.59999999821186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14.02</v>
      </c>
      <c r="N324" s="410">
        <f t="shared" si="74"/>
        <v>14.09999999821186</v>
      </c>
      <c r="O324" s="411"/>
      <c r="P324" s="485">
        <f t="shared" ca="1" si="75"/>
        <v>0.42060185185185656</v>
      </c>
      <c r="Q324" s="484">
        <f t="shared" ca="1" si="76"/>
        <v>0.42075231481481951</v>
      </c>
      <c r="R324" s="486">
        <v>7.9999998211860657E-2</v>
      </c>
      <c r="S324" s="486"/>
      <c r="T324">
        <v>14</v>
      </c>
      <c r="U324" s="469" t="str">
        <f t="shared" si="66"/>
        <v>C93-R9</v>
      </c>
      <c r="V324">
        <v>93</v>
      </c>
      <c r="W324" s="470" t="s">
        <v>493</v>
      </c>
      <c r="X324" s="470" t="s">
        <v>494</v>
      </c>
      <c r="Y324">
        <v>9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C93-R11</v>
      </c>
      <c r="D325" s="405">
        <v>0.37260416666666668</v>
      </c>
      <c r="E325" s="405">
        <v>0.37274305555555554</v>
      </c>
      <c r="F325" s="406">
        <f t="shared" si="79"/>
        <v>1.54</v>
      </c>
      <c r="G325" s="468">
        <f t="shared" si="79"/>
        <v>11.98</v>
      </c>
      <c r="H325" s="407">
        <f t="shared" si="79"/>
        <v>1.2</v>
      </c>
      <c r="I325" s="407">
        <f t="shared" si="70"/>
        <v>13.52</v>
      </c>
      <c r="J325" s="407">
        <f t="shared" si="65"/>
        <v>13.579999998658895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14.02</v>
      </c>
      <c r="N325" s="410">
        <f t="shared" si="74"/>
        <v>14.079999998658895</v>
      </c>
      <c r="O325" s="411"/>
      <c r="P325" s="485">
        <f t="shared" ca="1" si="75"/>
        <v>0.420983796296301</v>
      </c>
      <c r="Q325" s="484">
        <f t="shared" ca="1" si="76"/>
        <v>0.42114583333333805</v>
      </c>
      <c r="R325" s="486">
        <v>5.9999998658895493E-2</v>
      </c>
      <c r="S325" s="486"/>
      <c r="T325">
        <v>14</v>
      </c>
      <c r="U325" s="469" t="str">
        <f t="shared" si="66"/>
        <v>C93-R11</v>
      </c>
      <c r="V325">
        <v>93</v>
      </c>
      <c r="W325" s="470" t="s">
        <v>493</v>
      </c>
      <c r="X325" s="470" t="s">
        <v>494</v>
      </c>
      <c r="Y325">
        <v>11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C93-R13</v>
      </c>
      <c r="D326" s="405">
        <v>0.37285879629629631</v>
      </c>
      <c r="E326" s="405">
        <v>0.37299768518518517</v>
      </c>
      <c r="F326" s="406">
        <f t="shared" si="79"/>
        <v>1.54</v>
      </c>
      <c r="G326" s="468">
        <f t="shared" si="79"/>
        <v>11.98</v>
      </c>
      <c r="H326" s="407">
        <f t="shared" si="79"/>
        <v>1.2</v>
      </c>
      <c r="I326" s="407">
        <f t="shared" si="70"/>
        <v>13.52</v>
      </c>
      <c r="J326" s="407">
        <f t="shared" si="65"/>
        <v>13.670000005960464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14.02</v>
      </c>
      <c r="N326" s="410">
        <f t="shared" si="74"/>
        <v>14.170000005960464</v>
      </c>
      <c r="O326" s="411"/>
      <c r="P326" s="485">
        <f t="shared" ca="1" si="75"/>
        <v>0.42141203703704178</v>
      </c>
      <c r="Q326" s="484">
        <f t="shared" ca="1" si="76"/>
        <v>0.42156250000000473</v>
      </c>
      <c r="R326" s="486">
        <v>0.15000000596046448</v>
      </c>
      <c r="S326" s="486"/>
      <c r="T326">
        <v>15</v>
      </c>
      <c r="U326" s="469" t="str">
        <f t="shared" si="66"/>
        <v>C93-R13</v>
      </c>
      <c r="V326">
        <v>93</v>
      </c>
      <c r="W326" s="470" t="s">
        <v>493</v>
      </c>
      <c r="X326" s="470" t="s">
        <v>494</v>
      </c>
      <c r="Y326">
        <v>13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C93-R15</v>
      </c>
      <c r="D327" s="405">
        <v>0.37310185185185185</v>
      </c>
      <c r="E327" s="405">
        <v>0.37327546296296299</v>
      </c>
      <c r="F327" s="406">
        <f t="shared" si="79"/>
        <v>1.54</v>
      </c>
      <c r="G327" s="468">
        <f t="shared" si="79"/>
        <v>11.98</v>
      </c>
      <c r="H327" s="407">
        <f t="shared" si="79"/>
        <v>1.2</v>
      </c>
      <c r="I327" s="407">
        <f t="shared" si="70"/>
        <v>13.52</v>
      </c>
      <c r="J327" s="407">
        <f t="shared" si="65"/>
        <v>13.639999997317791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14.02</v>
      </c>
      <c r="N327" s="410">
        <f t="shared" si="74"/>
        <v>14.139999997317791</v>
      </c>
      <c r="O327" s="411"/>
      <c r="P327" s="485">
        <f t="shared" ca="1" si="75"/>
        <v>0.42180555555556026</v>
      </c>
      <c r="Q327" s="484">
        <f t="shared" ca="1" si="76"/>
        <v>0.42194444444444917</v>
      </c>
      <c r="R327" s="486">
        <v>0.11999999731779099</v>
      </c>
      <c r="S327" s="486"/>
      <c r="T327">
        <v>15</v>
      </c>
      <c r="U327" s="469" t="str">
        <f t="shared" si="66"/>
        <v>C93-R15</v>
      </c>
      <c r="V327">
        <v>93</v>
      </c>
      <c r="W327" s="470" t="s">
        <v>493</v>
      </c>
      <c r="X327" s="470" t="s">
        <v>494</v>
      </c>
      <c r="Y327">
        <v>15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C93-R17</v>
      </c>
      <c r="D328" s="405">
        <v>0.37335648148148148</v>
      </c>
      <c r="E328" s="405">
        <v>0.37353009259259257</v>
      </c>
      <c r="F328" s="406">
        <f t="shared" si="79"/>
        <v>1.54</v>
      </c>
      <c r="G328" s="468">
        <f t="shared" si="79"/>
        <v>11.98</v>
      </c>
      <c r="H328" s="407">
        <f t="shared" si="79"/>
        <v>1.2</v>
      </c>
      <c r="I328" s="407">
        <f t="shared" si="70"/>
        <v>13.52</v>
      </c>
      <c r="J328" s="407">
        <f t="shared" si="65"/>
        <v>13.620000001490116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14.02</v>
      </c>
      <c r="N328" s="410">
        <f t="shared" si="74"/>
        <v>14.120000001490116</v>
      </c>
      <c r="O328" s="411"/>
      <c r="P328" s="485">
        <f t="shared" ca="1" si="75"/>
        <v>0.42218750000000471</v>
      </c>
      <c r="Q328" s="484">
        <f t="shared" ca="1" si="76"/>
        <v>0.42232638888889362</v>
      </c>
      <c r="R328" s="486">
        <v>0.10000000149011612</v>
      </c>
      <c r="S328" s="486"/>
      <c r="T328">
        <v>15</v>
      </c>
      <c r="U328" s="469" t="str">
        <f t="shared" si="66"/>
        <v>C93-R17</v>
      </c>
      <c r="V328">
        <v>93</v>
      </c>
      <c r="W328" s="470" t="s">
        <v>493</v>
      </c>
      <c r="X328" s="470" t="s">
        <v>494</v>
      </c>
      <c r="Y328">
        <v>17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C93-R19</v>
      </c>
      <c r="D329" s="405">
        <v>0.37363425925925925</v>
      </c>
      <c r="E329" s="405">
        <v>0.37379629629629629</v>
      </c>
      <c r="F329" s="406">
        <f t="shared" si="79"/>
        <v>1.54</v>
      </c>
      <c r="G329" s="468">
        <f t="shared" si="79"/>
        <v>11.98</v>
      </c>
      <c r="H329" s="407">
        <f t="shared" si="79"/>
        <v>1.2</v>
      </c>
      <c r="I329" s="407">
        <f t="shared" si="70"/>
        <v>13.52</v>
      </c>
      <c r="J329" s="407">
        <f t="shared" si="65"/>
        <v>13.660000000596046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14.02</v>
      </c>
      <c r="N329" s="410">
        <f t="shared" si="74"/>
        <v>14.160000000596046</v>
      </c>
      <c r="O329" s="411"/>
      <c r="P329" s="485">
        <f t="shared" ca="1" si="75"/>
        <v>0.42256944444444916</v>
      </c>
      <c r="Q329" s="484">
        <f t="shared" ca="1" si="76"/>
        <v>0.4227314814814862</v>
      </c>
      <c r="R329" s="486">
        <v>0.14000000059604645</v>
      </c>
      <c r="S329" s="486"/>
      <c r="T329">
        <v>15</v>
      </c>
      <c r="U329" s="469" t="str">
        <f t="shared" si="66"/>
        <v>C93-R19</v>
      </c>
      <c r="V329">
        <v>93</v>
      </c>
      <c r="W329" s="470" t="s">
        <v>493</v>
      </c>
      <c r="X329" s="470" t="s">
        <v>494</v>
      </c>
      <c r="Y329">
        <v>19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C93-R21</v>
      </c>
      <c r="D330" s="405">
        <v>0.37390046296296298</v>
      </c>
      <c r="E330" s="405">
        <v>0.37405092592592593</v>
      </c>
      <c r="F330" s="406">
        <f t="shared" si="79"/>
        <v>1.54</v>
      </c>
      <c r="G330" s="468">
        <f t="shared" si="79"/>
        <v>11.98</v>
      </c>
      <c r="H330" s="407">
        <f t="shared" si="79"/>
        <v>1.2</v>
      </c>
      <c r="I330" s="407">
        <f t="shared" si="70"/>
        <v>13.52</v>
      </c>
      <c r="J330" s="407">
        <f t="shared" si="65"/>
        <v>13.55999999910593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14.02</v>
      </c>
      <c r="N330" s="410">
        <f t="shared" si="74"/>
        <v>14.05999999910593</v>
      </c>
      <c r="O330" s="411"/>
      <c r="P330" s="485">
        <f t="shared" ca="1" si="75"/>
        <v>0.42297453703704174</v>
      </c>
      <c r="Q330" s="484">
        <f t="shared" ca="1" si="76"/>
        <v>0.42312500000000469</v>
      </c>
      <c r="R330" s="486">
        <v>3.9999999105930328E-2</v>
      </c>
      <c r="S330" s="486"/>
      <c r="T330">
        <v>15</v>
      </c>
      <c r="U330" s="469" t="str">
        <f t="shared" si="66"/>
        <v>C93-R21</v>
      </c>
      <c r="V330">
        <v>93</v>
      </c>
      <c r="W330" s="470" t="s">
        <v>493</v>
      </c>
      <c r="X330" s="470" t="s">
        <v>494</v>
      </c>
      <c r="Y330">
        <v>21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C93-R23</v>
      </c>
      <c r="D331" s="405">
        <v>0.37413194444444442</v>
      </c>
      <c r="E331" s="405">
        <v>0.37429398148148146</v>
      </c>
      <c r="F331" s="406">
        <f t="shared" si="79"/>
        <v>1.54</v>
      </c>
      <c r="G331" s="468">
        <f t="shared" si="79"/>
        <v>11.98</v>
      </c>
      <c r="H331" s="407">
        <f t="shared" si="79"/>
        <v>1.2</v>
      </c>
      <c r="I331" s="407">
        <f t="shared" si="70"/>
        <v>13.52</v>
      </c>
      <c r="J331" s="407">
        <f t="shared" si="65"/>
        <v>13.529999999776482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14.02</v>
      </c>
      <c r="N331" s="410">
        <f t="shared" si="74"/>
        <v>14.029999999776482</v>
      </c>
      <c r="O331" s="411"/>
      <c r="P331" s="485">
        <f t="shared" ca="1" si="75"/>
        <v>0.42340277777778246</v>
      </c>
      <c r="Q331" s="484">
        <f t="shared" ca="1" si="76"/>
        <v>0.42354166666667137</v>
      </c>
      <c r="R331" s="486">
        <v>9.9999997764825821E-3</v>
      </c>
      <c r="S331" s="486"/>
      <c r="T331">
        <v>15</v>
      </c>
      <c r="U331" s="469" t="str">
        <f t="shared" si="66"/>
        <v>C93-R23</v>
      </c>
      <c r="V331">
        <v>93</v>
      </c>
      <c r="W331" s="470" t="s">
        <v>493</v>
      </c>
      <c r="X331" s="470" t="s">
        <v>494</v>
      </c>
      <c r="Y331">
        <v>23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C93-R25</v>
      </c>
      <c r="D332" s="405">
        <v>0.37440972222222224</v>
      </c>
      <c r="E332" s="405">
        <v>0.37457175925925928</v>
      </c>
      <c r="F332" s="406">
        <f t="shared" si="79"/>
        <v>1.54</v>
      </c>
      <c r="G332" s="468">
        <f t="shared" si="79"/>
        <v>11.98</v>
      </c>
      <c r="H332" s="407">
        <f t="shared" si="79"/>
        <v>1.2</v>
      </c>
      <c r="I332" s="407">
        <f t="shared" si="70"/>
        <v>13.52</v>
      </c>
      <c r="J332" s="407">
        <f t="shared" si="65"/>
        <v>13.670000005960464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14.02</v>
      </c>
      <c r="N332" s="410">
        <f t="shared" si="74"/>
        <v>14.170000005960464</v>
      </c>
      <c r="O332" s="411"/>
      <c r="P332" s="485">
        <f t="shared" ca="1" si="75"/>
        <v>0.42383101851852323</v>
      </c>
      <c r="Q332" s="484">
        <f t="shared" ca="1" si="76"/>
        <v>0.42396990740741214</v>
      </c>
      <c r="R332" s="486">
        <v>0.15000000596046448</v>
      </c>
      <c r="S332" s="486"/>
      <c r="T332">
        <v>15</v>
      </c>
      <c r="U332" s="469" t="str">
        <f t="shared" si="66"/>
        <v>C93-R25</v>
      </c>
      <c r="V332">
        <v>93</v>
      </c>
      <c r="W332" s="470" t="s">
        <v>493</v>
      </c>
      <c r="X332" s="470" t="s">
        <v>494</v>
      </c>
      <c r="Y332">
        <v>25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C93-R27</v>
      </c>
      <c r="D333" s="405">
        <v>0.37464120370370368</v>
      </c>
      <c r="E333" s="405">
        <v>0.3747800925925926</v>
      </c>
      <c r="F333" s="406">
        <f t="shared" si="79"/>
        <v>1.54</v>
      </c>
      <c r="G333" s="468">
        <f t="shared" si="79"/>
        <v>11.98</v>
      </c>
      <c r="H333" s="407">
        <f t="shared" si="79"/>
        <v>1.2</v>
      </c>
      <c r="I333" s="407">
        <f t="shared" si="70"/>
        <v>13.52</v>
      </c>
      <c r="J333" s="407">
        <f t="shared" si="65"/>
        <v>13.549999999329447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14.02</v>
      </c>
      <c r="N333" s="410">
        <f t="shared" si="74"/>
        <v>14.049999999329447</v>
      </c>
      <c r="O333" s="411"/>
      <c r="P333" s="485">
        <f t="shared" ca="1" si="75"/>
        <v>0.42422453703704177</v>
      </c>
      <c r="Q333" s="484">
        <f t="shared" ca="1" si="76"/>
        <v>0.42436342592593068</v>
      </c>
      <c r="R333" s="486">
        <v>2.9999999329447746E-2</v>
      </c>
      <c r="S333" s="486"/>
      <c r="T333">
        <v>15</v>
      </c>
      <c r="U333" s="469" t="str">
        <f t="shared" si="66"/>
        <v>C93-R27</v>
      </c>
      <c r="V333">
        <v>93</v>
      </c>
      <c r="W333" s="470" t="s">
        <v>493</v>
      </c>
      <c r="X333" s="470" t="s">
        <v>494</v>
      </c>
      <c r="Y333">
        <v>27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C93-R29</v>
      </c>
      <c r="D334" s="405">
        <v>0.37488425925925928</v>
      </c>
      <c r="E334" s="405">
        <v>0.37503472222222223</v>
      </c>
      <c r="F334" s="406">
        <f t="shared" si="79"/>
        <v>1.54</v>
      </c>
      <c r="G334" s="468">
        <f t="shared" si="79"/>
        <v>11.98</v>
      </c>
      <c r="H334" s="407">
        <f t="shared" si="79"/>
        <v>1.2</v>
      </c>
      <c r="I334" s="407">
        <f t="shared" si="70"/>
        <v>13.52</v>
      </c>
      <c r="J334" s="407">
        <f t="shared" si="65"/>
        <v>13.570000000745058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14.02</v>
      </c>
      <c r="N334" s="410">
        <f t="shared" si="74"/>
        <v>14.070000000745058</v>
      </c>
      <c r="O334" s="411"/>
      <c r="P334" s="485">
        <f t="shared" ca="1" si="75"/>
        <v>0.42462962962963441</v>
      </c>
      <c r="Q334" s="484">
        <f t="shared" ca="1" si="76"/>
        <v>0.42479166666667145</v>
      </c>
      <c r="R334" s="486">
        <v>5.000000074505806E-2</v>
      </c>
      <c r="S334" s="486"/>
      <c r="T334">
        <v>15</v>
      </c>
      <c r="U334" s="469" t="str">
        <f t="shared" si="66"/>
        <v>C93-R29</v>
      </c>
      <c r="V334">
        <v>93</v>
      </c>
      <c r="W334" s="470" t="s">
        <v>493</v>
      </c>
      <c r="X334" s="470" t="s">
        <v>494</v>
      </c>
      <c r="Y334">
        <v>29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C93-R31</v>
      </c>
      <c r="D335" s="405">
        <v>0.37513888888888891</v>
      </c>
      <c r="E335" s="405">
        <v>0.37528935185185186</v>
      </c>
      <c r="F335" s="406">
        <f t="shared" si="79"/>
        <v>1.54</v>
      </c>
      <c r="G335" s="468">
        <f t="shared" si="79"/>
        <v>11.98</v>
      </c>
      <c r="H335" s="407">
        <f t="shared" si="79"/>
        <v>1.2</v>
      </c>
      <c r="I335" s="407">
        <f t="shared" si="70"/>
        <v>13.52</v>
      </c>
      <c r="J335" s="407">
        <f t="shared" si="65"/>
        <v>13.549999999329447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14.02</v>
      </c>
      <c r="N335" s="410">
        <f t="shared" si="74"/>
        <v>14.049999999329447</v>
      </c>
      <c r="O335" s="411"/>
      <c r="P335" s="485">
        <f t="shared" ca="1" si="75"/>
        <v>0.42508101851852331</v>
      </c>
      <c r="Q335" s="484">
        <f t="shared" ca="1" si="76"/>
        <v>0.42524305555556036</v>
      </c>
      <c r="R335" s="486">
        <v>2.9999999329447746E-2</v>
      </c>
      <c r="S335" s="486"/>
      <c r="T335">
        <v>15</v>
      </c>
      <c r="U335" s="469" t="str">
        <f t="shared" si="66"/>
        <v>C93-R31</v>
      </c>
      <c r="V335">
        <v>93</v>
      </c>
      <c r="W335" s="470" t="s">
        <v>493</v>
      </c>
      <c r="X335" s="470" t="s">
        <v>494</v>
      </c>
      <c r="Y335">
        <v>31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C93-R33</v>
      </c>
      <c r="D336" s="405">
        <v>0.37542824074074072</v>
      </c>
      <c r="E336" s="405">
        <v>0.37560185185185185</v>
      </c>
      <c r="F336" s="406">
        <f t="shared" si="79"/>
        <v>1.54</v>
      </c>
      <c r="G336" s="468">
        <f t="shared" si="79"/>
        <v>11.98</v>
      </c>
      <c r="H336" s="407">
        <f t="shared" si="79"/>
        <v>1.2</v>
      </c>
      <c r="I336" s="407">
        <f t="shared" si="70"/>
        <v>13.52</v>
      </c>
      <c r="J336" s="407">
        <f t="shared" si="65"/>
        <v>13.649999995231628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14.02</v>
      </c>
      <c r="N336" s="410">
        <f t="shared" si="74"/>
        <v>14.149999995231628</v>
      </c>
      <c r="O336" s="411"/>
      <c r="P336" s="485">
        <f t="shared" ca="1" si="75"/>
        <v>0.42548611111111589</v>
      </c>
      <c r="Q336" s="484">
        <f t="shared" ca="1" si="76"/>
        <v>0.42563657407407884</v>
      </c>
      <c r="R336" s="486">
        <v>0.12999999523162842</v>
      </c>
      <c r="S336" s="486"/>
      <c r="T336">
        <v>15</v>
      </c>
      <c r="U336" s="469" t="str">
        <f t="shared" si="66"/>
        <v>C93-R33</v>
      </c>
      <c r="V336">
        <v>93</v>
      </c>
      <c r="W336" s="470" t="s">
        <v>493</v>
      </c>
      <c r="X336" s="470" t="s">
        <v>494</v>
      </c>
      <c r="Y336">
        <v>33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C93-R35</v>
      </c>
      <c r="D337" s="405">
        <v>0.37569444444444444</v>
      </c>
      <c r="E337" s="405">
        <v>0.37586805555555558</v>
      </c>
      <c r="F337" s="406">
        <f t="shared" si="79"/>
        <v>1.54</v>
      </c>
      <c r="G337" s="468">
        <f t="shared" si="79"/>
        <v>11.98</v>
      </c>
      <c r="H337" s="407">
        <f t="shared" si="79"/>
        <v>1.2</v>
      </c>
      <c r="I337" s="407">
        <f t="shared" si="70"/>
        <v>13.52</v>
      </c>
      <c r="J337" s="407">
        <f t="shared" si="65"/>
        <v>13.610000003576278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14.02</v>
      </c>
      <c r="N337" s="410">
        <f t="shared" si="74"/>
        <v>14.110000003576278</v>
      </c>
      <c r="O337" s="411"/>
      <c r="P337" s="485">
        <f t="shared" ca="1" si="75"/>
        <v>0.4259259259259307</v>
      </c>
      <c r="Q337" s="484">
        <f t="shared" ca="1" si="76"/>
        <v>0.42609953703704184</v>
      </c>
      <c r="R337" s="486">
        <v>9.0000003576278687E-2</v>
      </c>
      <c r="S337" s="486"/>
      <c r="T337">
        <v>15</v>
      </c>
      <c r="U337" s="469" t="str">
        <f t="shared" si="66"/>
        <v>C93-R35</v>
      </c>
      <c r="V337">
        <v>93</v>
      </c>
      <c r="W337" s="470" t="s">
        <v>493</v>
      </c>
      <c r="X337" s="470" t="s">
        <v>494</v>
      </c>
      <c r="Y337">
        <v>35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C93-R37</v>
      </c>
      <c r="D338" s="405">
        <v>0.37596064814814817</v>
      </c>
      <c r="E338" s="405">
        <v>0.37611111111111112</v>
      </c>
      <c r="F338" s="406">
        <f t="shared" si="79"/>
        <v>1.54</v>
      </c>
      <c r="G338" s="468">
        <f t="shared" si="79"/>
        <v>11.98</v>
      </c>
      <c r="H338" s="407">
        <f t="shared" si="79"/>
        <v>1.2</v>
      </c>
      <c r="I338" s="407">
        <f t="shared" si="70"/>
        <v>13.52</v>
      </c>
      <c r="J338" s="407">
        <f t="shared" ref="J338:J401" si="81">I338+R338</f>
        <v>13.639999997317791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14.02</v>
      </c>
      <c r="N338" s="410">
        <f t="shared" si="74"/>
        <v>14.139999997317791</v>
      </c>
      <c r="O338" s="411"/>
      <c r="P338" s="485">
        <f t="shared" ca="1" si="75"/>
        <v>0.42637731481481961</v>
      </c>
      <c r="Q338" s="484">
        <f t="shared" ca="1" si="76"/>
        <v>0.42655092592593075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C93-R37</v>
      </c>
      <c r="V338">
        <v>93</v>
      </c>
      <c r="W338" s="470" t="s">
        <v>493</v>
      </c>
      <c r="X338" s="470" t="s">
        <v>494</v>
      </c>
      <c r="Y338">
        <v>37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C93-R39</v>
      </c>
      <c r="D339" s="405">
        <v>0.3762152777777778</v>
      </c>
      <c r="E339" s="405">
        <v>0.37635416666666666</v>
      </c>
      <c r="F339" s="406">
        <f t="shared" ref="F339:H354" si="85">F338</f>
        <v>1.54</v>
      </c>
      <c r="G339" s="468">
        <f t="shared" si="85"/>
        <v>11.98</v>
      </c>
      <c r="H339" s="407">
        <f t="shared" si="85"/>
        <v>1.2</v>
      </c>
      <c r="I339" s="407">
        <f t="shared" ref="I339:I402" si="86">F339+G339</f>
        <v>13.52</v>
      </c>
      <c r="J339" s="407">
        <f t="shared" si="81"/>
        <v>13.539999999552965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14.02</v>
      </c>
      <c r="N339" s="410">
        <f t="shared" ref="N339:N402" si="90">J339+L339</f>
        <v>14.039999999552965</v>
      </c>
      <c r="O339" s="411"/>
      <c r="P339" s="485">
        <f t="shared" ref="P339:P402" ca="1" si="91">Q338+TIME(0,0,RANDBETWEEN(20,25))</f>
        <v>0.42679398148148628</v>
      </c>
      <c r="Q339" s="484">
        <f t="shared" ref="Q339:Q402" ca="1" si="92">P339+TIME(0,0,RANDBETWEEN(12,15))</f>
        <v>0.42694444444444923</v>
      </c>
      <c r="R339" s="486">
        <v>1.9999999552965164E-2</v>
      </c>
      <c r="S339" s="486"/>
      <c r="T339">
        <v>15</v>
      </c>
      <c r="U339" s="469" t="str">
        <f t="shared" si="82"/>
        <v>C93-R39</v>
      </c>
      <c r="V339">
        <v>93</v>
      </c>
      <c r="W339" s="470" t="s">
        <v>493</v>
      </c>
      <c r="X339" s="470" t="s">
        <v>494</v>
      </c>
      <c r="Y339">
        <v>39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C93-R41</v>
      </c>
      <c r="D340" s="405">
        <v>0.37646990740740743</v>
      </c>
      <c r="E340" s="405">
        <v>0.37663194444444442</v>
      </c>
      <c r="F340" s="406">
        <f t="shared" si="85"/>
        <v>1.54</v>
      </c>
      <c r="G340" s="468">
        <f t="shared" si="85"/>
        <v>11.98</v>
      </c>
      <c r="H340" s="407">
        <f t="shared" si="85"/>
        <v>1.2</v>
      </c>
      <c r="I340" s="407">
        <f t="shared" si="86"/>
        <v>13.52</v>
      </c>
      <c r="J340" s="407">
        <f t="shared" si="81"/>
        <v>13.579999998658895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14.02</v>
      </c>
      <c r="N340" s="410">
        <f t="shared" si="90"/>
        <v>14.079999998658895</v>
      </c>
      <c r="O340" s="411"/>
      <c r="P340" s="485">
        <f t="shared" ca="1" si="91"/>
        <v>0.42718750000000477</v>
      </c>
      <c r="Q340" s="484">
        <f t="shared" ca="1" si="92"/>
        <v>0.42733796296296772</v>
      </c>
      <c r="R340" s="486">
        <v>5.9999998658895493E-2</v>
      </c>
      <c r="S340" s="486"/>
      <c r="T340">
        <v>15</v>
      </c>
      <c r="U340" s="469" t="str">
        <f t="shared" si="82"/>
        <v>C93-R41</v>
      </c>
      <c r="V340">
        <v>93</v>
      </c>
      <c r="W340" s="470" t="s">
        <v>493</v>
      </c>
      <c r="X340" s="470" t="s">
        <v>494</v>
      </c>
      <c r="Y340">
        <v>41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C93-R43</v>
      </c>
      <c r="D341" s="405">
        <v>0.37672453703703701</v>
      </c>
      <c r="E341" s="405">
        <v>0.37689814814814815</v>
      </c>
      <c r="F341" s="406">
        <f t="shared" si="85"/>
        <v>1.54</v>
      </c>
      <c r="G341" s="468">
        <f t="shared" si="85"/>
        <v>11.98</v>
      </c>
      <c r="H341" s="407">
        <f t="shared" si="85"/>
        <v>1.2</v>
      </c>
      <c r="I341" s="407">
        <f t="shared" si="86"/>
        <v>13.52</v>
      </c>
      <c r="J341" s="407">
        <f t="shared" si="81"/>
        <v>13.610000003576278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14.02</v>
      </c>
      <c r="N341" s="410">
        <f t="shared" si="90"/>
        <v>14.110000003576278</v>
      </c>
      <c r="O341" s="411"/>
      <c r="P341" s="485">
        <f t="shared" ca="1" si="91"/>
        <v>0.42758101851852326</v>
      </c>
      <c r="Q341" s="484">
        <f t="shared" ca="1" si="92"/>
        <v>0.4277430555555603</v>
      </c>
      <c r="R341" s="486">
        <v>9.0000003576278687E-2</v>
      </c>
      <c r="S341" s="486"/>
      <c r="T341">
        <v>15</v>
      </c>
      <c r="U341" s="469" t="str">
        <f t="shared" si="82"/>
        <v>C93-R43</v>
      </c>
      <c r="V341">
        <v>93</v>
      </c>
      <c r="W341" s="470" t="s">
        <v>493</v>
      </c>
      <c r="X341" s="470" t="s">
        <v>494</v>
      </c>
      <c r="Y341">
        <v>43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C93-R45</v>
      </c>
      <c r="D342" s="405">
        <v>0.3769675925925926</v>
      </c>
      <c r="E342" s="405">
        <v>0.37710648148148146</v>
      </c>
      <c r="F342" s="406">
        <f t="shared" si="85"/>
        <v>1.54</v>
      </c>
      <c r="G342" s="468">
        <f t="shared" si="85"/>
        <v>11.98</v>
      </c>
      <c r="H342" s="407">
        <f t="shared" si="85"/>
        <v>1.2</v>
      </c>
      <c r="I342" s="407">
        <f t="shared" si="86"/>
        <v>13.52</v>
      </c>
      <c r="J342" s="407">
        <f t="shared" si="81"/>
        <v>13.649999995231628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14.02</v>
      </c>
      <c r="N342" s="410">
        <f t="shared" si="90"/>
        <v>14.149999995231628</v>
      </c>
      <c r="O342" s="411"/>
      <c r="P342" s="485">
        <f t="shared" ca="1" si="91"/>
        <v>0.42799768518518994</v>
      </c>
      <c r="Q342" s="484">
        <f t="shared" ca="1" si="92"/>
        <v>0.42815972222222698</v>
      </c>
      <c r="R342" s="486">
        <v>0.12999999523162842</v>
      </c>
      <c r="S342" s="486"/>
      <c r="T342">
        <v>15</v>
      </c>
      <c r="U342" s="469" t="str">
        <f t="shared" si="82"/>
        <v>C93-R45</v>
      </c>
      <c r="V342">
        <v>93</v>
      </c>
      <c r="W342" s="470" t="s">
        <v>493</v>
      </c>
      <c r="X342" s="470" t="s">
        <v>494</v>
      </c>
      <c r="Y342">
        <v>45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C93-R47</v>
      </c>
      <c r="D343" s="405">
        <v>0.37724537037037037</v>
      </c>
      <c r="E343" s="405">
        <v>0.37738425925925928</v>
      </c>
      <c r="F343" s="406">
        <f t="shared" si="85"/>
        <v>1.54</v>
      </c>
      <c r="G343" s="468">
        <f t="shared" si="85"/>
        <v>11.98</v>
      </c>
      <c r="H343" s="407">
        <f t="shared" si="85"/>
        <v>1.2</v>
      </c>
      <c r="I343" s="407">
        <f t="shared" si="86"/>
        <v>13.52</v>
      </c>
      <c r="J343" s="407">
        <f t="shared" si="81"/>
        <v>13.620000001490116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14.02</v>
      </c>
      <c r="N343" s="410">
        <f t="shared" si="90"/>
        <v>14.120000001490116</v>
      </c>
      <c r="O343" s="411"/>
      <c r="P343" s="485">
        <f t="shared" ca="1" si="91"/>
        <v>0.42842592592593071</v>
      </c>
      <c r="Q343" s="484">
        <f t="shared" ca="1" si="92"/>
        <v>0.42859953703704184</v>
      </c>
      <c r="R343" s="486">
        <v>0.10000000149011612</v>
      </c>
      <c r="S343" s="486"/>
      <c r="T343">
        <v>15</v>
      </c>
      <c r="U343" s="469" t="str">
        <f t="shared" si="82"/>
        <v>C93-R47</v>
      </c>
      <c r="V343">
        <v>93</v>
      </c>
      <c r="W343" s="470" t="s">
        <v>493</v>
      </c>
      <c r="X343" s="470" t="s">
        <v>494</v>
      </c>
      <c r="Y343">
        <v>47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C93-R49</v>
      </c>
      <c r="D344" s="405">
        <v>0.3775115740740741</v>
      </c>
      <c r="E344" s="405">
        <v>0.37767361111111108</v>
      </c>
      <c r="F344" s="406">
        <f t="shared" si="85"/>
        <v>1.54</v>
      </c>
      <c r="G344" s="468">
        <f t="shared" si="85"/>
        <v>11.98</v>
      </c>
      <c r="H344" s="407">
        <f t="shared" si="85"/>
        <v>1.2</v>
      </c>
      <c r="I344" s="407">
        <f t="shared" si="86"/>
        <v>13.52</v>
      </c>
      <c r="J344" s="407">
        <f t="shared" si="81"/>
        <v>13.570000000745058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14.02</v>
      </c>
      <c r="N344" s="410">
        <f t="shared" si="90"/>
        <v>14.070000000745058</v>
      </c>
      <c r="O344" s="411"/>
      <c r="P344" s="485">
        <f t="shared" ca="1" si="91"/>
        <v>0.42884259259259738</v>
      </c>
      <c r="Q344" s="484">
        <f t="shared" ca="1" si="92"/>
        <v>0.42900462962963443</v>
      </c>
      <c r="R344" s="486">
        <v>5.000000074505806E-2</v>
      </c>
      <c r="S344" s="486"/>
      <c r="T344">
        <v>15</v>
      </c>
      <c r="U344" s="469" t="str">
        <f t="shared" si="82"/>
        <v>C93-R49</v>
      </c>
      <c r="V344">
        <v>93</v>
      </c>
      <c r="W344" s="470" t="s">
        <v>493</v>
      </c>
      <c r="X344" s="470" t="s">
        <v>494</v>
      </c>
      <c r="Y344">
        <v>49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C93-R51</v>
      </c>
      <c r="D345" s="405">
        <v>0.37774305555555554</v>
      </c>
      <c r="E345" s="405">
        <v>0.37789351851851855</v>
      </c>
      <c r="F345" s="406">
        <f t="shared" si="85"/>
        <v>1.54</v>
      </c>
      <c r="G345" s="468">
        <f t="shared" si="85"/>
        <v>11.98</v>
      </c>
      <c r="H345" s="407">
        <f t="shared" si="85"/>
        <v>1.2</v>
      </c>
      <c r="I345" s="407">
        <f t="shared" si="86"/>
        <v>13.52</v>
      </c>
      <c r="J345" s="407">
        <f t="shared" si="81"/>
        <v>13.539999999552965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14.02</v>
      </c>
      <c r="N345" s="410">
        <f t="shared" si="90"/>
        <v>14.039999999552965</v>
      </c>
      <c r="O345" s="411"/>
      <c r="P345" s="485">
        <f t="shared" ca="1" si="91"/>
        <v>0.42925925925926406</v>
      </c>
      <c r="Q345" s="484">
        <f t="shared" ca="1" si="92"/>
        <v>0.4294328703703752</v>
      </c>
      <c r="R345" s="486">
        <v>1.9999999552965164E-2</v>
      </c>
      <c r="S345" s="486"/>
      <c r="T345">
        <v>15</v>
      </c>
      <c r="U345" s="469" t="str">
        <f t="shared" si="82"/>
        <v>C93-R51</v>
      </c>
      <c r="V345">
        <v>93</v>
      </c>
      <c r="W345" s="470" t="s">
        <v>493</v>
      </c>
      <c r="X345" s="470" t="s">
        <v>494</v>
      </c>
      <c r="Y345">
        <v>51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C93-R53</v>
      </c>
      <c r="D346" s="405">
        <v>0.37799768518518517</v>
      </c>
      <c r="E346" s="405">
        <v>0.37817129629629631</v>
      </c>
      <c r="F346" s="406">
        <f t="shared" si="85"/>
        <v>1.54</v>
      </c>
      <c r="G346" s="468">
        <f t="shared" si="85"/>
        <v>11.98</v>
      </c>
      <c r="H346" s="407">
        <f t="shared" si="85"/>
        <v>1.2</v>
      </c>
      <c r="I346" s="407">
        <f t="shared" si="86"/>
        <v>13.52</v>
      </c>
      <c r="J346" s="407">
        <f t="shared" si="81"/>
        <v>13.59999999821186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14.02</v>
      </c>
      <c r="N346" s="410">
        <f t="shared" si="90"/>
        <v>14.09999999821186</v>
      </c>
      <c r="O346" s="411"/>
      <c r="P346" s="485">
        <f t="shared" ca="1" si="91"/>
        <v>0.42969907407407892</v>
      </c>
      <c r="Q346" s="484">
        <f t="shared" ca="1" si="92"/>
        <v>0.42983796296296783</v>
      </c>
      <c r="R346" s="486">
        <v>7.9999998211860657E-2</v>
      </c>
      <c r="S346" s="486"/>
      <c r="T346">
        <v>15</v>
      </c>
      <c r="U346" s="469" t="str">
        <f t="shared" si="82"/>
        <v>C93-R53</v>
      </c>
      <c r="V346">
        <v>93</v>
      </c>
      <c r="W346" s="470" t="s">
        <v>493</v>
      </c>
      <c r="X346" s="470" t="s">
        <v>494</v>
      </c>
      <c r="Y346">
        <v>53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C94-R52</v>
      </c>
      <c r="D347" s="405">
        <v>0.37828703703703703</v>
      </c>
      <c r="E347" s="405">
        <v>0.37846064814814817</v>
      </c>
      <c r="F347" s="406">
        <f t="shared" si="85"/>
        <v>1.54</v>
      </c>
      <c r="G347" s="468">
        <f t="shared" si="85"/>
        <v>11.98</v>
      </c>
      <c r="H347" s="407">
        <f t="shared" si="85"/>
        <v>1.2</v>
      </c>
      <c r="I347" s="407">
        <f t="shared" si="86"/>
        <v>13.52</v>
      </c>
      <c r="J347" s="407">
        <f t="shared" si="81"/>
        <v>13.620000001490116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14.02</v>
      </c>
      <c r="N347" s="410">
        <f t="shared" si="90"/>
        <v>14.120000001490116</v>
      </c>
      <c r="O347" s="411"/>
      <c r="P347" s="485">
        <f t="shared" ca="1" si="91"/>
        <v>0.43010416666667156</v>
      </c>
      <c r="Q347" s="484">
        <f t="shared" ca="1" si="92"/>
        <v>0.43025462962963451</v>
      </c>
      <c r="R347" s="486">
        <v>0.10000000149011612</v>
      </c>
      <c r="S347" s="486"/>
      <c r="T347">
        <v>16</v>
      </c>
      <c r="U347" s="469" t="str">
        <f t="shared" si="82"/>
        <v>C94-R52</v>
      </c>
      <c r="V347">
        <v>94</v>
      </c>
      <c r="W347" s="470" t="s">
        <v>493</v>
      </c>
      <c r="X347" s="470" t="s">
        <v>494</v>
      </c>
      <c r="Y347">
        <v>52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C94-R50</v>
      </c>
      <c r="D348" s="405">
        <v>0.37855324074074076</v>
      </c>
      <c r="E348" s="405">
        <v>0.37870370370370371</v>
      </c>
      <c r="F348" s="406">
        <f t="shared" si="85"/>
        <v>1.54</v>
      </c>
      <c r="G348" s="468">
        <f t="shared" si="85"/>
        <v>11.98</v>
      </c>
      <c r="H348" s="407">
        <f t="shared" si="85"/>
        <v>1.2</v>
      </c>
      <c r="I348" s="407">
        <f t="shared" si="86"/>
        <v>13.52</v>
      </c>
      <c r="J348" s="407">
        <f t="shared" si="81"/>
        <v>13.639999997317791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14.02</v>
      </c>
      <c r="N348" s="410">
        <f t="shared" si="90"/>
        <v>14.139999997317791</v>
      </c>
      <c r="O348" s="411"/>
      <c r="P348" s="485">
        <f t="shared" ca="1" si="91"/>
        <v>0.43049768518519005</v>
      </c>
      <c r="Q348" s="484">
        <f t="shared" ca="1" si="92"/>
        <v>0.430648148148153</v>
      </c>
      <c r="R348" s="486">
        <v>0.11999999731779099</v>
      </c>
      <c r="S348" s="486"/>
      <c r="T348">
        <v>16</v>
      </c>
      <c r="U348" s="469" t="str">
        <f t="shared" si="82"/>
        <v>C94-R50</v>
      </c>
      <c r="V348">
        <v>94</v>
      </c>
      <c r="W348" s="470" t="s">
        <v>493</v>
      </c>
      <c r="X348" s="470" t="s">
        <v>494</v>
      </c>
      <c r="Y348">
        <v>50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C94-R48</v>
      </c>
      <c r="D349" s="405">
        <v>0.3787847222222222</v>
      </c>
      <c r="E349" s="405">
        <v>0.37895833333333334</v>
      </c>
      <c r="F349" s="406">
        <f t="shared" si="85"/>
        <v>1.54</v>
      </c>
      <c r="G349" s="468">
        <f t="shared" si="85"/>
        <v>11.98</v>
      </c>
      <c r="H349" s="407">
        <f t="shared" si="85"/>
        <v>1.2</v>
      </c>
      <c r="I349" s="407">
        <f t="shared" si="86"/>
        <v>13.52</v>
      </c>
      <c r="J349" s="407">
        <f t="shared" si="81"/>
        <v>13.539999999552965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14.02</v>
      </c>
      <c r="N349" s="410">
        <f t="shared" si="90"/>
        <v>14.039999999552965</v>
      </c>
      <c r="O349" s="411"/>
      <c r="P349" s="485">
        <f t="shared" ca="1" si="91"/>
        <v>0.43090277777778263</v>
      </c>
      <c r="Q349" s="484">
        <f t="shared" ca="1" si="92"/>
        <v>0.43107638888889377</v>
      </c>
      <c r="R349" s="486">
        <v>1.9999999552965164E-2</v>
      </c>
      <c r="S349" s="486"/>
      <c r="T349">
        <v>16</v>
      </c>
      <c r="U349" s="501" t="str">
        <f t="shared" si="82"/>
        <v>C94-R48</v>
      </c>
      <c r="V349">
        <v>94</v>
      </c>
      <c r="W349" s="501" t="s">
        <v>493</v>
      </c>
      <c r="X349" s="470" t="s">
        <v>494</v>
      </c>
      <c r="Y349">
        <v>48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C94-R46</v>
      </c>
      <c r="D350" s="405">
        <v>0.37903935185185184</v>
      </c>
      <c r="E350" s="405">
        <v>0.37918981481481484</v>
      </c>
      <c r="F350" s="406">
        <f t="shared" si="85"/>
        <v>1.54</v>
      </c>
      <c r="G350" s="468">
        <f t="shared" si="85"/>
        <v>11.98</v>
      </c>
      <c r="H350" s="407">
        <f t="shared" si="85"/>
        <v>1.2</v>
      </c>
      <c r="I350" s="407">
        <f t="shared" si="86"/>
        <v>13.52</v>
      </c>
      <c r="J350" s="407">
        <f t="shared" si="81"/>
        <v>13.590000000298023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14.02</v>
      </c>
      <c r="N350" s="410">
        <f t="shared" si="90"/>
        <v>14.090000000298023</v>
      </c>
      <c r="O350" s="411"/>
      <c r="P350" s="485">
        <f t="shared" ca="1" si="91"/>
        <v>0.43130787037037527</v>
      </c>
      <c r="Q350" s="484">
        <f t="shared" ca="1" si="92"/>
        <v>0.43148148148148641</v>
      </c>
      <c r="R350" s="486">
        <v>7.0000000298023224E-2</v>
      </c>
      <c r="S350" s="486"/>
      <c r="T350">
        <v>16</v>
      </c>
      <c r="U350" s="469" t="str">
        <f t="shared" si="82"/>
        <v>C94-R46</v>
      </c>
      <c r="V350">
        <v>94</v>
      </c>
      <c r="W350" s="470" t="s">
        <v>493</v>
      </c>
      <c r="X350" s="470" t="s">
        <v>494</v>
      </c>
      <c r="Y350">
        <v>46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C94-R44</v>
      </c>
      <c r="D351" s="405">
        <v>0.37927083333333333</v>
      </c>
      <c r="E351" s="405">
        <v>0.37940972222222225</v>
      </c>
      <c r="F351" s="406">
        <f t="shared" si="85"/>
        <v>1.54</v>
      </c>
      <c r="G351" s="468">
        <f t="shared" si="85"/>
        <v>11.98</v>
      </c>
      <c r="H351" s="407">
        <f t="shared" si="85"/>
        <v>1.2</v>
      </c>
      <c r="I351" s="407">
        <f t="shared" si="86"/>
        <v>13.52</v>
      </c>
      <c r="J351" s="407">
        <f t="shared" si="81"/>
        <v>13.670000005960464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14.02</v>
      </c>
      <c r="N351" s="410">
        <f t="shared" si="90"/>
        <v>14.170000005960464</v>
      </c>
      <c r="O351" s="411"/>
      <c r="P351" s="485">
        <f t="shared" ca="1" si="91"/>
        <v>0.43172453703704194</v>
      </c>
      <c r="Q351" s="484">
        <f t="shared" ca="1" si="92"/>
        <v>0.43187500000000489</v>
      </c>
      <c r="R351" s="486">
        <v>0.15000000596046448</v>
      </c>
      <c r="S351" s="486"/>
      <c r="T351">
        <v>16</v>
      </c>
      <c r="U351" s="469" t="str">
        <f t="shared" si="82"/>
        <v>C94-R44</v>
      </c>
      <c r="V351">
        <v>94</v>
      </c>
      <c r="W351" s="470" t="s">
        <v>493</v>
      </c>
      <c r="X351" s="470" t="s">
        <v>494</v>
      </c>
      <c r="Y351">
        <v>44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C94-R42</v>
      </c>
      <c r="D352" s="405">
        <v>0.37950231481481483</v>
      </c>
      <c r="E352" s="405">
        <v>0.37964120370370369</v>
      </c>
      <c r="F352" s="406">
        <f t="shared" si="85"/>
        <v>1.54</v>
      </c>
      <c r="G352" s="468">
        <f t="shared" si="85"/>
        <v>11.98</v>
      </c>
      <c r="H352" s="407">
        <f t="shared" si="85"/>
        <v>1.2</v>
      </c>
      <c r="I352" s="407">
        <f t="shared" si="86"/>
        <v>13.52</v>
      </c>
      <c r="J352" s="407">
        <f t="shared" si="81"/>
        <v>13.639999997317791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14.02</v>
      </c>
      <c r="N352" s="410">
        <f t="shared" si="90"/>
        <v>14.139999997317791</v>
      </c>
      <c r="O352" s="411"/>
      <c r="P352" s="485">
        <f t="shared" ca="1" si="91"/>
        <v>0.43214120370370862</v>
      </c>
      <c r="Q352" s="484">
        <f t="shared" ca="1" si="92"/>
        <v>0.43231481481481976</v>
      </c>
      <c r="R352" s="486">
        <v>0.11999999731779099</v>
      </c>
      <c r="S352" s="486"/>
      <c r="T352">
        <v>16</v>
      </c>
      <c r="U352" s="469" t="str">
        <f t="shared" si="82"/>
        <v>C94-R42</v>
      </c>
      <c r="V352">
        <v>94</v>
      </c>
      <c r="W352" s="470" t="s">
        <v>493</v>
      </c>
      <c r="X352" s="470" t="s">
        <v>494</v>
      </c>
      <c r="Y352">
        <v>42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C94-R40</v>
      </c>
      <c r="D353" s="405">
        <v>0.37975694444444447</v>
      </c>
      <c r="E353" s="405">
        <v>0.37989583333333332</v>
      </c>
      <c r="F353" s="406">
        <f t="shared" si="85"/>
        <v>1.54</v>
      </c>
      <c r="G353" s="468">
        <f t="shared" si="85"/>
        <v>11.98</v>
      </c>
      <c r="H353" s="407">
        <f t="shared" si="85"/>
        <v>1.2</v>
      </c>
      <c r="I353" s="407">
        <f t="shared" si="86"/>
        <v>13.52</v>
      </c>
      <c r="J353" s="407">
        <f t="shared" si="81"/>
        <v>13.59999999821186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14.02</v>
      </c>
      <c r="N353" s="410">
        <f t="shared" si="90"/>
        <v>14.09999999821186</v>
      </c>
      <c r="O353" s="411"/>
      <c r="P353" s="485">
        <f t="shared" ca="1" si="91"/>
        <v>0.43260416666667162</v>
      </c>
      <c r="Q353" s="484">
        <f t="shared" ca="1" si="92"/>
        <v>0.43274305555556053</v>
      </c>
      <c r="R353" s="486">
        <v>7.9999998211860657E-2</v>
      </c>
      <c r="S353" s="486"/>
      <c r="T353">
        <v>16</v>
      </c>
      <c r="U353" s="469" t="str">
        <f t="shared" si="82"/>
        <v>C94-R40</v>
      </c>
      <c r="V353">
        <v>94</v>
      </c>
      <c r="W353" s="470" t="s">
        <v>493</v>
      </c>
      <c r="X353" s="470" t="s">
        <v>494</v>
      </c>
      <c r="Y353">
        <v>40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C94-R38</v>
      </c>
      <c r="D354" s="405">
        <v>0.37998842592592591</v>
      </c>
      <c r="E354" s="405">
        <v>0.38013888888888892</v>
      </c>
      <c r="F354" s="406">
        <f t="shared" si="85"/>
        <v>1.54</v>
      </c>
      <c r="G354" s="468">
        <f t="shared" si="85"/>
        <v>11.98</v>
      </c>
      <c r="H354" s="407">
        <f t="shared" si="85"/>
        <v>1.2</v>
      </c>
      <c r="I354" s="407">
        <f t="shared" si="86"/>
        <v>13.52</v>
      </c>
      <c r="J354" s="407">
        <f t="shared" si="81"/>
        <v>13.539999999552965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14.02</v>
      </c>
      <c r="N354" s="410">
        <f t="shared" si="90"/>
        <v>14.039999999552965</v>
      </c>
      <c r="O354" s="411"/>
      <c r="P354" s="485">
        <f t="shared" ca="1" si="91"/>
        <v>0.43299768518519016</v>
      </c>
      <c r="Q354" s="484">
        <f t="shared" ca="1" si="92"/>
        <v>0.43315972222222721</v>
      </c>
      <c r="R354" s="486">
        <v>1.9999999552965164E-2</v>
      </c>
      <c r="S354" s="486"/>
      <c r="T354">
        <v>16</v>
      </c>
      <c r="U354" s="469" t="str">
        <f t="shared" si="82"/>
        <v>C94-R38</v>
      </c>
      <c r="V354">
        <v>94</v>
      </c>
      <c r="W354" s="470" t="s">
        <v>493</v>
      </c>
      <c r="X354" s="470" t="s">
        <v>494</v>
      </c>
      <c r="Y354">
        <v>38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C94-R36</v>
      </c>
      <c r="D355" s="405">
        <v>0.38027777777777777</v>
      </c>
      <c r="E355" s="405">
        <v>0.38045138888888891</v>
      </c>
      <c r="F355" s="406">
        <f t="shared" ref="F355:H370" si="93">F354</f>
        <v>1.54</v>
      </c>
      <c r="G355" s="468">
        <f t="shared" si="93"/>
        <v>11.98</v>
      </c>
      <c r="H355" s="407">
        <f t="shared" si="93"/>
        <v>1.2</v>
      </c>
      <c r="I355" s="407">
        <f t="shared" si="86"/>
        <v>13.52</v>
      </c>
      <c r="J355" s="407">
        <f t="shared" si="81"/>
        <v>13.590000000298023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14.02</v>
      </c>
      <c r="N355" s="410">
        <f t="shared" si="90"/>
        <v>14.090000000298023</v>
      </c>
      <c r="O355" s="411"/>
      <c r="P355" s="485">
        <f t="shared" ca="1" si="91"/>
        <v>0.43344907407407907</v>
      </c>
      <c r="Q355" s="484">
        <f t="shared" ca="1" si="92"/>
        <v>0.43361111111111611</v>
      </c>
      <c r="R355" s="486">
        <v>7.0000000298023224E-2</v>
      </c>
      <c r="S355" s="486"/>
      <c r="T355">
        <v>16</v>
      </c>
      <c r="U355" s="469" t="str">
        <f t="shared" si="82"/>
        <v>C94-R36</v>
      </c>
      <c r="V355">
        <v>94</v>
      </c>
      <c r="W355" s="470" t="s">
        <v>493</v>
      </c>
      <c r="X355" s="470" t="s">
        <v>494</v>
      </c>
      <c r="Y355">
        <v>36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C94-R34</v>
      </c>
      <c r="D356" s="405">
        <v>0.38050925925925927</v>
      </c>
      <c r="E356" s="405">
        <v>0.38064814814814812</v>
      </c>
      <c r="F356" s="406">
        <f t="shared" si="93"/>
        <v>1.54</v>
      </c>
      <c r="G356" s="468">
        <f t="shared" si="93"/>
        <v>11.98</v>
      </c>
      <c r="H356" s="407">
        <f t="shared" si="93"/>
        <v>1.2</v>
      </c>
      <c r="I356" s="407">
        <f t="shared" si="86"/>
        <v>13.52</v>
      </c>
      <c r="J356" s="407">
        <f t="shared" si="81"/>
        <v>13.55999999910593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14.02</v>
      </c>
      <c r="N356" s="410">
        <f t="shared" si="90"/>
        <v>14.05999999910593</v>
      </c>
      <c r="O356" s="411"/>
      <c r="P356" s="485">
        <f t="shared" ca="1" si="91"/>
        <v>0.43385416666667165</v>
      </c>
      <c r="Q356" s="484">
        <f t="shared" ca="1" si="92"/>
        <v>0.4340046296296346</v>
      </c>
      <c r="R356" s="486">
        <v>3.9999999105930328E-2</v>
      </c>
      <c r="S356" s="486"/>
      <c r="T356">
        <v>16</v>
      </c>
      <c r="U356" s="469" t="str">
        <f t="shared" si="82"/>
        <v>C94-R34</v>
      </c>
      <c r="V356">
        <v>94</v>
      </c>
      <c r="W356" s="470" t="s">
        <v>493</v>
      </c>
      <c r="X356" s="470" t="s">
        <v>494</v>
      </c>
      <c r="Y356">
        <v>34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C94-R32</v>
      </c>
      <c r="D357" s="405">
        <v>0.3807638888888889</v>
      </c>
      <c r="E357" s="405">
        <v>0.38093749999999998</v>
      </c>
      <c r="F357" s="406">
        <f t="shared" si="93"/>
        <v>1.54</v>
      </c>
      <c r="G357" s="468">
        <f t="shared" si="93"/>
        <v>11.98</v>
      </c>
      <c r="H357" s="407">
        <f t="shared" si="93"/>
        <v>1.2</v>
      </c>
      <c r="I357" s="407">
        <f t="shared" si="86"/>
        <v>13.52</v>
      </c>
      <c r="J357" s="407">
        <f t="shared" si="81"/>
        <v>13.670000005960464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14.02</v>
      </c>
      <c r="N357" s="410">
        <f t="shared" si="90"/>
        <v>14.170000005960464</v>
      </c>
      <c r="O357" s="411"/>
      <c r="P357" s="485">
        <f t="shared" ca="1" si="91"/>
        <v>0.43424768518519014</v>
      </c>
      <c r="Q357" s="484">
        <f t="shared" ca="1" si="92"/>
        <v>0.43442129629630127</v>
      </c>
      <c r="R357" s="486">
        <v>0.15000000596046448</v>
      </c>
      <c r="S357" s="486"/>
      <c r="T357">
        <v>16</v>
      </c>
      <c r="U357" s="469" t="str">
        <f t="shared" si="82"/>
        <v>C94-R32</v>
      </c>
      <c r="V357">
        <v>94</v>
      </c>
      <c r="W357" s="470" t="s">
        <v>493</v>
      </c>
      <c r="X357" s="470" t="s">
        <v>494</v>
      </c>
      <c r="Y357">
        <v>32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C94-R30</v>
      </c>
      <c r="D358" s="405">
        <v>0.38104166666666667</v>
      </c>
      <c r="E358" s="405">
        <v>0.38118055555555558</v>
      </c>
      <c r="F358" s="406">
        <f t="shared" si="93"/>
        <v>1.54</v>
      </c>
      <c r="G358" s="468">
        <f t="shared" si="93"/>
        <v>11.98</v>
      </c>
      <c r="H358" s="407">
        <f t="shared" si="93"/>
        <v>1.2</v>
      </c>
      <c r="I358" s="407">
        <f t="shared" si="86"/>
        <v>13.52</v>
      </c>
      <c r="J358" s="407">
        <f t="shared" si="81"/>
        <v>13.610000003576278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14.02</v>
      </c>
      <c r="N358" s="410">
        <f t="shared" si="90"/>
        <v>14.110000003576278</v>
      </c>
      <c r="O358" s="411"/>
      <c r="P358" s="485">
        <f t="shared" ca="1" si="91"/>
        <v>0.434687500000005</v>
      </c>
      <c r="Q358" s="484">
        <f t="shared" ca="1" si="92"/>
        <v>0.43486111111111614</v>
      </c>
      <c r="R358" s="486">
        <v>9.0000003576278687E-2</v>
      </c>
      <c r="S358" s="486"/>
      <c r="T358">
        <v>16</v>
      </c>
      <c r="U358" s="469" t="str">
        <f t="shared" si="82"/>
        <v>C94-R30</v>
      </c>
      <c r="V358">
        <v>94</v>
      </c>
      <c r="W358" s="470" t="s">
        <v>493</v>
      </c>
      <c r="X358" s="470" t="s">
        <v>494</v>
      </c>
      <c r="Y358">
        <v>30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C94-R28</v>
      </c>
      <c r="D359" s="405">
        <v>0.38128472222222221</v>
      </c>
      <c r="E359" s="405">
        <v>0.38144675925925925</v>
      </c>
      <c r="F359" s="406">
        <f t="shared" si="93"/>
        <v>1.54</v>
      </c>
      <c r="G359" s="468">
        <f t="shared" si="93"/>
        <v>11.98</v>
      </c>
      <c r="H359" s="407">
        <f t="shared" si="93"/>
        <v>1.2</v>
      </c>
      <c r="I359" s="407">
        <f t="shared" si="86"/>
        <v>13.52</v>
      </c>
      <c r="J359" s="407">
        <f t="shared" si="81"/>
        <v>13.529999999776482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14.02</v>
      </c>
      <c r="N359" s="410">
        <f t="shared" si="90"/>
        <v>14.029999999776482</v>
      </c>
      <c r="O359" s="411"/>
      <c r="P359" s="485">
        <f t="shared" ca="1" si="91"/>
        <v>0.43509259259259764</v>
      </c>
      <c r="Q359" s="484">
        <f t="shared" ca="1" si="92"/>
        <v>0.43523148148148655</v>
      </c>
      <c r="R359" s="486">
        <v>9.9999997764825821E-3</v>
      </c>
      <c r="S359" s="486"/>
      <c r="T359">
        <v>16</v>
      </c>
      <c r="U359" s="469" t="str">
        <f t="shared" si="82"/>
        <v>C94-R28</v>
      </c>
      <c r="V359">
        <v>94</v>
      </c>
      <c r="W359" s="470" t="s">
        <v>493</v>
      </c>
      <c r="X359" s="470" t="s">
        <v>494</v>
      </c>
      <c r="Y359">
        <v>28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C94-R26</v>
      </c>
      <c r="D360" s="405">
        <v>0.38153935185185184</v>
      </c>
      <c r="E360" s="405">
        <v>0.38171296296296298</v>
      </c>
      <c r="F360" s="406">
        <f t="shared" si="93"/>
        <v>1.54</v>
      </c>
      <c r="G360" s="468">
        <f t="shared" si="93"/>
        <v>11.98</v>
      </c>
      <c r="H360" s="407">
        <f t="shared" si="93"/>
        <v>1.2</v>
      </c>
      <c r="I360" s="407">
        <f t="shared" si="86"/>
        <v>13.52</v>
      </c>
      <c r="J360" s="407">
        <f t="shared" si="81"/>
        <v>13.639999997317791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14.02</v>
      </c>
      <c r="N360" s="410">
        <f t="shared" si="90"/>
        <v>14.139999997317791</v>
      </c>
      <c r="O360" s="411"/>
      <c r="P360" s="485">
        <f t="shared" ca="1" si="91"/>
        <v>0.43546296296296805</v>
      </c>
      <c r="Q360" s="484">
        <f t="shared" ca="1" si="92"/>
        <v>0.43562500000000509</v>
      </c>
      <c r="R360" s="486">
        <v>0.11999999731779099</v>
      </c>
      <c r="S360" s="486"/>
      <c r="T360">
        <v>16</v>
      </c>
      <c r="U360" s="469" t="str">
        <f t="shared" si="82"/>
        <v>C94-R26</v>
      </c>
      <c r="V360">
        <v>94</v>
      </c>
      <c r="W360" s="470" t="s">
        <v>493</v>
      </c>
      <c r="X360" s="470" t="s">
        <v>494</v>
      </c>
      <c r="Y360">
        <v>26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C94-R24</v>
      </c>
      <c r="D361" s="405">
        <v>0.38178240740740743</v>
      </c>
      <c r="E361" s="405">
        <v>0.38192129629629629</v>
      </c>
      <c r="F361" s="406">
        <f t="shared" si="93"/>
        <v>1.54</v>
      </c>
      <c r="G361" s="468">
        <f t="shared" si="93"/>
        <v>11.98</v>
      </c>
      <c r="H361" s="407">
        <f t="shared" si="93"/>
        <v>1.2</v>
      </c>
      <c r="I361" s="407">
        <f t="shared" si="86"/>
        <v>13.52</v>
      </c>
      <c r="J361" s="407">
        <f t="shared" si="81"/>
        <v>13.660000000596046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14.02</v>
      </c>
      <c r="N361" s="410">
        <f t="shared" si="90"/>
        <v>14.160000000596046</v>
      </c>
      <c r="O361" s="411"/>
      <c r="P361" s="485">
        <f t="shared" ca="1" si="91"/>
        <v>0.43586805555556063</v>
      </c>
      <c r="Q361" s="484">
        <f t="shared" ca="1" si="92"/>
        <v>0.43600694444444954</v>
      </c>
      <c r="R361" s="486">
        <v>0.14000000059604645</v>
      </c>
      <c r="S361" s="486"/>
      <c r="T361">
        <v>16</v>
      </c>
      <c r="U361" s="501" t="str">
        <f t="shared" si="82"/>
        <v>C94-R24</v>
      </c>
      <c r="V361">
        <v>94</v>
      </c>
      <c r="W361" s="501" t="s">
        <v>493</v>
      </c>
      <c r="X361" s="470" t="s">
        <v>494</v>
      </c>
      <c r="Y361">
        <v>24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C94-R22</v>
      </c>
      <c r="D362" s="405">
        <v>0.38203703703703706</v>
      </c>
      <c r="E362" s="405">
        <v>0.38218750000000001</v>
      </c>
      <c r="F362" s="406">
        <f t="shared" si="93"/>
        <v>1.54</v>
      </c>
      <c r="G362" s="468">
        <f t="shared" si="93"/>
        <v>11.98</v>
      </c>
      <c r="H362" s="407">
        <f t="shared" si="93"/>
        <v>1.2</v>
      </c>
      <c r="I362" s="407">
        <f t="shared" si="86"/>
        <v>13.52</v>
      </c>
      <c r="J362" s="407">
        <f t="shared" si="81"/>
        <v>13.55999999910593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14.02</v>
      </c>
      <c r="N362" s="410">
        <f t="shared" si="90"/>
        <v>14.05999999910593</v>
      </c>
      <c r="O362" s="411"/>
      <c r="P362" s="485">
        <f t="shared" ca="1" si="91"/>
        <v>0.43625000000000508</v>
      </c>
      <c r="Q362" s="484">
        <f t="shared" ca="1" si="92"/>
        <v>0.43642361111111622</v>
      </c>
      <c r="R362" s="486">
        <v>3.9999999105930328E-2</v>
      </c>
      <c r="S362" s="486"/>
      <c r="T362">
        <v>16</v>
      </c>
      <c r="U362" s="469" t="str">
        <f t="shared" si="82"/>
        <v>C94-R22</v>
      </c>
      <c r="V362">
        <v>94</v>
      </c>
      <c r="W362" s="470" t="s">
        <v>493</v>
      </c>
      <c r="X362" s="470" t="s">
        <v>494</v>
      </c>
      <c r="Y362">
        <v>22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C94-R20</v>
      </c>
      <c r="D363" s="405">
        <v>0.38232638888888887</v>
      </c>
      <c r="E363" s="405">
        <v>0.38248842592592591</v>
      </c>
      <c r="F363" s="406">
        <f t="shared" si="93"/>
        <v>1.54</v>
      </c>
      <c r="G363" s="468">
        <f t="shared" si="93"/>
        <v>11.98</v>
      </c>
      <c r="H363" s="407">
        <f t="shared" si="93"/>
        <v>1.2</v>
      </c>
      <c r="I363" s="407">
        <f t="shared" si="86"/>
        <v>13.52</v>
      </c>
      <c r="J363" s="407">
        <f t="shared" si="81"/>
        <v>13.55999999910593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14.02</v>
      </c>
      <c r="N363" s="410">
        <f t="shared" si="90"/>
        <v>14.05999999910593</v>
      </c>
      <c r="O363" s="411"/>
      <c r="P363" s="485">
        <f t="shared" ca="1" si="91"/>
        <v>0.43667824074074585</v>
      </c>
      <c r="Q363" s="484">
        <f t="shared" ca="1" si="92"/>
        <v>0.43685185185185699</v>
      </c>
      <c r="R363" s="486">
        <v>3.9999999105930328E-2</v>
      </c>
      <c r="S363" s="486"/>
      <c r="T363">
        <v>16</v>
      </c>
      <c r="U363" s="469" t="str">
        <f t="shared" si="82"/>
        <v>C94-R20</v>
      </c>
      <c r="V363">
        <v>94</v>
      </c>
      <c r="W363" s="470" t="s">
        <v>493</v>
      </c>
      <c r="X363" s="470" t="s">
        <v>494</v>
      </c>
      <c r="Y363">
        <v>20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C94-R18</v>
      </c>
      <c r="D364" s="405">
        <v>0.38260416666666669</v>
      </c>
      <c r="E364" s="405">
        <v>0.38274305555555554</v>
      </c>
      <c r="F364" s="406">
        <f t="shared" si="93"/>
        <v>1.54</v>
      </c>
      <c r="G364" s="468">
        <f t="shared" si="93"/>
        <v>11.98</v>
      </c>
      <c r="H364" s="407">
        <f t="shared" si="93"/>
        <v>1.2</v>
      </c>
      <c r="I364" s="407">
        <f t="shared" si="86"/>
        <v>13.52</v>
      </c>
      <c r="J364" s="407">
        <f t="shared" si="81"/>
        <v>13.660000000596046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14.02</v>
      </c>
      <c r="N364" s="410">
        <f t="shared" si="90"/>
        <v>14.160000000596046</v>
      </c>
      <c r="O364" s="411"/>
      <c r="P364" s="485">
        <f t="shared" ca="1" si="91"/>
        <v>0.43712962962963475</v>
      </c>
      <c r="Q364" s="484">
        <f t="shared" ca="1" si="92"/>
        <v>0.4372916666666718</v>
      </c>
      <c r="R364" s="486">
        <v>0.14000000059604645</v>
      </c>
      <c r="S364" s="486"/>
      <c r="T364">
        <v>16</v>
      </c>
      <c r="U364" s="469" t="str">
        <f t="shared" si="82"/>
        <v>C94-R18</v>
      </c>
      <c r="V364">
        <v>94</v>
      </c>
      <c r="W364" s="470" t="s">
        <v>493</v>
      </c>
      <c r="X364" s="470" t="s">
        <v>494</v>
      </c>
      <c r="Y364">
        <v>18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C94-R16</v>
      </c>
      <c r="D365" s="405">
        <v>0.38284722222222223</v>
      </c>
      <c r="E365" s="405">
        <v>0.38300925925925927</v>
      </c>
      <c r="F365" s="406">
        <f t="shared" si="93"/>
        <v>1.54</v>
      </c>
      <c r="G365" s="468">
        <f t="shared" si="93"/>
        <v>11.98</v>
      </c>
      <c r="H365" s="407">
        <f t="shared" si="93"/>
        <v>1.2</v>
      </c>
      <c r="I365" s="407">
        <f t="shared" si="86"/>
        <v>13.52</v>
      </c>
      <c r="J365" s="407">
        <f t="shared" si="81"/>
        <v>13.590000000298023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14.02</v>
      </c>
      <c r="N365" s="410">
        <f t="shared" si="90"/>
        <v>14.090000000298023</v>
      </c>
      <c r="O365" s="411"/>
      <c r="P365" s="485">
        <f t="shared" ca="1" si="91"/>
        <v>0.43755787037037552</v>
      </c>
      <c r="Q365" s="484">
        <f t="shared" ca="1" si="92"/>
        <v>0.43770833333333847</v>
      </c>
      <c r="R365" s="486">
        <v>7.0000000298023224E-2</v>
      </c>
      <c r="S365" s="486"/>
      <c r="T365">
        <v>16</v>
      </c>
      <c r="U365" s="469" t="str">
        <f t="shared" si="82"/>
        <v>C94-R16</v>
      </c>
      <c r="V365">
        <v>94</v>
      </c>
      <c r="W365" s="470" t="s">
        <v>493</v>
      </c>
      <c r="X365" s="470" t="s">
        <v>494</v>
      </c>
      <c r="Y365">
        <v>16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C94-R14</v>
      </c>
      <c r="D366" s="405">
        <v>0.3831134259259259</v>
      </c>
      <c r="E366" s="405">
        <v>0.38325231481481481</v>
      </c>
      <c r="F366" s="406">
        <f t="shared" si="93"/>
        <v>1.54</v>
      </c>
      <c r="G366" s="468">
        <f t="shared" si="93"/>
        <v>11.98</v>
      </c>
      <c r="H366" s="407">
        <f t="shared" si="93"/>
        <v>1.2</v>
      </c>
      <c r="I366" s="407">
        <f t="shared" si="86"/>
        <v>13.52</v>
      </c>
      <c r="J366" s="407">
        <f t="shared" si="81"/>
        <v>13.670000005960464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14.02</v>
      </c>
      <c r="N366" s="410">
        <f t="shared" si="90"/>
        <v>14.170000005960464</v>
      </c>
      <c r="O366" s="411"/>
      <c r="P366" s="485">
        <f t="shared" ca="1" si="91"/>
        <v>0.43798611111111624</v>
      </c>
      <c r="Q366" s="484">
        <f t="shared" ca="1" si="92"/>
        <v>0.43814814814815328</v>
      </c>
      <c r="R366" s="486">
        <v>0.15000000596046448</v>
      </c>
      <c r="S366" s="486"/>
      <c r="T366">
        <v>16</v>
      </c>
      <c r="U366" s="469" t="str">
        <f t="shared" si="82"/>
        <v>C94-R14</v>
      </c>
      <c r="V366">
        <v>94</v>
      </c>
      <c r="W366" s="470" t="s">
        <v>493</v>
      </c>
      <c r="X366" s="470" t="s">
        <v>494</v>
      </c>
      <c r="Y366">
        <v>14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C94-R12</v>
      </c>
      <c r="D367" s="405">
        <v>0.38340277777777776</v>
      </c>
      <c r="E367" s="405">
        <v>0.38354166666666667</v>
      </c>
      <c r="F367" s="406">
        <f t="shared" si="93"/>
        <v>1.54</v>
      </c>
      <c r="G367" s="468">
        <f t="shared" si="93"/>
        <v>11.98</v>
      </c>
      <c r="H367" s="407">
        <f t="shared" si="93"/>
        <v>1.2</v>
      </c>
      <c r="I367" s="407">
        <f t="shared" si="86"/>
        <v>13.52</v>
      </c>
      <c r="J367" s="407">
        <f t="shared" si="81"/>
        <v>13.549999999329447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14.02</v>
      </c>
      <c r="N367" s="410">
        <f t="shared" si="90"/>
        <v>14.049999999329447</v>
      </c>
      <c r="O367" s="411"/>
      <c r="P367" s="485">
        <f t="shared" ca="1" si="91"/>
        <v>0.43840277777778291</v>
      </c>
      <c r="Q367" s="484">
        <f t="shared" ca="1" si="92"/>
        <v>0.43857638888889405</v>
      </c>
      <c r="R367" s="486">
        <v>2.9999999329447746E-2</v>
      </c>
      <c r="S367" s="486"/>
      <c r="T367">
        <v>16</v>
      </c>
      <c r="U367" s="469" t="str">
        <f t="shared" si="82"/>
        <v>C94-R12</v>
      </c>
      <c r="V367">
        <v>94</v>
      </c>
      <c r="W367" s="470" t="s">
        <v>493</v>
      </c>
      <c r="X367" s="470" t="s">
        <v>494</v>
      </c>
      <c r="Y367">
        <v>12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C94-R10</v>
      </c>
      <c r="D368" s="405">
        <v>0.38369212962962962</v>
      </c>
      <c r="E368" s="405">
        <v>0.38386574074074076</v>
      </c>
      <c r="F368" s="406">
        <f t="shared" si="93"/>
        <v>1.54</v>
      </c>
      <c r="G368" s="468">
        <f t="shared" si="93"/>
        <v>11.98</v>
      </c>
      <c r="H368" s="407">
        <f t="shared" si="93"/>
        <v>1.2</v>
      </c>
      <c r="I368" s="407">
        <f t="shared" si="86"/>
        <v>13.52</v>
      </c>
      <c r="J368" s="407">
        <f t="shared" si="81"/>
        <v>13.639999997317791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14.02</v>
      </c>
      <c r="N368" s="410">
        <f t="shared" si="90"/>
        <v>14.139999997317791</v>
      </c>
      <c r="O368" s="411"/>
      <c r="P368" s="485">
        <f t="shared" ca="1" si="91"/>
        <v>0.43885416666667182</v>
      </c>
      <c r="Q368" s="484">
        <f t="shared" ca="1" si="92"/>
        <v>0.43900462962963477</v>
      </c>
      <c r="R368" s="486">
        <v>0.11999999731779099</v>
      </c>
      <c r="S368" s="486"/>
      <c r="T368">
        <v>16</v>
      </c>
      <c r="U368" s="469" t="str">
        <f t="shared" si="82"/>
        <v>C94-R10</v>
      </c>
      <c r="V368">
        <v>94</v>
      </c>
      <c r="W368" s="470" t="s">
        <v>493</v>
      </c>
      <c r="X368" s="470" t="s">
        <v>494</v>
      </c>
      <c r="Y368">
        <v>10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C94-R8</v>
      </c>
      <c r="D369" s="405">
        <v>0.38393518518518521</v>
      </c>
      <c r="E369" s="405">
        <v>0.38407407407407407</v>
      </c>
      <c r="F369" s="406">
        <f t="shared" si="93"/>
        <v>1.54</v>
      </c>
      <c r="G369" s="468">
        <f t="shared" si="93"/>
        <v>11.98</v>
      </c>
      <c r="H369" s="407">
        <f t="shared" si="93"/>
        <v>1.2</v>
      </c>
      <c r="I369" s="407">
        <f t="shared" si="86"/>
        <v>13.52</v>
      </c>
      <c r="J369" s="407">
        <f t="shared" si="81"/>
        <v>13.620000001490116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14.02</v>
      </c>
      <c r="N369" s="410">
        <f t="shared" si="90"/>
        <v>14.120000001490116</v>
      </c>
      <c r="O369" s="411"/>
      <c r="P369" s="485">
        <f t="shared" ca="1" si="91"/>
        <v>0.43924768518519031</v>
      </c>
      <c r="Q369" s="484">
        <f t="shared" ca="1" si="92"/>
        <v>0.43939814814815326</v>
      </c>
      <c r="R369" s="486">
        <v>0.10000000149011612</v>
      </c>
      <c r="S369" s="486"/>
      <c r="T369">
        <v>17</v>
      </c>
      <c r="U369" s="469" t="str">
        <f t="shared" si="82"/>
        <v>C94-R8</v>
      </c>
      <c r="V369">
        <v>94</v>
      </c>
      <c r="W369" s="470" t="s">
        <v>493</v>
      </c>
      <c r="X369" s="470" t="s">
        <v>494</v>
      </c>
      <c r="Y369">
        <v>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C94-R6</v>
      </c>
      <c r="D370" s="405">
        <v>0.38420138888888888</v>
      </c>
      <c r="E370" s="405">
        <v>0.38434027777777779</v>
      </c>
      <c r="F370" s="406">
        <f t="shared" si="93"/>
        <v>1.54</v>
      </c>
      <c r="G370" s="468">
        <f t="shared" si="93"/>
        <v>11.98</v>
      </c>
      <c r="H370" s="407">
        <f t="shared" si="93"/>
        <v>1.2</v>
      </c>
      <c r="I370" s="407">
        <f t="shared" si="86"/>
        <v>13.52</v>
      </c>
      <c r="J370" s="407">
        <f t="shared" si="81"/>
        <v>13.670000005960464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14.02</v>
      </c>
      <c r="N370" s="410">
        <f t="shared" si="90"/>
        <v>14.170000005960464</v>
      </c>
      <c r="O370" s="411"/>
      <c r="P370" s="485">
        <f t="shared" ca="1" si="91"/>
        <v>0.43966435185185698</v>
      </c>
      <c r="Q370" s="484">
        <f t="shared" ca="1" si="92"/>
        <v>0.43980324074074589</v>
      </c>
      <c r="R370" s="486">
        <v>0.15000000596046448</v>
      </c>
      <c r="S370" s="486"/>
      <c r="T370">
        <v>17</v>
      </c>
      <c r="U370" s="469" t="str">
        <f t="shared" si="82"/>
        <v>C94-R6</v>
      </c>
      <c r="V370">
        <v>94</v>
      </c>
      <c r="W370" s="470" t="s">
        <v>493</v>
      </c>
      <c r="X370" s="470" t="s">
        <v>494</v>
      </c>
      <c r="Y370">
        <v>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C94-R4</v>
      </c>
      <c r="D371" s="405">
        <v>0.38445601851851852</v>
      </c>
      <c r="E371" s="405">
        <v>0.38460648148148147</v>
      </c>
      <c r="F371" s="406">
        <f t="shared" ref="F371:H386" si="94">F370</f>
        <v>1.54</v>
      </c>
      <c r="G371" s="468">
        <f t="shared" si="94"/>
        <v>11.98</v>
      </c>
      <c r="H371" s="407">
        <f t="shared" si="94"/>
        <v>1.2</v>
      </c>
      <c r="I371" s="407">
        <f t="shared" si="86"/>
        <v>13.52</v>
      </c>
      <c r="J371" s="407">
        <f t="shared" si="81"/>
        <v>13.670000005960464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14.02</v>
      </c>
      <c r="N371" s="410">
        <f t="shared" si="90"/>
        <v>14.170000005960464</v>
      </c>
      <c r="O371" s="411"/>
      <c r="P371" s="485">
        <f t="shared" ca="1" si="91"/>
        <v>0.44005787037037553</v>
      </c>
      <c r="Q371" s="484">
        <f t="shared" ca="1" si="92"/>
        <v>0.44021990740741257</v>
      </c>
      <c r="R371" s="486">
        <v>0.15000000596046448</v>
      </c>
      <c r="S371" s="486"/>
      <c r="T371">
        <v>17</v>
      </c>
      <c r="U371" s="469" t="str">
        <f t="shared" si="82"/>
        <v>C94-R4</v>
      </c>
      <c r="V371">
        <v>94</v>
      </c>
      <c r="W371" s="470" t="s">
        <v>493</v>
      </c>
      <c r="X371" s="470" t="s">
        <v>494</v>
      </c>
      <c r="Y371">
        <v>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C94-R2</v>
      </c>
      <c r="D372" s="405">
        <v>0.38468750000000002</v>
      </c>
      <c r="E372" s="405">
        <v>0.38482638888888887</v>
      </c>
      <c r="F372" s="406">
        <f t="shared" si="94"/>
        <v>1.54</v>
      </c>
      <c r="G372" s="468">
        <f t="shared" si="94"/>
        <v>11.98</v>
      </c>
      <c r="H372" s="407">
        <f t="shared" si="94"/>
        <v>1.2</v>
      </c>
      <c r="I372" s="407">
        <f t="shared" si="86"/>
        <v>13.52</v>
      </c>
      <c r="J372" s="407">
        <f t="shared" si="81"/>
        <v>13.660000000596046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14.02</v>
      </c>
      <c r="N372" s="410">
        <f t="shared" si="90"/>
        <v>14.160000000596046</v>
      </c>
      <c r="O372" s="411"/>
      <c r="P372" s="485">
        <f t="shared" ca="1" si="91"/>
        <v>0.44049768518519034</v>
      </c>
      <c r="Q372" s="484">
        <f t="shared" ca="1" si="92"/>
        <v>0.44067129629630147</v>
      </c>
      <c r="R372" s="486">
        <v>0.14000000059604645</v>
      </c>
      <c r="S372" s="486"/>
      <c r="T372">
        <v>17</v>
      </c>
      <c r="U372" s="469" t="str">
        <f t="shared" si="82"/>
        <v>C94-R2</v>
      </c>
      <c r="V372">
        <v>94</v>
      </c>
      <c r="W372" s="470" t="s">
        <v>493</v>
      </c>
      <c r="X372" s="470" t="s">
        <v>494</v>
      </c>
      <c r="Y372">
        <v>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C95-R1</v>
      </c>
      <c r="D373" s="405">
        <v>0.38494212962962965</v>
      </c>
      <c r="E373" s="405">
        <v>0.3850810185185185</v>
      </c>
      <c r="F373" s="406">
        <f t="shared" si="94"/>
        <v>1.54</v>
      </c>
      <c r="G373" s="468">
        <f t="shared" si="94"/>
        <v>11.98</v>
      </c>
      <c r="H373" s="407">
        <f t="shared" si="94"/>
        <v>1.2</v>
      </c>
      <c r="I373" s="407">
        <f t="shared" si="86"/>
        <v>13.52</v>
      </c>
      <c r="J373" s="407">
        <f t="shared" si="81"/>
        <v>13.590000000298023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14.02</v>
      </c>
      <c r="N373" s="410">
        <f t="shared" si="90"/>
        <v>14.090000000298023</v>
      </c>
      <c r="O373" s="411"/>
      <c r="P373" s="485">
        <f t="shared" ca="1" si="91"/>
        <v>0.44091435185185701</v>
      </c>
      <c r="Q373" s="484">
        <f t="shared" ca="1" si="92"/>
        <v>0.44107638888889406</v>
      </c>
      <c r="R373" s="486">
        <v>7.0000000298023224E-2</v>
      </c>
      <c r="S373" s="486"/>
      <c r="T373">
        <v>17</v>
      </c>
      <c r="U373" s="469" t="str">
        <f t="shared" si="82"/>
        <v>C95-R1</v>
      </c>
      <c r="V373">
        <v>95</v>
      </c>
      <c r="W373" s="470" t="s">
        <v>493</v>
      </c>
      <c r="X373" s="470" t="s">
        <v>494</v>
      </c>
      <c r="Y373">
        <v>1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C95-R3</v>
      </c>
      <c r="D374" s="405">
        <v>0.38518518518518519</v>
      </c>
      <c r="E374" s="405">
        <v>0.3853240740740741</v>
      </c>
      <c r="F374" s="406">
        <f t="shared" si="94"/>
        <v>1.54</v>
      </c>
      <c r="G374" s="468">
        <f t="shared" si="94"/>
        <v>11.98</v>
      </c>
      <c r="H374" s="407">
        <f t="shared" si="94"/>
        <v>1.2</v>
      </c>
      <c r="I374" s="407">
        <f t="shared" si="86"/>
        <v>13.52</v>
      </c>
      <c r="J374" s="407">
        <f t="shared" si="81"/>
        <v>13.670000005960464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14.02</v>
      </c>
      <c r="N374" s="410">
        <f t="shared" si="90"/>
        <v>14.170000005960464</v>
      </c>
      <c r="O374" s="411"/>
      <c r="P374" s="485">
        <f t="shared" ca="1" si="91"/>
        <v>0.44133101851852369</v>
      </c>
      <c r="Q374" s="484">
        <f t="shared" ca="1" si="92"/>
        <v>0.4414699074074126</v>
      </c>
      <c r="R374" s="486">
        <v>0.15000000596046448</v>
      </c>
      <c r="S374" s="486"/>
      <c r="T374">
        <v>17</v>
      </c>
      <c r="U374" s="469" t="str">
        <f t="shared" si="82"/>
        <v>C95-R3</v>
      </c>
      <c r="V374">
        <v>95</v>
      </c>
      <c r="W374" s="470" t="s">
        <v>493</v>
      </c>
      <c r="X374" s="470" t="s">
        <v>494</v>
      </c>
      <c r="Y374">
        <v>3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C95-R5</v>
      </c>
      <c r="D375" s="405">
        <v>0.38546296296296295</v>
      </c>
      <c r="E375" s="405">
        <v>0.3856134259259259</v>
      </c>
      <c r="F375" s="406">
        <f t="shared" si="94"/>
        <v>1.54</v>
      </c>
      <c r="G375" s="468">
        <f t="shared" si="94"/>
        <v>11.98</v>
      </c>
      <c r="H375" s="407">
        <f t="shared" si="94"/>
        <v>1.2</v>
      </c>
      <c r="I375" s="407">
        <f t="shared" si="86"/>
        <v>13.52</v>
      </c>
      <c r="J375" s="407">
        <f t="shared" si="81"/>
        <v>13.639999997317791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14.02</v>
      </c>
      <c r="N375" s="410">
        <f t="shared" si="90"/>
        <v>14.139999997317791</v>
      </c>
      <c r="O375" s="411"/>
      <c r="P375" s="485">
        <f t="shared" ca="1" si="91"/>
        <v>0.44172453703704223</v>
      </c>
      <c r="Q375" s="484">
        <f t="shared" ca="1" si="92"/>
        <v>0.44187500000000518</v>
      </c>
      <c r="R375" s="486">
        <v>0.11999999731779099</v>
      </c>
      <c r="S375" s="486"/>
      <c r="T375">
        <v>17</v>
      </c>
      <c r="U375" s="469" t="str">
        <f t="shared" si="82"/>
        <v>C95-R5</v>
      </c>
      <c r="V375">
        <v>95</v>
      </c>
      <c r="W375" s="470" t="s">
        <v>493</v>
      </c>
      <c r="X375" s="470" t="s">
        <v>494</v>
      </c>
      <c r="Y375">
        <v>5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C95-R7</v>
      </c>
      <c r="D376" s="405">
        <v>0.38569444444444445</v>
      </c>
      <c r="E376" s="405">
        <v>0.38583333333333331</v>
      </c>
      <c r="F376" s="406">
        <f t="shared" si="94"/>
        <v>1.54</v>
      </c>
      <c r="G376" s="468">
        <f t="shared" si="94"/>
        <v>11.98</v>
      </c>
      <c r="H376" s="407">
        <f t="shared" si="94"/>
        <v>1.2</v>
      </c>
      <c r="I376" s="407">
        <f t="shared" si="86"/>
        <v>13.52</v>
      </c>
      <c r="J376" s="407">
        <f t="shared" si="81"/>
        <v>13.639999997317791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14.02</v>
      </c>
      <c r="N376" s="410">
        <f t="shared" si="90"/>
        <v>14.139999997317791</v>
      </c>
      <c r="O376" s="411"/>
      <c r="P376" s="485">
        <f t="shared" ca="1" si="91"/>
        <v>0.44212962962963481</v>
      </c>
      <c r="Q376" s="484">
        <f t="shared" ca="1" si="92"/>
        <v>0.44229166666667186</v>
      </c>
      <c r="R376" s="486">
        <v>0.11999999731779099</v>
      </c>
      <c r="S376" s="486"/>
      <c r="T376">
        <v>17</v>
      </c>
      <c r="U376" s="469" t="str">
        <f t="shared" si="82"/>
        <v>C95-R7</v>
      </c>
      <c r="V376">
        <v>95</v>
      </c>
      <c r="W376" s="470" t="s">
        <v>493</v>
      </c>
      <c r="X376" s="470" t="s">
        <v>494</v>
      </c>
      <c r="Y376">
        <v>7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C95-R9</v>
      </c>
      <c r="D377" s="405">
        <v>0.38596064814814812</v>
      </c>
      <c r="E377" s="405">
        <v>0.38609953703703703</v>
      </c>
      <c r="F377" s="406">
        <f t="shared" si="94"/>
        <v>1.54</v>
      </c>
      <c r="G377" s="468">
        <f t="shared" si="94"/>
        <v>11.98</v>
      </c>
      <c r="H377" s="407">
        <f t="shared" si="94"/>
        <v>1.2</v>
      </c>
      <c r="I377" s="407">
        <f t="shared" si="86"/>
        <v>13.52</v>
      </c>
      <c r="J377" s="407">
        <f t="shared" si="81"/>
        <v>13.549999999329447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14.02</v>
      </c>
      <c r="N377" s="410">
        <f t="shared" si="90"/>
        <v>14.049999999329447</v>
      </c>
      <c r="O377" s="411"/>
      <c r="P377" s="485">
        <f t="shared" ca="1" si="91"/>
        <v>0.44258101851852372</v>
      </c>
      <c r="Q377" s="484">
        <f t="shared" ca="1" si="92"/>
        <v>0.44273148148148667</v>
      </c>
      <c r="R377" s="486">
        <v>2.9999999329447746E-2</v>
      </c>
      <c r="S377" s="486"/>
      <c r="T377">
        <v>17</v>
      </c>
      <c r="U377" s="469" t="str">
        <f t="shared" si="82"/>
        <v>C95-R9</v>
      </c>
      <c r="V377">
        <v>95</v>
      </c>
      <c r="W377" s="470" t="s">
        <v>493</v>
      </c>
      <c r="X377" s="470" t="s">
        <v>494</v>
      </c>
      <c r="Y377">
        <v>9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C95-R11</v>
      </c>
      <c r="D378" s="405">
        <v>0.38624999999999998</v>
      </c>
      <c r="E378" s="405">
        <v>0.38642361111111112</v>
      </c>
      <c r="F378" s="406">
        <f t="shared" si="94"/>
        <v>1.54</v>
      </c>
      <c r="G378" s="468">
        <f t="shared" si="94"/>
        <v>11.98</v>
      </c>
      <c r="H378" s="407">
        <f t="shared" si="94"/>
        <v>1.2</v>
      </c>
      <c r="I378" s="407">
        <f t="shared" si="86"/>
        <v>13.52</v>
      </c>
      <c r="J378" s="407">
        <f t="shared" si="81"/>
        <v>13.610000003576278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14.02</v>
      </c>
      <c r="N378" s="410">
        <f t="shared" si="90"/>
        <v>14.110000003576278</v>
      </c>
      <c r="O378" s="411"/>
      <c r="P378" s="485">
        <f t="shared" ca="1" si="91"/>
        <v>0.4429745370370422</v>
      </c>
      <c r="Q378" s="484">
        <f t="shared" ca="1" si="92"/>
        <v>0.44312500000000515</v>
      </c>
      <c r="R378" s="486">
        <v>9.0000003576278687E-2</v>
      </c>
      <c r="S378" s="486"/>
      <c r="T378">
        <v>17</v>
      </c>
      <c r="U378" s="469" t="str">
        <f t="shared" si="82"/>
        <v>C95-R11</v>
      </c>
      <c r="V378">
        <v>95</v>
      </c>
      <c r="W378" s="470" t="s">
        <v>493</v>
      </c>
      <c r="X378" s="470" t="s">
        <v>494</v>
      </c>
      <c r="Y378">
        <v>11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C95-R13</v>
      </c>
      <c r="D379" s="405">
        <v>0.38653935185185184</v>
      </c>
      <c r="E379" s="405">
        <v>0.38668981481481479</v>
      </c>
      <c r="F379" s="406">
        <f t="shared" si="94"/>
        <v>1.54</v>
      </c>
      <c r="G379" s="468">
        <f t="shared" si="94"/>
        <v>11.98</v>
      </c>
      <c r="H379" s="407">
        <f t="shared" si="94"/>
        <v>1.2</v>
      </c>
      <c r="I379" s="407">
        <f t="shared" si="86"/>
        <v>13.52</v>
      </c>
      <c r="J379" s="407">
        <f t="shared" si="81"/>
        <v>13.579999998658895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14.02</v>
      </c>
      <c r="N379" s="410">
        <f t="shared" si="90"/>
        <v>14.079999998658895</v>
      </c>
      <c r="O379" s="411"/>
      <c r="P379" s="485">
        <f t="shared" ca="1" si="91"/>
        <v>0.44335648148148665</v>
      </c>
      <c r="Q379" s="484">
        <f t="shared" ca="1" si="92"/>
        <v>0.44353009259259779</v>
      </c>
      <c r="R379" s="486">
        <v>5.9999998658895493E-2</v>
      </c>
      <c r="S379" s="486"/>
      <c r="T379">
        <v>17</v>
      </c>
      <c r="U379" s="469" t="str">
        <f t="shared" si="82"/>
        <v>C95-R13</v>
      </c>
      <c r="V379">
        <v>95</v>
      </c>
      <c r="W379" s="470" t="s">
        <v>493</v>
      </c>
      <c r="X379" s="470" t="s">
        <v>494</v>
      </c>
      <c r="Y379">
        <v>13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C95-R15</v>
      </c>
      <c r="D380" s="405">
        <v>0.3868287037037037</v>
      </c>
      <c r="E380" s="405">
        <v>0.38700231481481484</v>
      </c>
      <c r="F380" s="406">
        <f t="shared" si="94"/>
        <v>1.54</v>
      </c>
      <c r="G380" s="468">
        <f t="shared" si="94"/>
        <v>11.98</v>
      </c>
      <c r="H380" s="407">
        <f t="shared" si="94"/>
        <v>1.2</v>
      </c>
      <c r="I380" s="407">
        <f t="shared" si="86"/>
        <v>13.52</v>
      </c>
      <c r="J380" s="407">
        <f t="shared" si="81"/>
        <v>13.629999999403953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14.02</v>
      </c>
      <c r="N380" s="410">
        <f t="shared" si="90"/>
        <v>14.129999999403953</v>
      </c>
      <c r="O380" s="411"/>
      <c r="P380" s="485">
        <f t="shared" ca="1" si="91"/>
        <v>0.44381944444444965</v>
      </c>
      <c r="Q380" s="484">
        <f t="shared" ca="1" si="92"/>
        <v>0.4439699074074126</v>
      </c>
      <c r="R380" s="486">
        <v>0.10999999940395355</v>
      </c>
      <c r="S380" s="486"/>
      <c r="T380">
        <v>17</v>
      </c>
      <c r="U380" s="469" t="str">
        <f t="shared" si="82"/>
        <v>C95-R15</v>
      </c>
      <c r="V380">
        <v>95</v>
      </c>
      <c r="W380" s="470" t="s">
        <v>493</v>
      </c>
      <c r="X380" s="470" t="s">
        <v>494</v>
      </c>
      <c r="Y380">
        <v>15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C95-R17</v>
      </c>
      <c r="D381" s="405">
        <v>0.38709490740740743</v>
      </c>
      <c r="E381" s="405">
        <v>0.38725694444444442</v>
      </c>
      <c r="F381" s="406">
        <f t="shared" si="94"/>
        <v>1.54</v>
      </c>
      <c r="G381" s="468">
        <f t="shared" si="94"/>
        <v>11.98</v>
      </c>
      <c r="H381" s="407">
        <f t="shared" si="94"/>
        <v>1.2</v>
      </c>
      <c r="I381" s="407">
        <f t="shared" si="86"/>
        <v>13.52</v>
      </c>
      <c r="J381" s="407">
        <f t="shared" si="81"/>
        <v>13.670000005960464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14.02</v>
      </c>
      <c r="N381" s="410">
        <f t="shared" si="90"/>
        <v>14.170000005960464</v>
      </c>
      <c r="O381" s="411"/>
      <c r="P381" s="485">
        <f t="shared" ca="1" si="91"/>
        <v>0.44423611111111633</v>
      </c>
      <c r="Q381" s="484">
        <f t="shared" ca="1" si="92"/>
        <v>0.44438657407407928</v>
      </c>
      <c r="R381" s="486">
        <v>0.15000000596046448</v>
      </c>
      <c r="S381" s="486"/>
      <c r="T381">
        <v>17</v>
      </c>
      <c r="U381" s="501" t="str">
        <f t="shared" si="82"/>
        <v>C95-R17</v>
      </c>
      <c r="V381">
        <v>95</v>
      </c>
      <c r="W381" s="501" t="s">
        <v>493</v>
      </c>
      <c r="X381" s="470" t="s">
        <v>494</v>
      </c>
      <c r="Y381">
        <v>17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C95-R19</v>
      </c>
      <c r="D382" s="405">
        <v>0.38732638888888887</v>
      </c>
      <c r="E382" s="405">
        <v>0.38746527777777778</v>
      </c>
      <c r="F382" s="406">
        <f t="shared" si="94"/>
        <v>1.54</v>
      </c>
      <c r="G382" s="468">
        <f t="shared" si="94"/>
        <v>11.98</v>
      </c>
      <c r="H382" s="407">
        <f t="shared" si="94"/>
        <v>1.2</v>
      </c>
      <c r="I382" s="407">
        <f t="shared" si="86"/>
        <v>13.52</v>
      </c>
      <c r="J382" s="407">
        <f t="shared" si="81"/>
        <v>13.570000000745058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14.02</v>
      </c>
      <c r="N382" s="410">
        <f t="shared" si="90"/>
        <v>14.070000000745058</v>
      </c>
      <c r="O382" s="411"/>
      <c r="P382" s="485">
        <f t="shared" ca="1" si="91"/>
        <v>0.44466435185185704</v>
      </c>
      <c r="Q382" s="484">
        <f t="shared" ca="1" si="92"/>
        <v>0.44483796296296818</v>
      </c>
      <c r="R382" s="486">
        <v>5.000000074505806E-2</v>
      </c>
      <c r="S382" s="486"/>
      <c r="T382">
        <v>17</v>
      </c>
      <c r="U382" s="469" t="str">
        <f t="shared" si="82"/>
        <v>C95-R19</v>
      </c>
      <c r="V382">
        <v>95</v>
      </c>
      <c r="W382" s="470" t="s">
        <v>493</v>
      </c>
      <c r="X382" s="470" t="s">
        <v>494</v>
      </c>
      <c r="Y382">
        <v>19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C95-R21</v>
      </c>
      <c r="D383" s="405">
        <v>0.38755787037037037</v>
      </c>
      <c r="E383" s="405">
        <v>0.38771990740740742</v>
      </c>
      <c r="F383" s="406">
        <f t="shared" si="94"/>
        <v>1.54</v>
      </c>
      <c r="G383" s="468">
        <f t="shared" si="94"/>
        <v>11.98</v>
      </c>
      <c r="H383" s="407">
        <f t="shared" si="94"/>
        <v>1.2</v>
      </c>
      <c r="I383" s="407">
        <f t="shared" si="86"/>
        <v>13.52</v>
      </c>
      <c r="J383" s="407">
        <f t="shared" si="81"/>
        <v>13.639999997317791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14.02</v>
      </c>
      <c r="N383" s="410">
        <f t="shared" si="90"/>
        <v>14.139999997317791</v>
      </c>
      <c r="O383" s="411"/>
      <c r="P383" s="485">
        <f t="shared" ca="1" si="91"/>
        <v>0.44510416666667191</v>
      </c>
      <c r="Q383" s="484">
        <f t="shared" ca="1" si="92"/>
        <v>0.44524305555556082</v>
      </c>
      <c r="R383" s="486">
        <v>0.11999999731779099</v>
      </c>
      <c r="S383" s="486"/>
      <c r="T383">
        <v>17</v>
      </c>
      <c r="U383" s="469" t="str">
        <f t="shared" si="82"/>
        <v>C95-R21</v>
      </c>
      <c r="V383">
        <v>95</v>
      </c>
      <c r="W383" s="470" t="s">
        <v>493</v>
      </c>
      <c r="X383" s="470" t="s">
        <v>494</v>
      </c>
      <c r="Y383">
        <v>21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C95-R23</v>
      </c>
      <c r="D384" s="405">
        <v>0.38783564814814814</v>
      </c>
      <c r="E384" s="405">
        <v>0.38797453703703705</v>
      </c>
      <c r="F384" s="406">
        <f t="shared" si="94"/>
        <v>1.54</v>
      </c>
      <c r="G384" s="468">
        <f t="shared" si="94"/>
        <v>11.98</v>
      </c>
      <c r="H384" s="407">
        <f t="shared" si="94"/>
        <v>1.2</v>
      </c>
      <c r="I384" s="407">
        <f t="shared" si="86"/>
        <v>13.52</v>
      </c>
      <c r="J384" s="407">
        <f t="shared" si="81"/>
        <v>13.670000005960464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14.02</v>
      </c>
      <c r="N384" s="410">
        <f t="shared" si="90"/>
        <v>14.170000005960464</v>
      </c>
      <c r="O384" s="411"/>
      <c r="P384" s="485">
        <f t="shared" ca="1" si="91"/>
        <v>0.44547453703704232</v>
      </c>
      <c r="Q384" s="484">
        <f t="shared" ca="1" si="92"/>
        <v>0.44564814814815346</v>
      </c>
      <c r="R384" s="486">
        <v>0.15000000596046448</v>
      </c>
      <c r="S384" s="486"/>
      <c r="T384">
        <v>17</v>
      </c>
      <c r="U384" s="469" t="str">
        <f t="shared" si="82"/>
        <v>C95-R23</v>
      </c>
      <c r="V384">
        <v>95</v>
      </c>
      <c r="W384" s="470" t="s">
        <v>493</v>
      </c>
      <c r="X384" s="470" t="s">
        <v>494</v>
      </c>
      <c r="Y384">
        <v>23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C95-R25</v>
      </c>
      <c r="D385" s="405">
        <v>0.38809027777777777</v>
      </c>
      <c r="E385" s="405">
        <v>0.38822916666666668</v>
      </c>
      <c r="F385" s="406">
        <f t="shared" si="94"/>
        <v>1.54</v>
      </c>
      <c r="G385" s="468">
        <f t="shared" si="94"/>
        <v>11.98</v>
      </c>
      <c r="H385" s="407">
        <f t="shared" si="94"/>
        <v>1.2</v>
      </c>
      <c r="I385" s="407">
        <f t="shared" si="86"/>
        <v>13.52</v>
      </c>
      <c r="J385" s="407">
        <f t="shared" si="81"/>
        <v>13.670000005960464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14.02</v>
      </c>
      <c r="N385" s="410">
        <f t="shared" si="90"/>
        <v>14.170000005960464</v>
      </c>
      <c r="O385" s="411"/>
      <c r="P385" s="485">
        <f t="shared" ca="1" si="91"/>
        <v>0.44592592592593122</v>
      </c>
      <c r="Q385" s="484">
        <f t="shared" ca="1" si="92"/>
        <v>0.44607638888889417</v>
      </c>
      <c r="R385" s="486">
        <v>0.15000000596046448</v>
      </c>
      <c r="S385" s="486"/>
      <c r="T385">
        <v>17</v>
      </c>
      <c r="U385" s="469" t="str">
        <f t="shared" si="82"/>
        <v>C95-R25</v>
      </c>
      <c r="V385">
        <v>95</v>
      </c>
      <c r="W385" s="470" t="s">
        <v>493</v>
      </c>
      <c r="X385" s="470" t="s">
        <v>494</v>
      </c>
      <c r="Y385">
        <v>25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C95-R27</v>
      </c>
      <c r="D386" s="405">
        <v>0.38836805555555554</v>
      </c>
      <c r="E386" s="405">
        <v>0.38850694444444445</v>
      </c>
      <c r="F386" s="406">
        <f t="shared" si="94"/>
        <v>1.54</v>
      </c>
      <c r="G386" s="468">
        <f t="shared" si="94"/>
        <v>11.98</v>
      </c>
      <c r="H386" s="407">
        <f t="shared" si="94"/>
        <v>1.2</v>
      </c>
      <c r="I386" s="407">
        <f t="shared" si="86"/>
        <v>13.52</v>
      </c>
      <c r="J386" s="407">
        <f t="shared" si="81"/>
        <v>13.570000000745058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14.02</v>
      </c>
      <c r="N386" s="410">
        <f t="shared" si="90"/>
        <v>14.070000000745058</v>
      </c>
      <c r="O386" s="411"/>
      <c r="P386" s="485">
        <f t="shared" ca="1" si="91"/>
        <v>0.44631944444444971</v>
      </c>
      <c r="Q386" s="484">
        <f t="shared" ca="1" si="92"/>
        <v>0.44648148148148675</v>
      </c>
      <c r="R386" s="486">
        <v>5.000000074505806E-2</v>
      </c>
      <c r="S386" s="486"/>
      <c r="T386">
        <v>17</v>
      </c>
      <c r="U386" s="469" t="str">
        <f t="shared" si="82"/>
        <v>C95-R27</v>
      </c>
      <c r="V386">
        <v>95</v>
      </c>
      <c r="W386" s="470" t="s">
        <v>493</v>
      </c>
      <c r="X386" s="470" t="s">
        <v>494</v>
      </c>
      <c r="Y386">
        <v>27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C95-R29</v>
      </c>
      <c r="D387" s="405">
        <v>0.38861111111111113</v>
      </c>
      <c r="E387" s="405">
        <v>0.38878472222222221</v>
      </c>
      <c r="F387" s="406">
        <f t="shared" ref="F387:H402" si="95">F386</f>
        <v>1.54</v>
      </c>
      <c r="G387" s="468">
        <f t="shared" si="95"/>
        <v>11.98</v>
      </c>
      <c r="H387" s="407">
        <f t="shared" si="95"/>
        <v>1.2</v>
      </c>
      <c r="I387" s="407">
        <f t="shared" si="86"/>
        <v>13.52</v>
      </c>
      <c r="J387" s="407">
        <f t="shared" si="81"/>
        <v>13.590000000298023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14.02</v>
      </c>
      <c r="N387" s="410">
        <f t="shared" si="90"/>
        <v>14.090000000298023</v>
      </c>
      <c r="O387" s="411"/>
      <c r="P387" s="485">
        <f t="shared" ca="1" si="91"/>
        <v>0.44675925925926452</v>
      </c>
      <c r="Q387" s="484">
        <f t="shared" ca="1" si="92"/>
        <v>0.44692129629630156</v>
      </c>
      <c r="R387" s="486">
        <v>7.0000000298023224E-2</v>
      </c>
      <c r="S387" s="486"/>
      <c r="T387">
        <v>17</v>
      </c>
      <c r="U387" s="469" t="str">
        <f t="shared" si="82"/>
        <v>C95-R29</v>
      </c>
      <c r="V387">
        <v>95</v>
      </c>
      <c r="W387" s="470" t="s">
        <v>493</v>
      </c>
      <c r="X387" s="470" t="s">
        <v>494</v>
      </c>
      <c r="Y387">
        <v>29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C95-R31</v>
      </c>
      <c r="D388" s="405">
        <v>0.38884259259259257</v>
      </c>
      <c r="E388" s="405">
        <v>0.38901620370370371</v>
      </c>
      <c r="F388" s="406">
        <f t="shared" si="95"/>
        <v>1.54</v>
      </c>
      <c r="G388" s="468">
        <f t="shared" si="95"/>
        <v>11.98</v>
      </c>
      <c r="H388" s="407">
        <f t="shared" si="95"/>
        <v>1.2</v>
      </c>
      <c r="I388" s="407">
        <f t="shared" si="86"/>
        <v>13.52</v>
      </c>
      <c r="J388" s="407">
        <f t="shared" si="81"/>
        <v>13.59999999821186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14.02</v>
      </c>
      <c r="N388" s="410">
        <f t="shared" si="90"/>
        <v>14.09999999821186</v>
      </c>
      <c r="O388" s="411"/>
      <c r="P388" s="485">
        <f t="shared" ca="1" si="91"/>
        <v>0.44717592592593119</v>
      </c>
      <c r="Q388" s="484">
        <f t="shared" ca="1" si="92"/>
        <v>0.44732638888889414</v>
      </c>
      <c r="R388" s="486">
        <v>7.9999998211860657E-2</v>
      </c>
      <c r="S388" s="486"/>
      <c r="T388">
        <v>17</v>
      </c>
      <c r="U388" s="469" t="str">
        <f t="shared" si="82"/>
        <v>C95-R31</v>
      </c>
      <c r="V388">
        <v>95</v>
      </c>
      <c r="W388" s="470" t="s">
        <v>493</v>
      </c>
      <c r="X388" s="470" t="s">
        <v>494</v>
      </c>
      <c r="Y388">
        <v>31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C95-R33</v>
      </c>
      <c r="D389" s="405">
        <v>0.38912037037037039</v>
      </c>
      <c r="E389" s="405">
        <v>0.38925925925925925</v>
      </c>
      <c r="F389" s="406">
        <f t="shared" si="95"/>
        <v>1.54</v>
      </c>
      <c r="G389" s="468">
        <f t="shared" si="95"/>
        <v>11.98</v>
      </c>
      <c r="H389" s="407">
        <f t="shared" si="95"/>
        <v>1.2</v>
      </c>
      <c r="I389" s="407">
        <f t="shared" si="86"/>
        <v>13.52</v>
      </c>
      <c r="J389" s="407">
        <f t="shared" si="81"/>
        <v>13.649999995231628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14.02</v>
      </c>
      <c r="N389" s="410">
        <f t="shared" si="90"/>
        <v>14.149999995231628</v>
      </c>
      <c r="O389" s="411"/>
      <c r="P389" s="485">
        <f t="shared" ca="1" si="91"/>
        <v>0.44758101851852378</v>
      </c>
      <c r="Q389" s="484">
        <f t="shared" ca="1" si="92"/>
        <v>0.44773148148148673</v>
      </c>
      <c r="R389" s="486">
        <v>0.12999999523162842</v>
      </c>
      <c r="S389" s="486"/>
      <c r="T389">
        <v>17</v>
      </c>
      <c r="U389" s="469" t="str">
        <f t="shared" si="82"/>
        <v>C95-R33</v>
      </c>
      <c r="V389">
        <v>95</v>
      </c>
      <c r="W389" s="470" t="s">
        <v>493</v>
      </c>
      <c r="X389" s="470" t="s">
        <v>494</v>
      </c>
      <c r="Y389">
        <v>33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C95-R35</v>
      </c>
      <c r="D390" s="405">
        <v>0.38938657407407407</v>
      </c>
      <c r="E390" s="405">
        <v>0.3895601851851852</v>
      </c>
      <c r="F390" s="406">
        <f t="shared" si="95"/>
        <v>1.54</v>
      </c>
      <c r="G390" s="468">
        <f t="shared" si="95"/>
        <v>11.98</v>
      </c>
      <c r="H390" s="407">
        <f t="shared" si="95"/>
        <v>1.2</v>
      </c>
      <c r="I390" s="407">
        <f t="shared" si="86"/>
        <v>13.52</v>
      </c>
      <c r="J390" s="407">
        <f t="shared" si="81"/>
        <v>13.55999999910593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14.02</v>
      </c>
      <c r="N390" s="410">
        <f t="shared" si="90"/>
        <v>14.05999999910593</v>
      </c>
      <c r="O390" s="411"/>
      <c r="P390" s="485">
        <f t="shared" ca="1" si="91"/>
        <v>0.44800925925926449</v>
      </c>
      <c r="Q390" s="484">
        <f t="shared" ca="1" si="92"/>
        <v>0.44817129629630154</v>
      </c>
      <c r="R390" s="486">
        <v>3.9999999105930328E-2</v>
      </c>
      <c r="S390" s="486"/>
      <c r="T390">
        <v>18</v>
      </c>
      <c r="U390" s="469" t="str">
        <f t="shared" si="82"/>
        <v>C95-R35</v>
      </c>
      <c r="V390">
        <v>95</v>
      </c>
      <c r="W390" s="470" t="s">
        <v>493</v>
      </c>
      <c r="X390" s="470" t="s">
        <v>494</v>
      </c>
      <c r="Y390">
        <v>35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C95-R37</v>
      </c>
      <c r="D391" s="405">
        <v>0.38967592592592593</v>
      </c>
      <c r="E391" s="405">
        <v>0.38983796296296297</v>
      </c>
      <c r="F391" s="406">
        <f t="shared" si="95"/>
        <v>1.54</v>
      </c>
      <c r="G391" s="468">
        <f t="shared" si="95"/>
        <v>11.98</v>
      </c>
      <c r="H391" s="407">
        <f t="shared" si="95"/>
        <v>1.2</v>
      </c>
      <c r="I391" s="407">
        <f t="shared" si="86"/>
        <v>13.52</v>
      </c>
      <c r="J391" s="407">
        <f t="shared" si="81"/>
        <v>13.529999999776482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14.02</v>
      </c>
      <c r="N391" s="410">
        <f t="shared" si="90"/>
        <v>14.029999999776482</v>
      </c>
      <c r="O391" s="411"/>
      <c r="P391" s="485">
        <f t="shared" ca="1" si="91"/>
        <v>0.44841435185185707</v>
      </c>
      <c r="Q391" s="484">
        <f t="shared" ca="1" si="92"/>
        <v>0.44856481481482002</v>
      </c>
      <c r="R391" s="486">
        <v>9.9999997764825821E-3</v>
      </c>
      <c r="S391" s="486"/>
      <c r="T391">
        <v>18</v>
      </c>
      <c r="U391" s="469" t="str">
        <f t="shared" si="82"/>
        <v>C95-R37</v>
      </c>
      <c r="V391">
        <v>95</v>
      </c>
      <c r="W391" s="470" t="s">
        <v>493</v>
      </c>
      <c r="X391" s="470" t="s">
        <v>494</v>
      </c>
      <c r="Y391">
        <v>37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C95-R39</v>
      </c>
      <c r="D392" s="405">
        <v>0.38991898148148146</v>
      </c>
      <c r="E392" s="405">
        <v>0.39006944444444447</v>
      </c>
      <c r="F392" s="406">
        <f t="shared" si="95"/>
        <v>1.54</v>
      </c>
      <c r="G392" s="468">
        <f t="shared" si="95"/>
        <v>11.98</v>
      </c>
      <c r="H392" s="407">
        <f t="shared" si="95"/>
        <v>1.2</v>
      </c>
      <c r="I392" s="407">
        <f t="shared" si="86"/>
        <v>13.52</v>
      </c>
      <c r="J392" s="407">
        <f t="shared" si="81"/>
        <v>13.539999999552965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14.02</v>
      </c>
      <c r="N392" s="410">
        <f t="shared" si="90"/>
        <v>14.039999999552965</v>
      </c>
      <c r="O392" s="411"/>
      <c r="P392" s="485">
        <f t="shared" ca="1" si="91"/>
        <v>0.44881944444444966</v>
      </c>
      <c r="Q392" s="484">
        <f t="shared" ca="1" si="92"/>
        <v>0.44899305555556079</v>
      </c>
      <c r="R392" s="486">
        <v>1.9999999552965164E-2</v>
      </c>
      <c r="S392" s="486"/>
      <c r="T392">
        <v>18</v>
      </c>
      <c r="U392" s="469" t="str">
        <f t="shared" si="82"/>
        <v>C95-R39</v>
      </c>
      <c r="V392">
        <v>95</v>
      </c>
      <c r="W392" s="470" t="s">
        <v>493</v>
      </c>
      <c r="X392" s="470" t="s">
        <v>494</v>
      </c>
      <c r="Y392">
        <v>39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C95-R41</v>
      </c>
      <c r="D393" s="405">
        <v>0.39015046296296296</v>
      </c>
      <c r="E393" s="405">
        <v>0.39028935185185187</v>
      </c>
      <c r="F393" s="406">
        <f t="shared" si="95"/>
        <v>1.54</v>
      </c>
      <c r="G393" s="468">
        <f t="shared" si="95"/>
        <v>11.98</v>
      </c>
      <c r="H393" s="407">
        <f t="shared" si="95"/>
        <v>1.2</v>
      </c>
      <c r="I393" s="407">
        <f t="shared" si="86"/>
        <v>13.52</v>
      </c>
      <c r="J393" s="407">
        <f t="shared" si="81"/>
        <v>13.660000000596046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14.02</v>
      </c>
      <c r="N393" s="410">
        <f t="shared" si="90"/>
        <v>14.160000000596046</v>
      </c>
      <c r="O393" s="411"/>
      <c r="P393" s="485">
        <f t="shared" ca="1" si="91"/>
        <v>0.44922453703704229</v>
      </c>
      <c r="Q393" s="484">
        <f t="shared" ca="1" si="92"/>
        <v>0.44937500000000524</v>
      </c>
      <c r="R393" s="486">
        <v>0.14000000059604645</v>
      </c>
      <c r="S393" s="486"/>
      <c r="T393">
        <v>18</v>
      </c>
      <c r="U393" s="469" t="str">
        <f t="shared" si="82"/>
        <v>C95-R41</v>
      </c>
      <c r="V393">
        <v>95</v>
      </c>
      <c r="W393" s="470" t="s">
        <v>493</v>
      </c>
      <c r="X393" s="470" t="s">
        <v>494</v>
      </c>
      <c r="Y393">
        <v>41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C95-R43</v>
      </c>
      <c r="D394" s="405">
        <v>0.39043981481481482</v>
      </c>
      <c r="E394" s="405">
        <v>0.39061342592592591</v>
      </c>
      <c r="F394" s="406">
        <f t="shared" si="95"/>
        <v>1.54</v>
      </c>
      <c r="G394" s="468">
        <f t="shared" si="95"/>
        <v>11.98</v>
      </c>
      <c r="H394" s="407">
        <f t="shared" si="95"/>
        <v>1.2</v>
      </c>
      <c r="I394" s="407">
        <f t="shared" si="86"/>
        <v>13.52</v>
      </c>
      <c r="J394" s="407">
        <f t="shared" si="81"/>
        <v>13.649999995231628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14.02</v>
      </c>
      <c r="N394" s="410">
        <f t="shared" si="90"/>
        <v>14.149999995231628</v>
      </c>
      <c r="O394" s="411"/>
      <c r="P394" s="485">
        <f t="shared" ca="1" si="91"/>
        <v>0.44961805555556078</v>
      </c>
      <c r="Q394" s="484">
        <f t="shared" ca="1" si="92"/>
        <v>0.44978009259259782</v>
      </c>
      <c r="R394" s="486">
        <v>0.12999999523162842</v>
      </c>
      <c r="S394" s="486"/>
      <c r="T394">
        <v>18</v>
      </c>
      <c r="U394" s="469" t="str">
        <f t="shared" si="82"/>
        <v>C95-R43</v>
      </c>
      <c r="V394">
        <v>95</v>
      </c>
      <c r="W394" s="470" t="s">
        <v>493</v>
      </c>
      <c r="X394" s="470" t="s">
        <v>494</v>
      </c>
      <c r="Y394">
        <v>43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C95-R45</v>
      </c>
      <c r="D395" s="405">
        <v>0.39068287037037036</v>
      </c>
      <c r="E395" s="405">
        <v>0.39082175925925927</v>
      </c>
      <c r="F395" s="406">
        <f t="shared" si="95"/>
        <v>1.54</v>
      </c>
      <c r="G395" s="468">
        <f t="shared" si="95"/>
        <v>11.98</v>
      </c>
      <c r="H395" s="407">
        <f t="shared" si="95"/>
        <v>1.2</v>
      </c>
      <c r="I395" s="407">
        <f t="shared" si="86"/>
        <v>13.52</v>
      </c>
      <c r="J395" s="407">
        <f t="shared" si="81"/>
        <v>13.639999997317791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14.02</v>
      </c>
      <c r="N395" s="410">
        <f t="shared" si="90"/>
        <v>14.139999997317791</v>
      </c>
      <c r="O395" s="411"/>
      <c r="P395" s="485">
        <f t="shared" ca="1" si="91"/>
        <v>0.45001157407407932</v>
      </c>
      <c r="Q395" s="484">
        <f t="shared" ca="1" si="92"/>
        <v>0.45018518518519046</v>
      </c>
      <c r="R395" s="486">
        <v>0.11999999731779099</v>
      </c>
      <c r="S395" s="486"/>
      <c r="T395">
        <v>18</v>
      </c>
      <c r="U395" s="469" t="str">
        <f t="shared" si="82"/>
        <v>C95-R45</v>
      </c>
      <c r="V395">
        <v>95</v>
      </c>
      <c r="W395" s="470" t="s">
        <v>493</v>
      </c>
      <c r="X395" s="470" t="s">
        <v>494</v>
      </c>
      <c r="Y395">
        <v>45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C95-R47</v>
      </c>
      <c r="D396" s="405">
        <v>0.39093749999999999</v>
      </c>
      <c r="E396" s="405">
        <v>0.39109953703703704</v>
      </c>
      <c r="F396" s="406">
        <f t="shared" si="95"/>
        <v>1.54</v>
      </c>
      <c r="G396" s="468">
        <f t="shared" si="95"/>
        <v>11.98</v>
      </c>
      <c r="H396" s="407">
        <f t="shared" si="95"/>
        <v>1.2</v>
      </c>
      <c r="I396" s="407">
        <f t="shared" si="86"/>
        <v>13.52</v>
      </c>
      <c r="J396" s="407">
        <f t="shared" si="81"/>
        <v>13.660000000596046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14.02</v>
      </c>
      <c r="N396" s="410">
        <f t="shared" si="90"/>
        <v>14.160000000596046</v>
      </c>
      <c r="O396" s="411"/>
      <c r="P396" s="485">
        <f t="shared" ca="1" si="91"/>
        <v>0.45045138888889419</v>
      </c>
      <c r="Q396" s="484">
        <f t="shared" ca="1" si="92"/>
        <v>0.45061342592593123</v>
      </c>
      <c r="R396" s="486">
        <v>0.14000000059604645</v>
      </c>
      <c r="S396" s="486"/>
      <c r="T396">
        <v>18</v>
      </c>
      <c r="U396" s="469" t="str">
        <f t="shared" si="82"/>
        <v>C95-R47</v>
      </c>
      <c r="V396">
        <v>95</v>
      </c>
      <c r="W396" s="470" t="s">
        <v>493</v>
      </c>
      <c r="X396" s="470" t="s">
        <v>494</v>
      </c>
      <c r="Y396">
        <v>47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C95-R49</v>
      </c>
      <c r="D397" s="405">
        <v>0.39119212962962963</v>
      </c>
      <c r="E397" s="405">
        <v>0.39133101851851854</v>
      </c>
      <c r="F397" s="406">
        <f t="shared" si="95"/>
        <v>1.54</v>
      </c>
      <c r="G397" s="468">
        <f t="shared" si="95"/>
        <v>11.98</v>
      </c>
      <c r="H397" s="407">
        <f t="shared" si="95"/>
        <v>1.2</v>
      </c>
      <c r="I397" s="407">
        <f t="shared" si="86"/>
        <v>13.52</v>
      </c>
      <c r="J397" s="407">
        <f t="shared" si="81"/>
        <v>13.660000000596046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14.02</v>
      </c>
      <c r="N397" s="410">
        <f t="shared" si="90"/>
        <v>14.160000000596046</v>
      </c>
      <c r="O397" s="411"/>
      <c r="P397" s="485">
        <f t="shared" ca="1" si="91"/>
        <v>0.45086805555556086</v>
      </c>
      <c r="Q397" s="484">
        <f t="shared" ca="1" si="92"/>
        <v>0.45101851851852381</v>
      </c>
      <c r="R397" s="486">
        <v>0.14000000059604645</v>
      </c>
      <c r="S397" s="486"/>
      <c r="T397">
        <v>18</v>
      </c>
      <c r="U397" s="469" t="str">
        <f t="shared" si="82"/>
        <v>C95-R49</v>
      </c>
      <c r="V397">
        <v>95</v>
      </c>
      <c r="W397" s="470" t="s">
        <v>493</v>
      </c>
      <c r="X397" s="470" t="s">
        <v>494</v>
      </c>
      <c r="Y397">
        <v>49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C95-R51</v>
      </c>
      <c r="D398" s="405">
        <v>0.39145833333333335</v>
      </c>
      <c r="E398" s="405">
        <v>0.3916087962962963</v>
      </c>
      <c r="F398" s="406">
        <f t="shared" si="95"/>
        <v>1.54</v>
      </c>
      <c r="G398" s="468">
        <f t="shared" si="95"/>
        <v>11.98</v>
      </c>
      <c r="H398" s="407">
        <f t="shared" si="95"/>
        <v>1.2</v>
      </c>
      <c r="I398" s="407">
        <f t="shared" si="86"/>
        <v>13.52</v>
      </c>
      <c r="J398" s="407">
        <f t="shared" si="81"/>
        <v>13.570000000745058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14.02</v>
      </c>
      <c r="N398" s="410">
        <f t="shared" si="90"/>
        <v>14.070000000745058</v>
      </c>
      <c r="O398" s="411"/>
      <c r="P398" s="485">
        <f t="shared" ca="1" si="91"/>
        <v>0.45129629629630158</v>
      </c>
      <c r="Q398" s="484">
        <f t="shared" ca="1" si="92"/>
        <v>0.45146990740741272</v>
      </c>
      <c r="R398" s="486">
        <v>5.000000074505806E-2</v>
      </c>
      <c r="S398" s="486"/>
      <c r="T398">
        <v>18</v>
      </c>
      <c r="U398" s="469" t="str">
        <f t="shared" si="82"/>
        <v>C95-R51</v>
      </c>
      <c r="V398">
        <v>95</v>
      </c>
      <c r="W398" s="470" t="s">
        <v>493</v>
      </c>
      <c r="X398" s="470" t="s">
        <v>494</v>
      </c>
      <c r="Y398">
        <v>51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C95-R53</v>
      </c>
      <c r="D399" s="405">
        <v>0.39171296296296299</v>
      </c>
      <c r="E399" s="405">
        <v>0.39185185185185184</v>
      </c>
      <c r="F399" s="406">
        <f t="shared" si="95"/>
        <v>1.54</v>
      </c>
      <c r="G399" s="468">
        <f t="shared" si="95"/>
        <v>11.98</v>
      </c>
      <c r="H399" s="407">
        <f t="shared" si="95"/>
        <v>1.2</v>
      </c>
      <c r="I399" s="407">
        <f t="shared" si="86"/>
        <v>13.52</v>
      </c>
      <c r="J399" s="407">
        <f t="shared" si="81"/>
        <v>13.529999999776482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14.02</v>
      </c>
      <c r="N399" s="410">
        <f t="shared" si="90"/>
        <v>14.029999999776482</v>
      </c>
      <c r="O399" s="411"/>
      <c r="P399" s="485">
        <f t="shared" ca="1" si="91"/>
        <v>0.45173611111111645</v>
      </c>
      <c r="Q399" s="484">
        <f t="shared" ca="1" si="92"/>
        <v>0.45190972222222758</v>
      </c>
      <c r="R399" s="486">
        <v>9.9999997764825821E-3</v>
      </c>
      <c r="S399" s="486"/>
      <c r="T399">
        <v>18</v>
      </c>
      <c r="U399" s="469" t="str">
        <f t="shared" si="82"/>
        <v>C95-R53</v>
      </c>
      <c r="V399">
        <v>95</v>
      </c>
      <c r="W399" s="470" t="s">
        <v>493</v>
      </c>
      <c r="X399" s="470" t="s">
        <v>494</v>
      </c>
      <c r="Y399">
        <v>53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C96-R52</v>
      </c>
      <c r="D400" s="405">
        <v>0.39194444444444443</v>
      </c>
      <c r="E400" s="405">
        <v>0.39209490740740743</v>
      </c>
      <c r="F400" s="406">
        <f t="shared" si="95"/>
        <v>1.54</v>
      </c>
      <c r="G400" s="468">
        <f t="shared" si="95"/>
        <v>11.98</v>
      </c>
      <c r="H400" s="407">
        <f t="shared" si="95"/>
        <v>1.2</v>
      </c>
      <c r="I400" s="407">
        <f t="shared" si="86"/>
        <v>13.52</v>
      </c>
      <c r="J400" s="407">
        <f t="shared" si="81"/>
        <v>13.670000005960464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14.02</v>
      </c>
      <c r="N400" s="410">
        <f t="shared" si="90"/>
        <v>14.170000005960464</v>
      </c>
      <c r="O400" s="411"/>
      <c r="P400" s="485">
        <f t="shared" ca="1" si="91"/>
        <v>0.45215277777778312</v>
      </c>
      <c r="Q400" s="484">
        <f t="shared" ca="1" si="92"/>
        <v>0.45230324074074607</v>
      </c>
      <c r="R400" s="486">
        <v>0.15000000596046448</v>
      </c>
      <c r="S400" s="486"/>
      <c r="T400">
        <v>18</v>
      </c>
      <c r="U400" s="469" t="str">
        <f t="shared" si="82"/>
        <v>C96-R52</v>
      </c>
      <c r="V400">
        <v>96</v>
      </c>
      <c r="W400" s="470" t="s">
        <v>493</v>
      </c>
      <c r="X400" s="470" t="s">
        <v>494</v>
      </c>
      <c r="Y400">
        <v>52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C96-R50</v>
      </c>
      <c r="D401" s="405">
        <v>0.39219907407407406</v>
      </c>
      <c r="E401" s="405">
        <v>0.39233796296296297</v>
      </c>
      <c r="F401" s="406">
        <f t="shared" si="95"/>
        <v>1.54</v>
      </c>
      <c r="G401" s="468">
        <f t="shared" si="95"/>
        <v>11.98</v>
      </c>
      <c r="H401" s="407">
        <f t="shared" si="95"/>
        <v>1.2</v>
      </c>
      <c r="I401" s="407">
        <f t="shared" si="86"/>
        <v>13.52</v>
      </c>
      <c r="J401" s="407">
        <f t="shared" si="81"/>
        <v>13.620000001490116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14.02</v>
      </c>
      <c r="N401" s="410">
        <f t="shared" si="90"/>
        <v>14.120000001490116</v>
      </c>
      <c r="O401" s="411"/>
      <c r="P401" s="485">
        <f t="shared" ca="1" si="91"/>
        <v>0.4525578703703757</v>
      </c>
      <c r="Q401" s="484">
        <f t="shared" ca="1" si="92"/>
        <v>0.45273148148148684</v>
      </c>
      <c r="R401" s="486">
        <v>0.10000000149011612</v>
      </c>
      <c r="S401" s="486"/>
      <c r="T401">
        <v>18</v>
      </c>
      <c r="U401" s="469" t="str">
        <f t="shared" si="82"/>
        <v>C96-R50</v>
      </c>
      <c r="V401">
        <v>96</v>
      </c>
      <c r="W401" s="470" t="s">
        <v>493</v>
      </c>
      <c r="X401" s="470" t="s">
        <v>494</v>
      </c>
      <c r="Y401">
        <v>50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C96-R48</v>
      </c>
      <c r="D402" s="405">
        <v>0.39245370370370369</v>
      </c>
      <c r="E402" s="405">
        <v>0.39261574074074074</v>
      </c>
      <c r="F402" s="406">
        <f t="shared" si="95"/>
        <v>1.54</v>
      </c>
      <c r="G402" s="468">
        <f t="shared" si="95"/>
        <v>11.98</v>
      </c>
      <c r="H402" s="407">
        <f t="shared" si="95"/>
        <v>1.2</v>
      </c>
      <c r="I402" s="407">
        <f t="shared" si="86"/>
        <v>13.52</v>
      </c>
      <c r="J402" s="407">
        <f t="shared" ref="J402:J465" si="97">I402+R402</f>
        <v>13.670000005960464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14.02</v>
      </c>
      <c r="N402" s="410">
        <f t="shared" si="90"/>
        <v>14.170000005960464</v>
      </c>
      <c r="O402" s="411"/>
      <c r="P402" s="485">
        <f t="shared" ca="1" si="91"/>
        <v>0.45300925925926461</v>
      </c>
      <c r="Q402" s="484">
        <f t="shared" ca="1" si="92"/>
        <v>0.45314814814815352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C96-R48</v>
      </c>
      <c r="V402">
        <v>96</v>
      </c>
      <c r="W402" s="501" t="s">
        <v>493</v>
      </c>
      <c r="X402" s="470" t="s">
        <v>494</v>
      </c>
      <c r="Y402">
        <v>48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C96-R46</v>
      </c>
      <c r="D403" s="405">
        <v>0.39270833333333333</v>
      </c>
      <c r="E403" s="405">
        <v>0.39288194444444446</v>
      </c>
      <c r="F403" s="406">
        <f t="shared" ref="F403:H418" si="100">F402</f>
        <v>1.54</v>
      </c>
      <c r="G403" s="468">
        <f t="shared" si="100"/>
        <v>11.98</v>
      </c>
      <c r="H403" s="407">
        <f t="shared" si="100"/>
        <v>1.2</v>
      </c>
      <c r="I403" s="407">
        <f t="shared" ref="I403:I466" si="101">F403+G403</f>
        <v>13.52</v>
      </c>
      <c r="J403" s="407">
        <f t="shared" si="97"/>
        <v>13.59999999821186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14.02</v>
      </c>
      <c r="N403" s="410">
        <f t="shared" ref="N403:N466" si="105">J403+L403</f>
        <v>14.09999999821186</v>
      </c>
      <c r="O403" s="411"/>
      <c r="P403" s="485">
        <f t="shared" ref="P403:P466" ca="1" si="106">Q402+TIME(0,0,RANDBETWEEN(20,25))</f>
        <v>0.45339120370370906</v>
      </c>
      <c r="Q403" s="484">
        <f t="shared" ref="Q403:Q466" ca="1" si="107">P403+TIME(0,0,RANDBETWEEN(12,15))</f>
        <v>0.45354166666667201</v>
      </c>
      <c r="R403" s="486">
        <v>7.9999998211860657E-2</v>
      </c>
      <c r="S403" s="486"/>
      <c r="T403">
        <v>18</v>
      </c>
      <c r="U403" s="469" t="str">
        <f>W403&amp;V403&amp;"-"&amp;X403&amp;Y403</f>
        <v>C96-R46</v>
      </c>
      <c r="V403">
        <v>96</v>
      </c>
      <c r="W403" s="470" t="s">
        <v>493</v>
      </c>
      <c r="X403" s="470" t="s">
        <v>494</v>
      </c>
      <c r="Y403">
        <v>46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C96-R44</v>
      </c>
      <c r="D404" s="405">
        <v>0.39298611111111109</v>
      </c>
      <c r="E404" s="405">
        <v>0.3931365740740741</v>
      </c>
      <c r="F404" s="406">
        <f t="shared" si="100"/>
        <v>1.54</v>
      </c>
      <c r="G404" s="468">
        <f t="shared" si="100"/>
        <v>11.98</v>
      </c>
      <c r="H404" s="407">
        <f t="shared" si="100"/>
        <v>1.2</v>
      </c>
      <c r="I404" s="407">
        <f t="shared" si="101"/>
        <v>13.52</v>
      </c>
      <c r="J404" s="407">
        <f t="shared" si="97"/>
        <v>13.570000000745058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14.02</v>
      </c>
      <c r="N404" s="410">
        <f t="shared" si="105"/>
        <v>14.070000000745058</v>
      </c>
      <c r="O404" s="411"/>
      <c r="P404" s="485">
        <f t="shared" ca="1" si="106"/>
        <v>0.45381944444444977</v>
      </c>
      <c r="Q404" s="484">
        <f t="shared" ca="1" si="107"/>
        <v>0.45398148148148681</v>
      </c>
      <c r="R404" s="486">
        <v>5.000000074505806E-2</v>
      </c>
      <c r="S404" s="486"/>
      <c r="T404">
        <v>18</v>
      </c>
      <c r="U404" s="469" t="str">
        <f t="shared" si="98"/>
        <v>C96-R44</v>
      </c>
      <c r="V404">
        <v>96</v>
      </c>
      <c r="W404" s="470" t="s">
        <v>493</v>
      </c>
      <c r="X404" s="470" t="s">
        <v>494</v>
      </c>
      <c r="Y404">
        <v>44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C96-R42</v>
      </c>
      <c r="D405" s="405">
        <v>0.39324074074074072</v>
      </c>
      <c r="E405" s="405">
        <v>0.39337962962962963</v>
      </c>
      <c r="F405" s="406">
        <f t="shared" si="100"/>
        <v>1.54</v>
      </c>
      <c r="G405" s="468">
        <f t="shared" si="100"/>
        <v>11.98</v>
      </c>
      <c r="H405" s="407">
        <f t="shared" si="100"/>
        <v>1.2</v>
      </c>
      <c r="I405" s="407">
        <f t="shared" si="101"/>
        <v>13.52</v>
      </c>
      <c r="J405" s="407">
        <f t="shared" si="97"/>
        <v>13.610000003576278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14.02</v>
      </c>
      <c r="N405" s="410">
        <f t="shared" si="105"/>
        <v>14.110000003576278</v>
      </c>
      <c r="O405" s="411"/>
      <c r="P405" s="485">
        <f t="shared" ca="1" si="106"/>
        <v>0.45423611111111645</v>
      </c>
      <c r="Q405" s="484">
        <f t="shared" ca="1" si="107"/>
        <v>0.4543865740740794</v>
      </c>
      <c r="R405" s="486">
        <v>9.0000003576278687E-2</v>
      </c>
      <c r="S405" s="486"/>
      <c r="T405">
        <v>18</v>
      </c>
      <c r="U405" s="469" t="str">
        <f>W405&amp;V405&amp;"-"&amp;X405&amp;Y405</f>
        <v>C96-R42</v>
      </c>
      <c r="V405">
        <v>96</v>
      </c>
      <c r="W405" s="470" t="s">
        <v>493</v>
      </c>
      <c r="X405" s="470" t="s">
        <v>494</v>
      </c>
      <c r="Y405">
        <v>42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C96-R40</v>
      </c>
      <c r="D406" s="405">
        <v>0.39349537037037036</v>
      </c>
      <c r="E406" s="405">
        <v>0.39366898148148149</v>
      </c>
      <c r="F406" s="406">
        <f t="shared" si="100"/>
        <v>1.54</v>
      </c>
      <c r="G406" s="468">
        <f t="shared" si="100"/>
        <v>11.98</v>
      </c>
      <c r="H406" s="407">
        <f t="shared" si="100"/>
        <v>1.2</v>
      </c>
      <c r="I406" s="407">
        <f t="shared" si="101"/>
        <v>13.52</v>
      </c>
      <c r="J406" s="407">
        <f t="shared" si="97"/>
        <v>13.629999999403953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14.02</v>
      </c>
      <c r="N406" s="410">
        <f t="shared" si="105"/>
        <v>14.129999999403953</v>
      </c>
      <c r="O406" s="411"/>
      <c r="P406" s="485">
        <f t="shared" ca="1" si="106"/>
        <v>0.45467592592593126</v>
      </c>
      <c r="Q406" s="484">
        <f t="shared" ca="1" si="107"/>
        <v>0.4548379629629683</v>
      </c>
      <c r="R406" s="486">
        <v>0.10999999940395355</v>
      </c>
      <c r="S406" s="486"/>
      <c r="T406">
        <v>18</v>
      </c>
      <c r="U406" s="469" t="str">
        <f t="shared" si="98"/>
        <v>C96-R40</v>
      </c>
      <c r="V406">
        <v>96</v>
      </c>
      <c r="W406" s="470" t="s">
        <v>493</v>
      </c>
      <c r="X406" s="470" t="s">
        <v>494</v>
      </c>
      <c r="Y406">
        <v>40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C96-R38</v>
      </c>
      <c r="D407" s="405">
        <v>0.39373842592592595</v>
      </c>
      <c r="E407" s="405">
        <v>0.39391203703703703</v>
      </c>
      <c r="F407" s="406">
        <f t="shared" si="100"/>
        <v>1.54</v>
      </c>
      <c r="G407" s="468">
        <f t="shared" si="100"/>
        <v>11.98</v>
      </c>
      <c r="H407" s="407">
        <f t="shared" si="100"/>
        <v>1.2</v>
      </c>
      <c r="I407" s="407">
        <f t="shared" si="101"/>
        <v>13.52</v>
      </c>
      <c r="J407" s="407">
        <f t="shared" si="97"/>
        <v>13.55999999910593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14.02</v>
      </c>
      <c r="N407" s="410">
        <f t="shared" si="105"/>
        <v>14.05999999910593</v>
      </c>
      <c r="O407" s="411"/>
      <c r="P407" s="485">
        <f t="shared" ca="1" si="106"/>
        <v>0.4550694444444498</v>
      </c>
      <c r="Q407" s="484">
        <f t="shared" ca="1" si="107"/>
        <v>0.45523148148148684</v>
      </c>
      <c r="R407" s="486">
        <v>3.9999999105930328E-2</v>
      </c>
      <c r="S407" s="486"/>
      <c r="T407">
        <v>18</v>
      </c>
      <c r="U407" s="469" t="str">
        <f t="shared" si="98"/>
        <v>C96-R38</v>
      </c>
      <c r="V407">
        <v>96</v>
      </c>
      <c r="W407" s="470" t="s">
        <v>493</v>
      </c>
      <c r="X407" s="470" t="s">
        <v>494</v>
      </c>
      <c r="Y407">
        <v>38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C96-R36</v>
      </c>
      <c r="D408" s="405">
        <v>0.39401620370370372</v>
      </c>
      <c r="E408" s="405">
        <v>0.39416666666666667</v>
      </c>
      <c r="F408" s="406">
        <f t="shared" si="100"/>
        <v>1.54</v>
      </c>
      <c r="G408" s="468">
        <f t="shared" si="100"/>
        <v>11.98</v>
      </c>
      <c r="H408" s="407">
        <f t="shared" si="100"/>
        <v>1.2</v>
      </c>
      <c r="I408" s="407">
        <f t="shared" si="101"/>
        <v>13.52</v>
      </c>
      <c r="J408" s="407">
        <f t="shared" si="97"/>
        <v>13.670000005960464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14.02</v>
      </c>
      <c r="N408" s="410">
        <f t="shared" si="105"/>
        <v>14.170000005960464</v>
      </c>
      <c r="O408" s="411"/>
      <c r="P408" s="485">
        <f t="shared" ca="1" si="106"/>
        <v>0.45548611111111648</v>
      </c>
      <c r="Q408" s="484">
        <f t="shared" ca="1" si="107"/>
        <v>0.45564814814815352</v>
      </c>
      <c r="R408" s="486">
        <v>0.15000000596046448</v>
      </c>
      <c r="S408" s="486"/>
      <c r="T408">
        <v>18</v>
      </c>
      <c r="U408" s="469" t="str">
        <f t="shared" si="98"/>
        <v>C96-R36</v>
      </c>
      <c r="V408">
        <v>96</v>
      </c>
      <c r="W408" s="470" t="s">
        <v>493</v>
      </c>
      <c r="X408" s="470" t="s">
        <v>494</v>
      </c>
      <c r="Y408">
        <v>36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C96-R34</v>
      </c>
      <c r="D409" s="405">
        <v>0.39424768518518516</v>
      </c>
      <c r="E409" s="405">
        <v>0.3944097222222222</v>
      </c>
      <c r="F409" s="406">
        <f t="shared" si="100"/>
        <v>1.54</v>
      </c>
      <c r="G409" s="468">
        <f t="shared" si="100"/>
        <v>11.98</v>
      </c>
      <c r="H409" s="407">
        <f t="shared" si="100"/>
        <v>1.2</v>
      </c>
      <c r="I409" s="407">
        <f t="shared" si="101"/>
        <v>13.52</v>
      </c>
      <c r="J409" s="407">
        <f t="shared" si="97"/>
        <v>13.590000000298023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14.02</v>
      </c>
      <c r="N409" s="410">
        <f t="shared" si="105"/>
        <v>14.090000000298023</v>
      </c>
      <c r="O409" s="411"/>
      <c r="P409" s="485">
        <f t="shared" ca="1" si="106"/>
        <v>0.45587962962963502</v>
      </c>
      <c r="Q409" s="484">
        <f t="shared" ca="1" si="107"/>
        <v>0.45604166666667206</v>
      </c>
      <c r="R409" s="486">
        <v>7.0000000298023224E-2</v>
      </c>
      <c r="S409" s="486"/>
      <c r="T409">
        <v>18</v>
      </c>
      <c r="U409" s="469" t="str">
        <f t="shared" si="98"/>
        <v>C96-R34</v>
      </c>
      <c r="V409">
        <v>96</v>
      </c>
      <c r="W409" s="470" t="s">
        <v>493</v>
      </c>
      <c r="X409" s="470" t="s">
        <v>494</v>
      </c>
      <c r="Y409">
        <v>34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C96-R32</v>
      </c>
      <c r="D410" s="405">
        <v>0.39453703703703702</v>
      </c>
      <c r="E410" s="405">
        <v>0.39467592592592593</v>
      </c>
      <c r="F410" s="406">
        <f t="shared" si="100"/>
        <v>1.54</v>
      </c>
      <c r="G410" s="468">
        <f t="shared" si="100"/>
        <v>11.98</v>
      </c>
      <c r="H410" s="407">
        <f t="shared" si="100"/>
        <v>1.2</v>
      </c>
      <c r="I410" s="407">
        <f t="shared" si="101"/>
        <v>13.52</v>
      </c>
      <c r="J410" s="407">
        <f t="shared" si="97"/>
        <v>13.639999997317791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14.02</v>
      </c>
      <c r="N410" s="410">
        <f t="shared" si="105"/>
        <v>14.139999997317791</v>
      </c>
      <c r="O410" s="411"/>
      <c r="P410" s="485">
        <f t="shared" ca="1" si="106"/>
        <v>0.45630787037037579</v>
      </c>
      <c r="Q410" s="484">
        <f t="shared" ca="1" si="107"/>
        <v>0.4564467592592647</v>
      </c>
      <c r="R410" s="486">
        <v>0.11999999731779099</v>
      </c>
      <c r="S410" s="486"/>
      <c r="T410">
        <v>18</v>
      </c>
      <c r="U410" s="469" t="str">
        <f t="shared" si="98"/>
        <v>C96-R32</v>
      </c>
      <c r="V410">
        <v>96</v>
      </c>
      <c r="W410" s="470" t="s">
        <v>493</v>
      </c>
      <c r="X410" s="470" t="s">
        <v>494</v>
      </c>
      <c r="Y410">
        <v>32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C96-R30</v>
      </c>
      <c r="D411" s="405">
        <v>0.39482638888888888</v>
      </c>
      <c r="E411" s="405">
        <v>0.39497685185185183</v>
      </c>
      <c r="F411" s="406">
        <f t="shared" si="100"/>
        <v>1.54</v>
      </c>
      <c r="G411" s="468">
        <f t="shared" si="100"/>
        <v>11.98</v>
      </c>
      <c r="H411" s="407">
        <f t="shared" si="100"/>
        <v>1.2</v>
      </c>
      <c r="I411" s="407">
        <f t="shared" si="101"/>
        <v>13.52</v>
      </c>
      <c r="J411" s="407">
        <f t="shared" si="97"/>
        <v>13.579999998658895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14.02</v>
      </c>
      <c r="N411" s="410">
        <f t="shared" si="105"/>
        <v>14.079999998658895</v>
      </c>
      <c r="O411" s="411"/>
      <c r="P411" s="485">
        <f t="shared" ca="1" si="106"/>
        <v>0.45668981481482024</v>
      </c>
      <c r="Q411" s="484">
        <f t="shared" ca="1" si="107"/>
        <v>0.45685185185185728</v>
      </c>
      <c r="R411" s="486">
        <v>5.9999998658895493E-2</v>
      </c>
      <c r="S411" s="486"/>
      <c r="T411">
        <v>18</v>
      </c>
      <c r="U411" s="469" t="str">
        <f t="shared" si="98"/>
        <v>C96-R30</v>
      </c>
      <c r="V411">
        <v>96</v>
      </c>
      <c r="W411" s="470" t="s">
        <v>493</v>
      </c>
      <c r="X411" s="470" t="s">
        <v>494</v>
      </c>
      <c r="Y411">
        <v>30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C96-R28</v>
      </c>
      <c r="D412" s="405">
        <v>0.39508101851851851</v>
      </c>
      <c r="E412" s="405">
        <v>0.39521990740740742</v>
      </c>
      <c r="F412" s="406">
        <f t="shared" si="100"/>
        <v>1.54</v>
      </c>
      <c r="G412" s="468">
        <f t="shared" si="100"/>
        <v>11.98</v>
      </c>
      <c r="H412" s="407">
        <f t="shared" si="100"/>
        <v>1.2</v>
      </c>
      <c r="I412" s="407">
        <f t="shared" si="101"/>
        <v>13.52</v>
      </c>
      <c r="J412" s="407">
        <f t="shared" si="97"/>
        <v>13.590000000298023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14.02</v>
      </c>
      <c r="N412" s="410">
        <f t="shared" si="105"/>
        <v>14.090000000298023</v>
      </c>
      <c r="O412" s="411"/>
      <c r="P412" s="485">
        <f t="shared" ca="1" si="106"/>
        <v>0.45710648148148691</v>
      </c>
      <c r="Q412" s="484">
        <f t="shared" ca="1" si="107"/>
        <v>0.45725694444444986</v>
      </c>
      <c r="R412" s="486">
        <v>7.0000000298023224E-2</v>
      </c>
      <c r="S412" s="486"/>
      <c r="T412">
        <v>19</v>
      </c>
      <c r="U412" s="469" t="str">
        <f t="shared" si="98"/>
        <v>C96-R28</v>
      </c>
      <c r="V412">
        <v>96</v>
      </c>
      <c r="W412" s="470" t="s">
        <v>493</v>
      </c>
      <c r="X412" s="470" t="s">
        <v>494</v>
      </c>
      <c r="Y412">
        <v>28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C96-R26</v>
      </c>
      <c r="D413" s="405">
        <v>0.39532407407407405</v>
      </c>
      <c r="E413" s="405">
        <v>0.39549768518518519</v>
      </c>
      <c r="F413" s="406">
        <f t="shared" si="100"/>
        <v>1.54</v>
      </c>
      <c r="G413" s="468">
        <f t="shared" si="100"/>
        <v>11.98</v>
      </c>
      <c r="H413" s="407">
        <f t="shared" si="100"/>
        <v>1.2</v>
      </c>
      <c r="I413" s="407">
        <f t="shared" si="101"/>
        <v>13.52</v>
      </c>
      <c r="J413" s="407">
        <f t="shared" si="97"/>
        <v>13.59999999821186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14.02</v>
      </c>
      <c r="N413" s="410">
        <f t="shared" si="105"/>
        <v>14.09999999821186</v>
      </c>
      <c r="O413" s="411"/>
      <c r="P413" s="485">
        <f t="shared" ca="1" si="106"/>
        <v>0.45752314814815359</v>
      </c>
      <c r="Q413" s="484">
        <f t="shared" ca="1" si="107"/>
        <v>0.45767361111111654</v>
      </c>
      <c r="R413" s="486">
        <v>7.9999998211860657E-2</v>
      </c>
      <c r="S413" s="486"/>
      <c r="T413">
        <v>19</v>
      </c>
      <c r="U413" s="469" t="str">
        <f t="shared" si="98"/>
        <v>C96-R26</v>
      </c>
      <c r="V413">
        <v>96</v>
      </c>
      <c r="W413" s="470" t="s">
        <v>493</v>
      </c>
      <c r="X413" s="470" t="s">
        <v>494</v>
      </c>
      <c r="Y413">
        <v>26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C96-R24</v>
      </c>
      <c r="D414" s="405">
        <v>0.39556712962962964</v>
      </c>
      <c r="E414" s="405">
        <v>0.39571759259259259</v>
      </c>
      <c r="F414" s="406">
        <f t="shared" si="100"/>
        <v>1.54</v>
      </c>
      <c r="G414" s="468">
        <f t="shared" si="100"/>
        <v>11.98</v>
      </c>
      <c r="H414" s="407">
        <f t="shared" si="100"/>
        <v>1.2</v>
      </c>
      <c r="I414" s="407">
        <f t="shared" si="101"/>
        <v>13.52</v>
      </c>
      <c r="J414" s="407">
        <f t="shared" si="97"/>
        <v>13.660000000596046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14.02</v>
      </c>
      <c r="N414" s="410">
        <f t="shared" si="105"/>
        <v>14.160000000596046</v>
      </c>
      <c r="O414" s="411"/>
      <c r="P414" s="485">
        <f t="shared" ca="1" si="106"/>
        <v>0.45795138888889431</v>
      </c>
      <c r="Q414" s="484">
        <f t="shared" ca="1" si="107"/>
        <v>0.45810185185185726</v>
      </c>
      <c r="R414" s="486">
        <v>0.14000000059604645</v>
      </c>
      <c r="S414" s="486"/>
      <c r="T414">
        <v>19</v>
      </c>
      <c r="U414" s="469" t="str">
        <f t="shared" si="98"/>
        <v>C96-R24</v>
      </c>
      <c r="V414">
        <v>96</v>
      </c>
      <c r="W414" s="470" t="s">
        <v>493</v>
      </c>
      <c r="X414" s="470" t="s">
        <v>494</v>
      </c>
      <c r="Y414">
        <v>24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C96-R22</v>
      </c>
      <c r="D415" s="405">
        <v>0.39581018518518518</v>
      </c>
      <c r="E415" s="405">
        <v>0.39597222222222223</v>
      </c>
      <c r="F415" s="406">
        <f t="shared" si="100"/>
        <v>1.54</v>
      </c>
      <c r="G415" s="468">
        <f t="shared" si="100"/>
        <v>11.98</v>
      </c>
      <c r="H415" s="407">
        <f t="shared" si="100"/>
        <v>1.2</v>
      </c>
      <c r="I415" s="407">
        <f t="shared" si="101"/>
        <v>13.52</v>
      </c>
      <c r="J415" s="407">
        <f t="shared" si="97"/>
        <v>13.610000003576278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14.02</v>
      </c>
      <c r="N415" s="410">
        <f t="shared" si="105"/>
        <v>14.110000003576278</v>
      </c>
      <c r="O415" s="411"/>
      <c r="P415" s="485">
        <f t="shared" ca="1" si="106"/>
        <v>0.45836805555556098</v>
      </c>
      <c r="Q415" s="484">
        <f t="shared" ca="1" si="107"/>
        <v>0.45853009259259803</v>
      </c>
      <c r="R415" s="486">
        <v>9.0000003576278687E-2</v>
      </c>
      <c r="S415" s="486"/>
      <c r="T415">
        <v>19</v>
      </c>
      <c r="U415" s="469" t="str">
        <f t="shared" si="98"/>
        <v>C96-R22</v>
      </c>
      <c r="V415">
        <v>96</v>
      </c>
      <c r="W415" s="470" t="s">
        <v>493</v>
      </c>
      <c r="X415" s="470" t="s">
        <v>494</v>
      </c>
      <c r="Y415">
        <v>22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C96-R20</v>
      </c>
      <c r="D416" s="405">
        <v>0.39609953703703704</v>
      </c>
      <c r="E416" s="405">
        <v>0.39624999999999999</v>
      </c>
      <c r="F416" s="406">
        <f t="shared" si="100"/>
        <v>1.54</v>
      </c>
      <c r="G416" s="468">
        <f t="shared" si="100"/>
        <v>11.98</v>
      </c>
      <c r="H416" s="407">
        <f t="shared" si="100"/>
        <v>1.2</v>
      </c>
      <c r="I416" s="407">
        <f t="shared" si="101"/>
        <v>13.52</v>
      </c>
      <c r="J416" s="407">
        <f t="shared" si="97"/>
        <v>13.610000003576278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14.02</v>
      </c>
      <c r="N416" s="410">
        <f t="shared" si="105"/>
        <v>14.110000003576278</v>
      </c>
      <c r="O416" s="411"/>
      <c r="P416" s="485">
        <f t="shared" ca="1" si="106"/>
        <v>0.45880787037037579</v>
      </c>
      <c r="Q416" s="484">
        <f t="shared" ca="1" si="107"/>
        <v>0.45895833333333874</v>
      </c>
      <c r="R416" s="486">
        <v>9.0000003576278687E-2</v>
      </c>
      <c r="S416" s="486"/>
      <c r="T416">
        <v>19</v>
      </c>
      <c r="U416" s="469" t="str">
        <f t="shared" si="98"/>
        <v>C96-R20</v>
      </c>
      <c r="V416">
        <v>96</v>
      </c>
      <c r="W416" s="470" t="s">
        <v>493</v>
      </c>
      <c r="X416" s="470" t="s">
        <v>494</v>
      </c>
      <c r="Y416">
        <v>20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C96-R18</v>
      </c>
      <c r="D417" s="405">
        <v>0.39633101851851854</v>
      </c>
      <c r="E417" s="405">
        <v>0.39650462962962962</v>
      </c>
      <c r="F417" s="406">
        <f t="shared" si="100"/>
        <v>1.54</v>
      </c>
      <c r="G417" s="468">
        <f t="shared" si="100"/>
        <v>11.98</v>
      </c>
      <c r="H417" s="407">
        <f t="shared" si="100"/>
        <v>1.2</v>
      </c>
      <c r="I417" s="407">
        <f t="shared" si="101"/>
        <v>13.52</v>
      </c>
      <c r="J417" s="407">
        <f t="shared" si="97"/>
        <v>13.549999999329447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14.02</v>
      </c>
      <c r="N417" s="410">
        <f t="shared" si="105"/>
        <v>14.049999999329447</v>
      </c>
      <c r="O417" s="411"/>
      <c r="P417" s="485">
        <f t="shared" ca="1" si="106"/>
        <v>0.45918981481482024</v>
      </c>
      <c r="Q417" s="484">
        <f t="shared" ca="1" si="107"/>
        <v>0.45936342592593138</v>
      </c>
      <c r="R417" s="486">
        <v>2.9999999329447746E-2</v>
      </c>
      <c r="S417" s="486"/>
      <c r="T417">
        <v>19</v>
      </c>
      <c r="U417" s="469" t="str">
        <f t="shared" si="98"/>
        <v>C96-R18</v>
      </c>
      <c r="V417">
        <v>96</v>
      </c>
      <c r="W417" s="470" t="s">
        <v>493</v>
      </c>
      <c r="X417" s="470" t="s">
        <v>494</v>
      </c>
      <c r="Y417">
        <v>18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C96-R16</v>
      </c>
      <c r="D418" s="405">
        <v>0.39660879629629631</v>
      </c>
      <c r="E418" s="405">
        <v>0.39677083333333335</v>
      </c>
      <c r="F418" s="406">
        <f t="shared" si="100"/>
        <v>1.54</v>
      </c>
      <c r="G418" s="468">
        <f t="shared" si="100"/>
        <v>11.98</v>
      </c>
      <c r="H418" s="407">
        <f t="shared" si="100"/>
        <v>1.2</v>
      </c>
      <c r="I418" s="407">
        <f t="shared" si="101"/>
        <v>13.52</v>
      </c>
      <c r="J418" s="407">
        <f t="shared" si="97"/>
        <v>13.579999998658895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14.02</v>
      </c>
      <c r="N418" s="410">
        <f t="shared" si="105"/>
        <v>14.079999998658895</v>
      </c>
      <c r="O418" s="411"/>
      <c r="P418" s="485">
        <f t="shared" ca="1" si="106"/>
        <v>0.45962962962963511</v>
      </c>
      <c r="Q418" s="484">
        <f t="shared" ca="1" si="107"/>
        <v>0.45978009259259806</v>
      </c>
      <c r="R418" s="486">
        <v>5.9999998658895493E-2</v>
      </c>
      <c r="S418" s="486"/>
      <c r="T418">
        <v>19</v>
      </c>
      <c r="U418" s="469" t="str">
        <f t="shared" si="98"/>
        <v>C96-R16</v>
      </c>
      <c r="V418">
        <v>96</v>
      </c>
      <c r="W418" s="470" t="s">
        <v>493</v>
      </c>
      <c r="X418" s="470" t="s">
        <v>494</v>
      </c>
      <c r="Y418">
        <v>16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C96-R14</v>
      </c>
      <c r="D419" s="405">
        <v>0.39688657407407407</v>
      </c>
      <c r="E419" s="405">
        <v>0.39702546296296298</v>
      </c>
      <c r="F419" s="406">
        <f t="shared" ref="F419:H434" si="108">F418</f>
        <v>1.54</v>
      </c>
      <c r="G419" s="468">
        <f t="shared" si="108"/>
        <v>11.98</v>
      </c>
      <c r="H419" s="407">
        <f t="shared" si="108"/>
        <v>1.2</v>
      </c>
      <c r="I419" s="407">
        <f t="shared" si="101"/>
        <v>13.52</v>
      </c>
      <c r="J419" s="407">
        <f t="shared" si="97"/>
        <v>13.579999998658895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14.02</v>
      </c>
      <c r="N419" s="410">
        <f t="shared" si="105"/>
        <v>14.079999998658895</v>
      </c>
      <c r="O419" s="411"/>
      <c r="P419" s="485">
        <f t="shared" ca="1" si="106"/>
        <v>0.46002314814815359</v>
      </c>
      <c r="Q419" s="484">
        <f t="shared" ca="1" si="107"/>
        <v>0.4601620370370425</v>
      </c>
      <c r="R419" s="486">
        <v>5.9999998658895493E-2</v>
      </c>
      <c r="S419" s="486"/>
      <c r="T419">
        <v>19</v>
      </c>
      <c r="U419" s="469" t="str">
        <f t="shared" si="98"/>
        <v>C96-R14</v>
      </c>
      <c r="V419">
        <v>96</v>
      </c>
      <c r="W419" s="470" t="s">
        <v>493</v>
      </c>
      <c r="X419" s="470" t="s">
        <v>494</v>
      </c>
      <c r="Y419">
        <v>14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C96-R12</v>
      </c>
      <c r="D420" s="405">
        <v>0.39717592592592593</v>
      </c>
      <c r="E420" s="405">
        <v>0.39733796296296298</v>
      </c>
      <c r="F420" s="406">
        <f t="shared" si="108"/>
        <v>1.54</v>
      </c>
      <c r="G420" s="468">
        <f t="shared" si="108"/>
        <v>11.98</v>
      </c>
      <c r="H420" s="407">
        <f t="shared" si="108"/>
        <v>1.2</v>
      </c>
      <c r="I420" s="407">
        <f t="shared" si="101"/>
        <v>13.52</v>
      </c>
      <c r="J420" s="407">
        <f t="shared" si="97"/>
        <v>13.660000000596046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14.02</v>
      </c>
      <c r="N420" s="410">
        <f t="shared" si="105"/>
        <v>14.160000000596046</v>
      </c>
      <c r="O420" s="411"/>
      <c r="P420" s="485">
        <f t="shared" ca="1" si="106"/>
        <v>0.46045138888889436</v>
      </c>
      <c r="Q420" s="484">
        <f t="shared" ca="1" si="107"/>
        <v>0.46060185185185731</v>
      </c>
      <c r="R420" s="486">
        <v>0.14000000059604645</v>
      </c>
      <c r="S420" s="486"/>
      <c r="T420">
        <v>19</v>
      </c>
      <c r="U420" s="469" t="str">
        <f t="shared" si="98"/>
        <v>C96-R12</v>
      </c>
      <c r="V420">
        <v>96</v>
      </c>
      <c r="W420" s="470" t="s">
        <v>493</v>
      </c>
      <c r="X420" s="470" t="s">
        <v>494</v>
      </c>
      <c r="Y420">
        <v>12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C96-R10</v>
      </c>
      <c r="D421" s="405">
        <v>0.3974421296296296</v>
      </c>
      <c r="E421" s="405">
        <v>0.39761574074074074</v>
      </c>
      <c r="F421" s="406">
        <f t="shared" si="108"/>
        <v>1.54</v>
      </c>
      <c r="G421" s="468">
        <f t="shared" si="108"/>
        <v>11.98</v>
      </c>
      <c r="H421" s="407">
        <f t="shared" si="108"/>
        <v>1.2</v>
      </c>
      <c r="I421" s="407">
        <f t="shared" si="101"/>
        <v>13.52</v>
      </c>
      <c r="J421" s="407">
        <f t="shared" si="97"/>
        <v>13.529999999776482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14.02</v>
      </c>
      <c r="N421" s="410">
        <f t="shared" si="105"/>
        <v>14.029999999776482</v>
      </c>
      <c r="O421" s="411"/>
      <c r="P421" s="485">
        <f t="shared" ca="1" si="106"/>
        <v>0.46089120370370917</v>
      </c>
      <c r="Q421" s="484">
        <f t="shared" ca="1" si="107"/>
        <v>0.46105324074074622</v>
      </c>
      <c r="R421" s="486">
        <v>9.9999997764825821E-3</v>
      </c>
      <c r="S421" s="486"/>
      <c r="T421">
        <v>19</v>
      </c>
      <c r="U421" s="469" t="str">
        <f t="shared" si="98"/>
        <v>C96-R10</v>
      </c>
      <c r="V421">
        <v>96</v>
      </c>
      <c r="W421" s="470" t="s">
        <v>493</v>
      </c>
      <c r="X421" s="470" t="s">
        <v>494</v>
      </c>
      <c r="Y421">
        <v>10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C96-R8</v>
      </c>
      <c r="D422" s="405">
        <v>0.3976736111111111</v>
      </c>
      <c r="E422" s="405">
        <v>0.39783564814814815</v>
      </c>
      <c r="F422" s="406">
        <f t="shared" si="108"/>
        <v>1.54</v>
      </c>
      <c r="G422" s="468">
        <f t="shared" si="108"/>
        <v>11.98</v>
      </c>
      <c r="H422" s="407">
        <f t="shared" si="108"/>
        <v>1.2</v>
      </c>
      <c r="I422" s="407">
        <f t="shared" si="101"/>
        <v>13.52</v>
      </c>
      <c r="J422" s="407">
        <f t="shared" si="97"/>
        <v>13.670000005960464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14.02</v>
      </c>
      <c r="N422" s="410">
        <f t="shared" si="105"/>
        <v>14.170000005960464</v>
      </c>
      <c r="O422" s="411"/>
      <c r="P422" s="485">
        <f t="shared" ca="1" si="106"/>
        <v>0.46130787037037585</v>
      </c>
      <c r="Q422" s="484">
        <f t="shared" ca="1" si="107"/>
        <v>0.46148148148148699</v>
      </c>
      <c r="R422" s="486">
        <v>0.15000000596046448</v>
      </c>
      <c r="S422" s="486"/>
      <c r="T422">
        <v>19</v>
      </c>
      <c r="U422" s="469" t="str">
        <f t="shared" si="98"/>
        <v>C96-R8</v>
      </c>
      <c r="V422">
        <v>96</v>
      </c>
      <c r="W422" s="470" t="s">
        <v>493</v>
      </c>
      <c r="X422" s="470" t="s">
        <v>494</v>
      </c>
      <c r="Y422">
        <v>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C96-R6</v>
      </c>
      <c r="D423" s="405">
        <v>0.39793981481481483</v>
      </c>
      <c r="E423" s="405">
        <v>0.39807870370370368</v>
      </c>
      <c r="F423" s="406">
        <f t="shared" si="108"/>
        <v>1.54</v>
      </c>
      <c r="G423" s="468">
        <f t="shared" si="108"/>
        <v>11.98</v>
      </c>
      <c r="H423" s="407">
        <f t="shared" si="108"/>
        <v>1.2</v>
      </c>
      <c r="I423" s="407">
        <f t="shared" si="101"/>
        <v>13.52</v>
      </c>
      <c r="J423" s="407">
        <f t="shared" si="97"/>
        <v>13.529999999776482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14.02</v>
      </c>
      <c r="N423" s="410">
        <f t="shared" si="105"/>
        <v>14.029999999776482</v>
      </c>
      <c r="O423" s="411"/>
      <c r="P423" s="485">
        <f t="shared" ca="1" si="106"/>
        <v>0.46172453703704253</v>
      </c>
      <c r="Q423" s="484">
        <f t="shared" ca="1" si="107"/>
        <v>0.46186342592593144</v>
      </c>
      <c r="R423" s="486">
        <v>9.9999997764825821E-3</v>
      </c>
      <c r="S423" s="486"/>
      <c r="T423">
        <v>19</v>
      </c>
      <c r="U423" s="469" t="str">
        <f t="shared" si="98"/>
        <v>C96-R6</v>
      </c>
      <c r="V423">
        <v>96</v>
      </c>
      <c r="W423" s="470" t="s">
        <v>493</v>
      </c>
      <c r="X423" s="470" t="s">
        <v>494</v>
      </c>
      <c r="Y423">
        <v>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C96-R4</v>
      </c>
      <c r="D424" s="405">
        <v>0.3982060185185185</v>
      </c>
      <c r="E424" s="405">
        <v>0.39837962962962964</v>
      </c>
      <c r="F424" s="406">
        <f t="shared" si="108"/>
        <v>1.54</v>
      </c>
      <c r="G424" s="468">
        <f t="shared" si="108"/>
        <v>11.98</v>
      </c>
      <c r="H424" s="407">
        <f t="shared" si="108"/>
        <v>1.2</v>
      </c>
      <c r="I424" s="407">
        <f t="shared" si="101"/>
        <v>13.52</v>
      </c>
      <c r="J424" s="407">
        <f t="shared" si="97"/>
        <v>13.629999999403953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14.02</v>
      </c>
      <c r="N424" s="410">
        <f t="shared" si="105"/>
        <v>14.129999999403953</v>
      </c>
      <c r="O424" s="411"/>
      <c r="P424" s="485">
        <f t="shared" ca="1" si="106"/>
        <v>0.46211805555556107</v>
      </c>
      <c r="Q424" s="484">
        <f t="shared" ca="1" si="107"/>
        <v>0.46229166666667221</v>
      </c>
      <c r="R424" s="486">
        <v>0.10999999940395355</v>
      </c>
      <c r="S424" s="486"/>
      <c r="T424">
        <v>19</v>
      </c>
      <c r="U424" s="469" t="str">
        <f t="shared" si="98"/>
        <v>C96-R4</v>
      </c>
      <c r="V424">
        <v>96</v>
      </c>
      <c r="W424" s="470" t="s">
        <v>493</v>
      </c>
      <c r="X424" s="470" t="s">
        <v>494</v>
      </c>
      <c r="Y424">
        <v>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C96-R2</v>
      </c>
      <c r="D425" s="405">
        <v>0.39848379629629632</v>
      </c>
      <c r="E425" s="405">
        <v>0.3986574074074074</v>
      </c>
      <c r="F425" s="406">
        <f t="shared" si="108"/>
        <v>1.54</v>
      </c>
      <c r="G425" s="468">
        <f t="shared" si="108"/>
        <v>11.98</v>
      </c>
      <c r="H425" s="407">
        <f t="shared" si="108"/>
        <v>1.2</v>
      </c>
      <c r="I425" s="407">
        <f t="shared" si="101"/>
        <v>13.52</v>
      </c>
      <c r="J425" s="407">
        <f t="shared" si="97"/>
        <v>13.570000000745058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14.02</v>
      </c>
      <c r="N425" s="410">
        <f t="shared" si="105"/>
        <v>14.070000000745058</v>
      </c>
      <c r="O425" s="411"/>
      <c r="P425" s="485">
        <f t="shared" ca="1" si="106"/>
        <v>0.46258101851852407</v>
      </c>
      <c r="Q425" s="484">
        <f t="shared" ca="1" si="107"/>
        <v>0.46271990740741298</v>
      </c>
      <c r="R425" s="486">
        <v>5.000000074505806E-2</v>
      </c>
      <c r="S425" s="486"/>
      <c r="T425">
        <v>19</v>
      </c>
      <c r="U425" s="469" t="str">
        <f t="shared" si="98"/>
        <v>C96-R2</v>
      </c>
      <c r="V425">
        <v>96</v>
      </c>
      <c r="W425" s="470" t="s">
        <v>493</v>
      </c>
      <c r="X425" s="470" t="s">
        <v>494</v>
      </c>
      <c r="Y425">
        <v>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C97-R1</v>
      </c>
      <c r="D426" s="405">
        <v>0.39874999999999999</v>
      </c>
      <c r="E426" s="405">
        <v>0.3988888888888889</v>
      </c>
      <c r="F426" s="406">
        <f t="shared" si="108"/>
        <v>1.54</v>
      </c>
      <c r="G426" s="468">
        <f t="shared" si="108"/>
        <v>11.98</v>
      </c>
      <c r="H426" s="407">
        <f t="shared" si="108"/>
        <v>1.2</v>
      </c>
      <c r="I426" s="407">
        <f t="shared" si="101"/>
        <v>13.52</v>
      </c>
      <c r="J426" s="407">
        <f t="shared" si="97"/>
        <v>13.570000000745058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14.02</v>
      </c>
      <c r="N426" s="410">
        <f t="shared" si="105"/>
        <v>14.070000000745058</v>
      </c>
      <c r="O426" s="411"/>
      <c r="P426" s="485">
        <f t="shared" ca="1" si="106"/>
        <v>0.4629861111111167</v>
      </c>
      <c r="Q426" s="484">
        <f t="shared" ca="1" si="107"/>
        <v>0.46315972222222784</v>
      </c>
      <c r="R426" s="486">
        <v>5.000000074505806E-2</v>
      </c>
      <c r="S426" s="486"/>
      <c r="T426">
        <v>19</v>
      </c>
      <c r="U426" s="469" t="str">
        <f t="shared" si="98"/>
        <v>C97-R1</v>
      </c>
      <c r="V426">
        <v>97</v>
      </c>
      <c r="W426" s="470" t="s">
        <v>493</v>
      </c>
      <c r="X426" s="470" t="s">
        <v>494</v>
      </c>
      <c r="Y426">
        <v>1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C97-R3</v>
      </c>
      <c r="D427" s="405">
        <v>0.39898148148148149</v>
      </c>
      <c r="E427" s="405">
        <v>0.39914351851851854</v>
      </c>
      <c r="F427" s="406">
        <f t="shared" si="108"/>
        <v>1.54</v>
      </c>
      <c r="G427" s="468">
        <f t="shared" si="108"/>
        <v>11.98</v>
      </c>
      <c r="H427" s="407">
        <f t="shared" si="108"/>
        <v>1.2</v>
      </c>
      <c r="I427" s="407">
        <f t="shared" si="101"/>
        <v>13.52</v>
      </c>
      <c r="J427" s="407">
        <f t="shared" si="97"/>
        <v>13.570000000745058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14.02</v>
      </c>
      <c r="N427" s="410">
        <f t="shared" si="105"/>
        <v>14.070000000745058</v>
      </c>
      <c r="O427" s="411"/>
      <c r="P427" s="485">
        <f t="shared" ca="1" si="106"/>
        <v>0.46339120370370934</v>
      </c>
      <c r="Q427" s="484">
        <f t="shared" ca="1" si="107"/>
        <v>0.46353009259259825</v>
      </c>
      <c r="R427" s="486">
        <v>5.000000074505806E-2</v>
      </c>
      <c r="S427" s="486"/>
      <c r="T427">
        <v>19</v>
      </c>
      <c r="U427" s="469" t="str">
        <f t="shared" si="98"/>
        <v>C97-R3</v>
      </c>
      <c r="V427">
        <v>97</v>
      </c>
      <c r="W427" s="470" t="s">
        <v>493</v>
      </c>
      <c r="X427" s="470" t="s">
        <v>494</v>
      </c>
      <c r="Y427">
        <v>3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C97-R5</v>
      </c>
      <c r="D428" s="405">
        <v>0.39925925925925926</v>
      </c>
      <c r="E428" s="405">
        <v>0.3994212962962963</v>
      </c>
      <c r="F428" s="406">
        <f t="shared" si="108"/>
        <v>1.54</v>
      </c>
      <c r="G428" s="468">
        <f t="shared" si="108"/>
        <v>11.98</v>
      </c>
      <c r="H428" s="407">
        <f t="shared" si="108"/>
        <v>1.2</v>
      </c>
      <c r="I428" s="407">
        <f t="shared" si="101"/>
        <v>13.52</v>
      </c>
      <c r="J428" s="407">
        <f t="shared" si="97"/>
        <v>13.610000003576278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14.02</v>
      </c>
      <c r="N428" s="410">
        <f t="shared" si="105"/>
        <v>14.110000003576278</v>
      </c>
      <c r="O428" s="411"/>
      <c r="P428" s="485">
        <f t="shared" ca="1" si="106"/>
        <v>0.46381944444445011</v>
      </c>
      <c r="Q428" s="484">
        <f t="shared" ca="1" si="107"/>
        <v>0.46399305555556125</v>
      </c>
      <c r="R428" s="486">
        <v>9.0000003576278687E-2</v>
      </c>
      <c r="S428" s="486"/>
      <c r="T428">
        <v>19</v>
      </c>
      <c r="U428" s="469" t="str">
        <f t="shared" si="98"/>
        <v>C97-R5</v>
      </c>
      <c r="V428">
        <v>97</v>
      </c>
      <c r="W428" s="470" t="s">
        <v>493</v>
      </c>
      <c r="X428" s="470" t="s">
        <v>494</v>
      </c>
      <c r="Y428">
        <v>5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C97-R7</v>
      </c>
      <c r="D429" s="405">
        <v>0.39952546296296299</v>
      </c>
      <c r="E429" s="405">
        <v>0.39966435185185184</v>
      </c>
      <c r="F429" s="406">
        <f t="shared" si="108"/>
        <v>1.54</v>
      </c>
      <c r="G429" s="468">
        <f t="shared" si="108"/>
        <v>11.98</v>
      </c>
      <c r="H429" s="407">
        <f t="shared" si="108"/>
        <v>1.2</v>
      </c>
      <c r="I429" s="407">
        <f t="shared" si="101"/>
        <v>13.52</v>
      </c>
      <c r="J429" s="407">
        <f t="shared" si="97"/>
        <v>13.59999999821186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14.02</v>
      </c>
      <c r="N429" s="410">
        <f t="shared" si="105"/>
        <v>14.09999999821186</v>
      </c>
      <c r="O429" s="411"/>
      <c r="P429" s="485">
        <f t="shared" ca="1" si="106"/>
        <v>0.46425925925926498</v>
      </c>
      <c r="Q429" s="484">
        <f t="shared" ca="1" si="107"/>
        <v>0.46442129629630202</v>
      </c>
      <c r="R429" s="486">
        <v>7.9999998211860657E-2</v>
      </c>
      <c r="S429" s="486"/>
      <c r="T429">
        <v>19</v>
      </c>
      <c r="U429" s="469" t="str">
        <f t="shared" si="98"/>
        <v>C97-R7</v>
      </c>
      <c r="V429">
        <v>97</v>
      </c>
      <c r="W429" s="470" t="s">
        <v>493</v>
      </c>
      <c r="X429" s="470" t="s">
        <v>494</v>
      </c>
      <c r="Y429">
        <v>7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C97-R9</v>
      </c>
      <c r="D430" s="405">
        <v>0.39978009259259262</v>
      </c>
      <c r="E430" s="405">
        <v>0.39993055555555557</v>
      </c>
      <c r="F430" s="406">
        <f t="shared" si="108"/>
        <v>1.54</v>
      </c>
      <c r="G430" s="468">
        <f t="shared" si="108"/>
        <v>11.98</v>
      </c>
      <c r="H430" s="407">
        <f t="shared" si="108"/>
        <v>1.2</v>
      </c>
      <c r="I430" s="407">
        <f t="shared" si="101"/>
        <v>13.52</v>
      </c>
      <c r="J430" s="407">
        <f t="shared" si="97"/>
        <v>13.55999999910593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14.02</v>
      </c>
      <c r="N430" s="410">
        <f t="shared" si="105"/>
        <v>14.05999999910593</v>
      </c>
      <c r="O430" s="411"/>
      <c r="P430" s="485">
        <f t="shared" ca="1" si="106"/>
        <v>0.46469907407407979</v>
      </c>
      <c r="Q430" s="484">
        <f t="shared" ca="1" si="107"/>
        <v>0.46487268518519093</v>
      </c>
      <c r="R430" s="486">
        <v>3.9999999105930328E-2</v>
      </c>
      <c r="S430" s="486"/>
      <c r="T430">
        <v>19</v>
      </c>
      <c r="U430" s="469" t="str">
        <f t="shared" si="98"/>
        <v>C97-R9</v>
      </c>
      <c r="V430">
        <v>97</v>
      </c>
      <c r="W430" s="470" t="s">
        <v>493</v>
      </c>
      <c r="X430" s="470" t="s">
        <v>494</v>
      </c>
      <c r="Y430">
        <v>9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C97-R11</v>
      </c>
      <c r="D431" s="405">
        <v>0.40006944444444442</v>
      </c>
      <c r="E431" s="405">
        <v>0.40023148148148147</v>
      </c>
      <c r="F431" s="406">
        <f t="shared" si="108"/>
        <v>1.54</v>
      </c>
      <c r="G431" s="468">
        <f t="shared" si="108"/>
        <v>11.98</v>
      </c>
      <c r="H431" s="407">
        <f t="shared" si="108"/>
        <v>1.2</v>
      </c>
      <c r="I431" s="407">
        <f t="shared" si="101"/>
        <v>13.52</v>
      </c>
      <c r="J431" s="407">
        <f t="shared" si="97"/>
        <v>13.539999999552965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14.02</v>
      </c>
      <c r="N431" s="410">
        <f t="shared" si="105"/>
        <v>14.039999999552965</v>
      </c>
      <c r="O431" s="411"/>
      <c r="P431" s="485">
        <f t="shared" ca="1" si="106"/>
        <v>0.46510416666667243</v>
      </c>
      <c r="Q431" s="484">
        <f t="shared" ca="1" si="107"/>
        <v>0.46526620370370947</v>
      </c>
      <c r="R431" s="486">
        <v>1.9999999552965164E-2</v>
      </c>
      <c r="S431" s="486"/>
      <c r="T431">
        <v>19</v>
      </c>
      <c r="U431" s="469" t="str">
        <f t="shared" si="98"/>
        <v>C97-R11</v>
      </c>
      <c r="V431">
        <v>97</v>
      </c>
      <c r="W431" s="470" t="s">
        <v>493</v>
      </c>
      <c r="X431" s="470" t="s">
        <v>494</v>
      </c>
      <c r="Y431">
        <v>11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C97-R13</v>
      </c>
      <c r="D432" s="405">
        <v>0.40032407407407405</v>
      </c>
      <c r="E432" s="405">
        <v>0.40049768518518519</v>
      </c>
      <c r="F432" s="406">
        <f t="shared" si="108"/>
        <v>1.54</v>
      </c>
      <c r="G432" s="468">
        <f t="shared" si="108"/>
        <v>11.98</v>
      </c>
      <c r="H432" s="407">
        <f t="shared" si="108"/>
        <v>1.2</v>
      </c>
      <c r="I432" s="407">
        <f t="shared" si="101"/>
        <v>13.52</v>
      </c>
      <c r="J432" s="407">
        <f t="shared" si="97"/>
        <v>13.620000001490116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14.02</v>
      </c>
      <c r="N432" s="410">
        <f t="shared" si="105"/>
        <v>14.120000001490116</v>
      </c>
      <c r="O432" s="411"/>
      <c r="P432" s="485">
        <f t="shared" ca="1" si="106"/>
        <v>0.46555555555556133</v>
      </c>
      <c r="Q432" s="484">
        <f t="shared" ca="1" si="107"/>
        <v>0.46570601851852428</v>
      </c>
      <c r="R432" s="486">
        <v>0.10000000149011612</v>
      </c>
      <c r="S432" s="486"/>
      <c r="T432">
        <v>19</v>
      </c>
      <c r="U432" s="469" t="str">
        <f t="shared" si="98"/>
        <v>C97-R13</v>
      </c>
      <c r="V432">
        <v>97</v>
      </c>
      <c r="W432" s="470" t="s">
        <v>493</v>
      </c>
      <c r="X432" s="470" t="s">
        <v>494</v>
      </c>
      <c r="Y432">
        <v>13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C97-R15</v>
      </c>
      <c r="D433" s="405">
        <v>0.40057870370370369</v>
      </c>
      <c r="E433" s="405">
        <v>0.40072916666666669</v>
      </c>
      <c r="F433" s="406">
        <f t="shared" si="108"/>
        <v>1.54</v>
      </c>
      <c r="G433" s="468">
        <f t="shared" si="108"/>
        <v>11.98</v>
      </c>
      <c r="H433" s="407">
        <f t="shared" si="108"/>
        <v>1.2</v>
      </c>
      <c r="I433" s="407">
        <f t="shared" si="101"/>
        <v>13.52</v>
      </c>
      <c r="J433" s="407">
        <f t="shared" si="97"/>
        <v>13.539999999552965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14.02</v>
      </c>
      <c r="N433" s="410">
        <f t="shared" si="105"/>
        <v>14.039999999552965</v>
      </c>
      <c r="O433" s="411"/>
      <c r="P433" s="485">
        <f t="shared" ca="1" si="106"/>
        <v>0.46597222222222801</v>
      </c>
      <c r="Q433" s="484">
        <f t="shared" ca="1" si="107"/>
        <v>0.46613425925926505</v>
      </c>
      <c r="R433" s="486">
        <v>1.9999999552965164E-2</v>
      </c>
      <c r="S433" s="486"/>
      <c r="T433">
        <v>20</v>
      </c>
      <c r="U433" s="469" t="str">
        <f t="shared" si="98"/>
        <v>C97-R15</v>
      </c>
      <c r="V433">
        <v>97</v>
      </c>
      <c r="W433" s="470" t="s">
        <v>493</v>
      </c>
      <c r="X433" s="470" t="s">
        <v>494</v>
      </c>
      <c r="Y433">
        <v>15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C97-R17</v>
      </c>
      <c r="D434" s="405">
        <v>0.40085648148148151</v>
      </c>
      <c r="E434" s="405">
        <v>0.4010185185185185</v>
      </c>
      <c r="F434" s="406">
        <f t="shared" si="108"/>
        <v>1.54</v>
      </c>
      <c r="G434" s="468">
        <f t="shared" si="108"/>
        <v>11.98</v>
      </c>
      <c r="H434" s="407">
        <f t="shared" si="108"/>
        <v>1.2</v>
      </c>
      <c r="I434" s="407">
        <f t="shared" si="101"/>
        <v>13.52</v>
      </c>
      <c r="J434" s="407">
        <f t="shared" si="97"/>
        <v>13.529999999776482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14.02</v>
      </c>
      <c r="N434" s="410">
        <f t="shared" si="105"/>
        <v>14.029999999776482</v>
      </c>
      <c r="O434" s="411"/>
      <c r="P434" s="485">
        <f t="shared" ca="1" si="106"/>
        <v>0.46640046296296878</v>
      </c>
      <c r="Q434" s="484">
        <f t="shared" ca="1" si="107"/>
        <v>0.46653935185185769</v>
      </c>
      <c r="R434" s="486">
        <v>9.9999997764825821E-3</v>
      </c>
      <c r="S434" s="486"/>
      <c r="T434">
        <v>20</v>
      </c>
      <c r="U434" s="469" t="str">
        <f t="shared" si="98"/>
        <v>C97-R17</v>
      </c>
      <c r="V434">
        <v>97</v>
      </c>
      <c r="W434" s="470" t="s">
        <v>493</v>
      </c>
      <c r="X434" s="470" t="s">
        <v>494</v>
      </c>
      <c r="Y434">
        <v>17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C97-R19</v>
      </c>
      <c r="D435" s="405">
        <v>0.40114583333333331</v>
      </c>
      <c r="E435" s="405">
        <v>0.40131944444444445</v>
      </c>
      <c r="F435" s="406">
        <f t="shared" ref="F435:H450" si="109">F434</f>
        <v>1.54</v>
      </c>
      <c r="G435" s="468">
        <f t="shared" si="109"/>
        <v>11.98</v>
      </c>
      <c r="H435" s="407">
        <f t="shared" si="109"/>
        <v>1.2</v>
      </c>
      <c r="I435" s="407">
        <f t="shared" si="101"/>
        <v>13.52</v>
      </c>
      <c r="J435" s="407">
        <f t="shared" si="97"/>
        <v>13.579999998658895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14.02</v>
      </c>
      <c r="N435" s="410">
        <f t="shared" si="105"/>
        <v>14.079999998658895</v>
      </c>
      <c r="O435" s="411"/>
      <c r="P435" s="485">
        <f t="shared" ca="1" si="106"/>
        <v>0.46681712962963545</v>
      </c>
      <c r="Q435" s="484">
        <f t="shared" ca="1" si="107"/>
        <v>0.4669791666666725</v>
      </c>
      <c r="R435" s="486">
        <v>5.9999998658895493E-2</v>
      </c>
      <c r="S435" s="486"/>
      <c r="T435">
        <v>20</v>
      </c>
      <c r="U435" s="469" t="str">
        <f t="shared" si="98"/>
        <v>C97-R19</v>
      </c>
      <c r="V435">
        <v>97</v>
      </c>
      <c r="W435" s="470" t="s">
        <v>493</v>
      </c>
      <c r="X435" s="470" t="s">
        <v>494</v>
      </c>
      <c r="Y435">
        <v>19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C97-R21</v>
      </c>
      <c r="D436" s="405">
        <v>0.40137731481481481</v>
      </c>
      <c r="E436" s="405">
        <v>0.40155092592592595</v>
      </c>
      <c r="F436" s="406">
        <f t="shared" si="109"/>
        <v>1.54</v>
      </c>
      <c r="G436" s="468">
        <f t="shared" si="109"/>
        <v>11.98</v>
      </c>
      <c r="H436" s="407">
        <f t="shared" si="109"/>
        <v>1.2</v>
      </c>
      <c r="I436" s="407">
        <f t="shared" si="101"/>
        <v>13.52</v>
      </c>
      <c r="J436" s="407">
        <f t="shared" si="97"/>
        <v>13.549999999329447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14.02</v>
      </c>
      <c r="N436" s="410">
        <f t="shared" si="105"/>
        <v>14.049999999329447</v>
      </c>
      <c r="O436" s="411"/>
      <c r="P436" s="485">
        <f t="shared" ca="1" si="106"/>
        <v>0.46726851851852436</v>
      </c>
      <c r="Q436" s="484">
        <f t="shared" ca="1" si="107"/>
        <v>0.4674305555555614</v>
      </c>
      <c r="R436" s="486">
        <v>2.9999999329447746E-2</v>
      </c>
      <c r="S436" s="486"/>
      <c r="T436">
        <v>20</v>
      </c>
      <c r="U436" s="469" t="str">
        <f t="shared" si="98"/>
        <v>C97-R21</v>
      </c>
      <c r="V436">
        <v>97</v>
      </c>
      <c r="W436" s="470" t="s">
        <v>493</v>
      </c>
      <c r="X436" s="470" t="s">
        <v>494</v>
      </c>
      <c r="Y436">
        <v>21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C97-R23</v>
      </c>
      <c r="D437" s="405">
        <v>0.40162037037037035</v>
      </c>
      <c r="E437" s="405">
        <v>0.40175925925925926</v>
      </c>
      <c r="F437" s="406">
        <f t="shared" si="109"/>
        <v>1.54</v>
      </c>
      <c r="G437" s="468">
        <f t="shared" si="109"/>
        <v>11.98</v>
      </c>
      <c r="H437" s="407">
        <f t="shared" si="109"/>
        <v>1.2</v>
      </c>
      <c r="I437" s="407">
        <f t="shared" si="101"/>
        <v>13.52</v>
      </c>
      <c r="J437" s="407">
        <f t="shared" si="97"/>
        <v>13.529999999776482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14.02</v>
      </c>
      <c r="N437" s="410">
        <f t="shared" si="105"/>
        <v>14.029999999776482</v>
      </c>
      <c r="O437" s="411"/>
      <c r="P437" s="485">
        <f t="shared" ca="1" si="106"/>
        <v>0.46771990740741326</v>
      </c>
      <c r="Q437" s="484">
        <f t="shared" ca="1" si="107"/>
        <v>0.46785879629630217</v>
      </c>
      <c r="R437" s="486">
        <v>9.9999997764825821E-3</v>
      </c>
      <c r="S437" s="486"/>
      <c r="T437">
        <v>20</v>
      </c>
      <c r="U437" s="469" t="str">
        <f t="shared" si="98"/>
        <v>C97-R23</v>
      </c>
      <c r="V437">
        <v>97</v>
      </c>
      <c r="W437" s="470" t="s">
        <v>493</v>
      </c>
      <c r="X437" s="470" t="s">
        <v>494</v>
      </c>
      <c r="Y437">
        <v>23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C97-R25</v>
      </c>
      <c r="D438" s="405">
        <v>0.40190972222222221</v>
      </c>
      <c r="E438" s="405">
        <v>0.40204861111111112</v>
      </c>
      <c r="F438" s="406">
        <f t="shared" si="109"/>
        <v>1.54</v>
      </c>
      <c r="G438" s="468">
        <f t="shared" si="109"/>
        <v>11.98</v>
      </c>
      <c r="H438" s="407">
        <f t="shared" si="109"/>
        <v>1.2</v>
      </c>
      <c r="I438" s="407">
        <f t="shared" si="101"/>
        <v>13.52</v>
      </c>
      <c r="J438" s="407">
        <f t="shared" si="97"/>
        <v>13.649999995231628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14.02</v>
      </c>
      <c r="N438" s="410">
        <f t="shared" si="105"/>
        <v>14.149999995231628</v>
      </c>
      <c r="O438" s="411"/>
      <c r="P438" s="485">
        <f t="shared" ca="1" si="106"/>
        <v>0.46813657407407994</v>
      </c>
      <c r="Q438" s="484">
        <f t="shared" ca="1" si="107"/>
        <v>0.46827546296296885</v>
      </c>
      <c r="R438" s="486">
        <v>0.12999999523162842</v>
      </c>
      <c r="S438" s="486"/>
      <c r="T438">
        <v>20</v>
      </c>
      <c r="U438" s="469" t="str">
        <f t="shared" si="98"/>
        <v>C97-R25</v>
      </c>
      <c r="V438">
        <v>97</v>
      </c>
      <c r="W438" s="470" t="s">
        <v>493</v>
      </c>
      <c r="X438" s="470" t="s">
        <v>494</v>
      </c>
      <c r="Y438">
        <v>25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C97-R27</v>
      </c>
      <c r="D439" s="405">
        <v>0.40214120370370371</v>
      </c>
      <c r="E439" s="405">
        <v>0.40229166666666666</v>
      </c>
      <c r="F439" s="406">
        <f t="shared" si="109"/>
        <v>1.54</v>
      </c>
      <c r="G439" s="468">
        <f t="shared" si="109"/>
        <v>11.98</v>
      </c>
      <c r="H439" s="407">
        <f t="shared" si="109"/>
        <v>1.2</v>
      </c>
      <c r="I439" s="407">
        <f t="shared" si="101"/>
        <v>13.52</v>
      </c>
      <c r="J439" s="407">
        <f t="shared" si="97"/>
        <v>13.570000000745058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14.02</v>
      </c>
      <c r="N439" s="410">
        <f t="shared" si="105"/>
        <v>14.070000000745058</v>
      </c>
      <c r="O439" s="411"/>
      <c r="P439" s="485">
        <f t="shared" ca="1" si="106"/>
        <v>0.46856481481482071</v>
      </c>
      <c r="Q439" s="484">
        <f t="shared" ca="1" si="107"/>
        <v>0.46872685185185775</v>
      </c>
      <c r="R439" s="486">
        <v>5.000000074505806E-2</v>
      </c>
      <c r="S439" s="486"/>
      <c r="T439">
        <v>20</v>
      </c>
      <c r="U439" s="469" t="str">
        <f t="shared" si="98"/>
        <v>C97-R27</v>
      </c>
      <c r="V439">
        <v>97</v>
      </c>
      <c r="W439" s="470" t="s">
        <v>493</v>
      </c>
      <c r="X439" s="470" t="s">
        <v>494</v>
      </c>
      <c r="Y439">
        <v>27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C97-R29</v>
      </c>
      <c r="D440" s="405">
        <v>0.40243055555555557</v>
      </c>
      <c r="E440" s="405">
        <v>0.40260416666666665</v>
      </c>
      <c r="F440" s="406">
        <f t="shared" si="109"/>
        <v>1.54</v>
      </c>
      <c r="G440" s="468">
        <f t="shared" si="109"/>
        <v>11.98</v>
      </c>
      <c r="H440" s="407">
        <f t="shared" si="109"/>
        <v>1.2</v>
      </c>
      <c r="I440" s="407">
        <f t="shared" si="101"/>
        <v>13.52</v>
      </c>
      <c r="J440" s="407">
        <f t="shared" si="97"/>
        <v>13.529999999776482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14.02</v>
      </c>
      <c r="N440" s="410">
        <f t="shared" si="105"/>
        <v>14.029999999776482</v>
      </c>
      <c r="O440" s="411"/>
      <c r="P440" s="485">
        <f t="shared" ca="1" si="106"/>
        <v>0.46898148148148738</v>
      </c>
      <c r="Q440" s="484">
        <f t="shared" ca="1" si="107"/>
        <v>0.46912037037037629</v>
      </c>
      <c r="R440" s="486">
        <v>9.9999997764825821E-3</v>
      </c>
      <c r="S440" s="486"/>
      <c r="T440">
        <v>20</v>
      </c>
      <c r="U440" s="469" t="str">
        <f t="shared" si="98"/>
        <v>C97-R29</v>
      </c>
      <c r="V440">
        <v>97</v>
      </c>
      <c r="W440" s="470" t="s">
        <v>493</v>
      </c>
      <c r="X440" s="470" t="s">
        <v>494</v>
      </c>
      <c r="Y440">
        <v>29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C97-R31</v>
      </c>
      <c r="D441" s="405">
        <v>0.40271990740740743</v>
      </c>
      <c r="E441" s="405">
        <v>0.40287037037037038</v>
      </c>
      <c r="F441" s="406">
        <f t="shared" si="109"/>
        <v>1.54</v>
      </c>
      <c r="G441" s="468">
        <f t="shared" si="109"/>
        <v>11.98</v>
      </c>
      <c r="H441" s="407">
        <f t="shared" si="109"/>
        <v>1.2</v>
      </c>
      <c r="I441" s="407">
        <f t="shared" si="101"/>
        <v>13.52</v>
      </c>
      <c r="J441" s="407">
        <f t="shared" si="97"/>
        <v>13.579999998658895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14.02</v>
      </c>
      <c r="N441" s="410">
        <f t="shared" si="105"/>
        <v>14.079999998658895</v>
      </c>
      <c r="O441" s="411"/>
      <c r="P441" s="485">
        <f t="shared" ca="1" si="106"/>
        <v>0.46940972222222815</v>
      </c>
      <c r="Q441" s="484">
        <f t="shared" ca="1" si="107"/>
        <v>0.46958333333333929</v>
      </c>
      <c r="R441" s="486">
        <v>5.9999998658895493E-2</v>
      </c>
      <c r="S441" s="486"/>
      <c r="T441">
        <v>20</v>
      </c>
      <c r="U441" s="469" t="str">
        <f t="shared" si="98"/>
        <v>C97-R31</v>
      </c>
      <c r="V441">
        <v>97</v>
      </c>
      <c r="W441" s="470" t="s">
        <v>493</v>
      </c>
      <c r="X441" s="470" t="s">
        <v>494</v>
      </c>
      <c r="Y441">
        <v>31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C97-R33</v>
      </c>
      <c r="D442" s="405">
        <v>0.40300925925925923</v>
      </c>
      <c r="E442" s="405">
        <v>0.40314814814814814</v>
      </c>
      <c r="F442" s="406">
        <f t="shared" si="109"/>
        <v>1.54</v>
      </c>
      <c r="G442" s="468">
        <f t="shared" si="109"/>
        <v>11.98</v>
      </c>
      <c r="H442" s="407">
        <f t="shared" si="109"/>
        <v>1.2</v>
      </c>
      <c r="I442" s="407">
        <f t="shared" si="101"/>
        <v>13.52</v>
      </c>
      <c r="J442" s="407">
        <f t="shared" si="97"/>
        <v>13.610000003576278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14.02</v>
      </c>
      <c r="N442" s="410">
        <f t="shared" si="105"/>
        <v>14.110000003576278</v>
      </c>
      <c r="O442" s="411"/>
      <c r="P442" s="485">
        <f t="shared" ca="1" si="106"/>
        <v>0.46981481481482079</v>
      </c>
      <c r="Q442" s="484">
        <f t="shared" ca="1" si="107"/>
        <v>0.46998842592593193</v>
      </c>
      <c r="R442" s="486">
        <v>9.0000003576278687E-2</v>
      </c>
      <c r="S442" s="486"/>
      <c r="T442">
        <v>20</v>
      </c>
      <c r="U442" s="469" t="str">
        <f t="shared" si="98"/>
        <v>C97-R33</v>
      </c>
      <c r="V442">
        <v>97</v>
      </c>
      <c r="W442" s="470" t="s">
        <v>493</v>
      </c>
      <c r="X442" s="470" t="s">
        <v>494</v>
      </c>
      <c r="Y442">
        <v>33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C97-R35</v>
      </c>
      <c r="D443" s="405">
        <v>0.40327546296296296</v>
      </c>
      <c r="E443" s="405">
        <v>0.4034375</v>
      </c>
      <c r="F443" s="406">
        <f t="shared" si="109"/>
        <v>1.54</v>
      </c>
      <c r="G443" s="468">
        <f t="shared" si="109"/>
        <v>11.98</v>
      </c>
      <c r="H443" s="407">
        <f t="shared" si="109"/>
        <v>1.2</v>
      </c>
      <c r="I443" s="407">
        <f t="shared" si="101"/>
        <v>13.52</v>
      </c>
      <c r="J443" s="407">
        <f t="shared" si="97"/>
        <v>13.549999999329447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14.02</v>
      </c>
      <c r="N443" s="410">
        <f t="shared" si="105"/>
        <v>14.049999999329447</v>
      </c>
      <c r="O443" s="411"/>
      <c r="P443" s="485">
        <f t="shared" ca="1" si="106"/>
        <v>0.47024305555556156</v>
      </c>
      <c r="Q443" s="484">
        <f t="shared" ca="1" si="107"/>
        <v>0.47040509259259861</v>
      </c>
      <c r="R443" s="486">
        <v>2.9999999329447746E-2</v>
      </c>
      <c r="S443" s="486"/>
      <c r="T443">
        <v>20</v>
      </c>
      <c r="U443" s="469" t="str">
        <f t="shared" si="98"/>
        <v>C97-R35</v>
      </c>
      <c r="V443">
        <v>97</v>
      </c>
      <c r="W443" s="470" t="s">
        <v>493</v>
      </c>
      <c r="X443" s="470" t="s">
        <v>494</v>
      </c>
      <c r="Y443">
        <v>35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C97-R37</v>
      </c>
      <c r="D444" s="405">
        <v>0.40356481481481482</v>
      </c>
      <c r="E444" s="405">
        <v>0.40371527777777777</v>
      </c>
      <c r="F444" s="406">
        <f t="shared" si="109"/>
        <v>1.54</v>
      </c>
      <c r="G444" s="468">
        <f t="shared" si="109"/>
        <v>11.98</v>
      </c>
      <c r="H444" s="407">
        <f t="shared" si="109"/>
        <v>1.2</v>
      </c>
      <c r="I444" s="407">
        <f t="shared" si="101"/>
        <v>13.52</v>
      </c>
      <c r="J444" s="407">
        <f t="shared" si="97"/>
        <v>13.629999999403953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14.02</v>
      </c>
      <c r="N444" s="410">
        <f t="shared" si="105"/>
        <v>14.129999999403953</v>
      </c>
      <c r="O444" s="411"/>
      <c r="P444" s="485">
        <f t="shared" ca="1" si="106"/>
        <v>0.47065972222222824</v>
      </c>
      <c r="Q444" s="484">
        <f t="shared" ca="1" si="107"/>
        <v>0.47082175925926528</v>
      </c>
      <c r="R444" s="486">
        <v>0.10999999940395355</v>
      </c>
      <c r="S444" s="486"/>
      <c r="T444">
        <v>20</v>
      </c>
      <c r="U444" s="469" t="str">
        <f t="shared" si="98"/>
        <v>C97-R37</v>
      </c>
      <c r="V444">
        <v>97</v>
      </c>
      <c r="W444" s="470" t="s">
        <v>493</v>
      </c>
      <c r="X444" s="470" t="s">
        <v>494</v>
      </c>
      <c r="Y444">
        <v>37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C97-R39</v>
      </c>
      <c r="D445" s="405">
        <v>0.40383101851851849</v>
      </c>
      <c r="E445" s="405">
        <v>0.40399305555555554</v>
      </c>
      <c r="F445" s="406">
        <f t="shared" si="109"/>
        <v>1.54</v>
      </c>
      <c r="G445" s="468">
        <f t="shared" si="109"/>
        <v>11.98</v>
      </c>
      <c r="H445" s="407">
        <f t="shared" si="109"/>
        <v>1.2</v>
      </c>
      <c r="I445" s="407">
        <f t="shared" si="101"/>
        <v>13.52</v>
      </c>
      <c r="J445" s="407">
        <f t="shared" si="97"/>
        <v>13.629999999403953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14.02</v>
      </c>
      <c r="N445" s="410">
        <f t="shared" si="105"/>
        <v>14.129999999403953</v>
      </c>
      <c r="O445" s="411"/>
      <c r="P445" s="485">
        <f t="shared" ca="1" si="106"/>
        <v>0.47108796296296901</v>
      </c>
      <c r="Q445" s="484">
        <f t="shared" ca="1" si="107"/>
        <v>0.47125000000000605</v>
      </c>
      <c r="R445" s="486">
        <v>0.10999999940395355</v>
      </c>
      <c r="S445" s="486"/>
      <c r="T445">
        <v>20</v>
      </c>
      <c r="U445" s="469" t="str">
        <f t="shared" si="98"/>
        <v>C97-R39</v>
      </c>
      <c r="V445">
        <v>97</v>
      </c>
      <c r="W445" s="470" t="s">
        <v>493</v>
      </c>
      <c r="X445" s="470" t="s">
        <v>494</v>
      </c>
      <c r="Y445">
        <v>39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C97-R41</v>
      </c>
      <c r="D446" s="405">
        <v>0.40409722222222222</v>
      </c>
      <c r="E446" s="405">
        <v>0.40423611111111113</v>
      </c>
      <c r="F446" s="406">
        <f t="shared" si="109"/>
        <v>1.54</v>
      </c>
      <c r="G446" s="468">
        <f t="shared" si="109"/>
        <v>11.98</v>
      </c>
      <c r="H446" s="407">
        <f t="shared" si="109"/>
        <v>1.2</v>
      </c>
      <c r="I446" s="407">
        <f t="shared" si="101"/>
        <v>13.52</v>
      </c>
      <c r="J446" s="407">
        <f t="shared" si="97"/>
        <v>13.670000005960464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14.02</v>
      </c>
      <c r="N446" s="410">
        <f t="shared" si="105"/>
        <v>14.170000005960464</v>
      </c>
      <c r="O446" s="411"/>
      <c r="P446" s="485">
        <f t="shared" ca="1" si="106"/>
        <v>0.47149305555556159</v>
      </c>
      <c r="Q446" s="484">
        <f t="shared" ca="1" si="107"/>
        <v>0.4716319444444505</v>
      </c>
      <c r="R446" s="486">
        <v>0.15000000596046448</v>
      </c>
      <c r="S446" s="486"/>
      <c r="T446">
        <v>20</v>
      </c>
      <c r="U446" s="469" t="str">
        <f t="shared" si="98"/>
        <v>C97-R41</v>
      </c>
      <c r="V446">
        <v>97</v>
      </c>
      <c r="W446" s="470" t="s">
        <v>493</v>
      </c>
      <c r="X446" s="470" t="s">
        <v>494</v>
      </c>
      <c r="Y446">
        <v>41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C97-R43</v>
      </c>
      <c r="D447" s="405">
        <v>0.40435185185185185</v>
      </c>
      <c r="E447" s="405">
        <v>0.4045138888888889</v>
      </c>
      <c r="F447" s="406">
        <f t="shared" si="109"/>
        <v>1.54</v>
      </c>
      <c r="G447" s="468">
        <f t="shared" si="109"/>
        <v>11.98</v>
      </c>
      <c r="H447" s="407">
        <f t="shared" si="109"/>
        <v>1.2</v>
      </c>
      <c r="I447" s="407">
        <f t="shared" si="101"/>
        <v>13.52</v>
      </c>
      <c r="J447" s="407">
        <f t="shared" si="97"/>
        <v>13.629999999403953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14.02</v>
      </c>
      <c r="N447" s="410">
        <f t="shared" si="105"/>
        <v>14.129999999403953</v>
      </c>
      <c r="O447" s="411"/>
      <c r="P447" s="485">
        <f t="shared" ca="1" si="106"/>
        <v>0.47192129629630236</v>
      </c>
      <c r="Q447" s="484">
        <f t="shared" ca="1" si="107"/>
        <v>0.4720949074074135</v>
      </c>
      <c r="R447" s="486">
        <v>0.10999999940395355</v>
      </c>
      <c r="S447" s="486"/>
      <c r="T447">
        <v>20</v>
      </c>
      <c r="U447" s="469" t="str">
        <f t="shared" si="98"/>
        <v>C97-R43</v>
      </c>
      <c r="V447">
        <v>97</v>
      </c>
      <c r="W447" s="470" t="s">
        <v>493</v>
      </c>
      <c r="X447" s="470" t="s">
        <v>494</v>
      </c>
      <c r="Y447">
        <v>43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C97-R45</v>
      </c>
      <c r="D448" s="405">
        <v>0.40459490740740739</v>
      </c>
      <c r="E448" s="405">
        <v>0.40474537037037039</v>
      </c>
      <c r="F448" s="406">
        <f t="shared" si="109"/>
        <v>1.54</v>
      </c>
      <c r="G448" s="468">
        <f t="shared" si="109"/>
        <v>11.98</v>
      </c>
      <c r="H448" s="407">
        <f t="shared" si="109"/>
        <v>1.2</v>
      </c>
      <c r="I448" s="407">
        <f t="shared" si="101"/>
        <v>13.52</v>
      </c>
      <c r="J448" s="407">
        <f t="shared" si="97"/>
        <v>13.610000003576278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14.02</v>
      </c>
      <c r="N448" s="410">
        <f t="shared" si="105"/>
        <v>14.110000003576278</v>
      </c>
      <c r="O448" s="411"/>
      <c r="P448" s="485">
        <f t="shared" ca="1" si="106"/>
        <v>0.47237268518519127</v>
      </c>
      <c r="Q448" s="484">
        <f t="shared" ca="1" si="107"/>
        <v>0.47252314814815422</v>
      </c>
      <c r="R448" s="486">
        <v>9.0000003576278687E-2</v>
      </c>
      <c r="S448" s="486"/>
      <c r="T448">
        <v>20</v>
      </c>
      <c r="U448" s="469" t="str">
        <f t="shared" si="98"/>
        <v>C97-R45</v>
      </c>
      <c r="V448">
        <v>97</v>
      </c>
      <c r="W448" s="470" t="s">
        <v>493</v>
      </c>
      <c r="X448" s="470" t="s">
        <v>494</v>
      </c>
      <c r="Y448">
        <v>45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C97-R47</v>
      </c>
      <c r="D449" s="405">
        <v>0.40488425925925925</v>
      </c>
      <c r="E449" s="405">
        <v>0.40504629629629629</v>
      </c>
      <c r="F449" s="406">
        <f t="shared" si="109"/>
        <v>1.54</v>
      </c>
      <c r="G449" s="468">
        <f t="shared" si="109"/>
        <v>11.98</v>
      </c>
      <c r="H449" s="407">
        <f t="shared" si="109"/>
        <v>1.2</v>
      </c>
      <c r="I449" s="407">
        <f t="shared" si="101"/>
        <v>13.52</v>
      </c>
      <c r="J449" s="407">
        <f t="shared" si="97"/>
        <v>13.59999999821186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14.02</v>
      </c>
      <c r="N449" s="410">
        <f t="shared" si="105"/>
        <v>14.09999999821186</v>
      </c>
      <c r="O449" s="411"/>
      <c r="P449" s="485">
        <f t="shared" ca="1" si="106"/>
        <v>0.47281250000000608</v>
      </c>
      <c r="Q449" s="484">
        <f t="shared" ca="1" si="107"/>
        <v>0.47296296296296902</v>
      </c>
      <c r="R449" s="486">
        <v>7.9999998211860657E-2</v>
      </c>
      <c r="S449" s="486"/>
      <c r="T449">
        <v>20</v>
      </c>
      <c r="U449" s="469" t="str">
        <f t="shared" si="98"/>
        <v>C97-R47</v>
      </c>
      <c r="V449">
        <v>97</v>
      </c>
      <c r="W449" s="470" t="s">
        <v>493</v>
      </c>
      <c r="X449" s="470" t="s">
        <v>494</v>
      </c>
      <c r="Y449">
        <v>47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C97-R49</v>
      </c>
      <c r="D450" s="405">
        <v>0.40515046296296298</v>
      </c>
      <c r="E450" s="405">
        <v>0.40530092592592593</v>
      </c>
      <c r="F450" s="406">
        <f t="shared" si="109"/>
        <v>1.54</v>
      </c>
      <c r="G450" s="468">
        <f t="shared" si="109"/>
        <v>11.98</v>
      </c>
      <c r="H450" s="407">
        <f t="shared" si="109"/>
        <v>1.2</v>
      </c>
      <c r="I450" s="407">
        <f t="shared" si="101"/>
        <v>13.52</v>
      </c>
      <c r="J450" s="407">
        <f t="shared" si="97"/>
        <v>13.639999997317791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14.02</v>
      </c>
      <c r="N450" s="410">
        <f t="shared" si="105"/>
        <v>14.139999997317791</v>
      </c>
      <c r="O450" s="411"/>
      <c r="P450" s="485">
        <f t="shared" ca="1" si="106"/>
        <v>0.47322916666667275</v>
      </c>
      <c r="Q450" s="484">
        <f t="shared" ca="1" si="107"/>
        <v>0.4733796296296357</v>
      </c>
      <c r="R450" s="486">
        <v>0.11999999731779099</v>
      </c>
      <c r="S450" s="486"/>
      <c r="T450">
        <v>20</v>
      </c>
      <c r="U450" s="469" t="str">
        <f t="shared" si="98"/>
        <v>C97-R49</v>
      </c>
      <c r="V450">
        <v>97</v>
      </c>
      <c r="W450" s="470" t="s">
        <v>493</v>
      </c>
      <c r="X450" s="470" t="s">
        <v>494</v>
      </c>
      <c r="Y450">
        <v>49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C97-R51</v>
      </c>
      <c r="D451" s="405">
        <v>0.40539351851851851</v>
      </c>
      <c r="E451" s="405">
        <v>0.40554398148148146</v>
      </c>
      <c r="F451" s="406">
        <f t="shared" ref="F451:H466" si="110">F450</f>
        <v>1.54</v>
      </c>
      <c r="G451" s="468">
        <f t="shared" si="110"/>
        <v>11.98</v>
      </c>
      <c r="H451" s="407">
        <f t="shared" si="110"/>
        <v>1.2</v>
      </c>
      <c r="I451" s="407">
        <f t="shared" si="101"/>
        <v>13.52</v>
      </c>
      <c r="J451" s="407">
        <f t="shared" si="97"/>
        <v>13.529999999776482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14.02</v>
      </c>
      <c r="N451" s="410">
        <f t="shared" si="105"/>
        <v>14.029999999776482</v>
      </c>
      <c r="O451" s="411"/>
      <c r="P451" s="485">
        <f t="shared" ca="1" si="106"/>
        <v>0.4736111111111172</v>
      </c>
      <c r="Q451" s="484">
        <f t="shared" ca="1" si="107"/>
        <v>0.47377314814815424</v>
      </c>
      <c r="R451" s="486">
        <v>9.9999997764825821E-3</v>
      </c>
      <c r="S451" s="486"/>
      <c r="T451">
        <v>20</v>
      </c>
      <c r="U451" s="469" t="str">
        <f t="shared" si="98"/>
        <v>C97-R51</v>
      </c>
      <c r="V451">
        <v>97</v>
      </c>
      <c r="W451" s="470" t="s">
        <v>493</v>
      </c>
      <c r="X451" s="470" t="s">
        <v>494</v>
      </c>
      <c r="Y451">
        <v>51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C97-R53</v>
      </c>
      <c r="D452" s="405">
        <v>0.40565972222222224</v>
      </c>
      <c r="E452" s="405">
        <v>0.40582175925925928</v>
      </c>
      <c r="F452" s="406">
        <f t="shared" si="110"/>
        <v>1.54</v>
      </c>
      <c r="G452" s="468">
        <f t="shared" si="110"/>
        <v>11.98</v>
      </c>
      <c r="H452" s="407">
        <f t="shared" si="110"/>
        <v>1.2</v>
      </c>
      <c r="I452" s="407">
        <f t="shared" si="101"/>
        <v>13.52</v>
      </c>
      <c r="J452" s="407">
        <f t="shared" si="97"/>
        <v>13.539999999552965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14.02</v>
      </c>
      <c r="N452" s="410">
        <f t="shared" si="105"/>
        <v>14.039999999552965</v>
      </c>
      <c r="O452" s="411"/>
      <c r="P452" s="485">
        <f t="shared" ca="1" si="106"/>
        <v>0.4740625000000061</v>
      </c>
      <c r="Q452" s="484">
        <f t="shared" ca="1" si="107"/>
        <v>0.47421296296296905</v>
      </c>
      <c r="R452" s="486">
        <v>1.9999999552965164E-2</v>
      </c>
      <c r="S452" s="486"/>
      <c r="T452">
        <v>20</v>
      </c>
      <c r="U452" s="469" t="str">
        <f t="shared" si="98"/>
        <v>C97-R53</v>
      </c>
      <c r="V452">
        <v>97</v>
      </c>
      <c r="W452" s="470" t="s">
        <v>493</v>
      </c>
      <c r="X452" s="470" t="s">
        <v>494</v>
      </c>
      <c r="Y452">
        <v>53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C98-R52</v>
      </c>
      <c r="D453" s="405">
        <v>0.40591435185185187</v>
      </c>
      <c r="E453" s="405">
        <v>0.40605324074074073</v>
      </c>
      <c r="F453" s="406">
        <f t="shared" si="110"/>
        <v>1.54</v>
      </c>
      <c r="G453" s="468">
        <f t="shared" si="110"/>
        <v>11.98</v>
      </c>
      <c r="H453" s="407">
        <f t="shared" si="110"/>
        <v>1.2</v>
      </c>
      <c r="I453" s="407">
        <f t="shared" si="101"/>
        <v>13.52</v>
      </c>
      <c r="J453" s="407">
        <f t="shared" si="97"/>
        <v>13.59999999821186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14.02</v>
      </c>
      <c r="N453" s="410">
        <f t="shared" si="105"/>
        <v>14.09999999821186</v>
      </c>
      <c r="O453" s="411"/>
      <c r="P453" s="485">
        <f t="shared" ca="1" si="106"/>
        <v>0.47449074074074682</v>
      </c>
      <c r="Q453" s="484">
        <f t="shared" ca="1" si="107"/>
        <v>0.47462962962963573</v>
      </c>
      <c r="R453" s="486">
        <v>7.9999998211860657E-2</v>
      </c>
      <c r="S453" s="486"/>
      <c r="T453">
        <v>20</v>
      </c>
      <c r="U453" s="469" t="str">
        <f t="shared" si="98"/>
        <v>C98-R52</v>
      </c>
      <c r="V453">
        <v>98</v>
      </c>
      <c r="W453" s="470" t="s">
        <v>493</v>
      </c>
      <c r="X453" s="470" t="s">
        <v>494</v>
      </c>
      <c r="Y453">
        <v>52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C98-R50</v>
      </c>
      <c r="D454" s="405">
        <v>0.40618055555555554</v>
      </c>
      <c r="E454" s="405">
        <v>0.40631944444444446</v>
      </c>
      <c r="F454" s="406">
        <f t="shared" si="110"/>
        <v>1.54</v>
      </c>
      <c r="G454" s="468">
        <f t="shared" si="110"/>
        <v>11.98</v>
      </c>
      <c r="H454" s="407">
        <f t="shared" si="110"/>
        <v>1.2</v>
      </c>
      <c r="I454" s="407">
        <f t="shared" si="101"/>
        <v>13.52</v>
      </c>
      <c r="J454" s="407">
        <f t="shared" si="97"/>
        <v>13.59999999821186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14.02</v>
      </c>
      <c r="N454" s="410">
        <f t="shared" si="105"/>
        <v>14.09999999821186</v>
      </c>
      <c r="O454" s="411"/>
      <c r="P454" s="485">
        <f t="shared" ca="1" si="106"/>
        <v>0.47489583333333946</v>
      </c>
      <c r="Q454" s="484">
        <f t="shared" ca="1" si="107"/>
        <v>0.47504629629630241</v>
      </c>
      <c r="R454" s="486">
        <v>7.9999998211860657E-2</v>
      </c>
      <c r="S454" s="486"/>
      <c r="T454">
        <v>20</v>
      </c>
      <c r="U454" s="469" t="str">
        <f t="shared" si="98"/>
        <v>C98-R50</v>
      </c>
      <c r="V454">
        <v>98</v>
      </c>
      <c r="W454" s="470" t="s">
        <v>493</v>
      </c>
      <c r="X454" s="470" t="s">
        <v>494</v>
      </c>
      <c r="Y454">
        <v>50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C98-R48</v>
      </c>
      <c r="D455" s="405">
        <v>0.40642361111111114</v>
      </c>
      <c r="E455" s="405">
        <v>0.40656249999999999</v>
      </c>
      <c r="F455" s="406">
        <f t="shared" si="110"/>
        <v>1.54</v>
      </c>
      <c r="G455" s="468">
        <f t="shared" si="110"/>
        <v>11.98</v>
      </c>
      <c r="H455" s="407">
        <f t="shared" si="110"/>
        <v>1.2</v>
      </c>
      <c r="I455" s="407">
        <f t="shared" si="101"/>
        <v>13.52</v>
      </c>
      <c r="J455" s="407">
        <f t="shared" si="97"/>
        <v>13.55999999910593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14.02</v>
      </c>
      <c r="N455" s="410">
        <f t="shared" si="105"/>
        <v>14.05999999910593</v>
      </c>
      <c r="O455" s="411"/>
      <c r="P455" s="485">
        <f t="shared" ca="1" si="106"/>
        <v>0.47527777777778391</v>
      </c>
      <c r="Q455" s="484">
        <f t="shared" ca="1" si="107"/>
        <v>0.47543981481482095</v>
      </c>
      <c r="R455" s="486">
        <v>3.9999999105930328E-2</v>
      </c>
      <c r="S455" s="486"/>
      <c r="T455">
        <v>21</v>
      </c>
      <c r="U455" s="469" t="str">
        <f t="shared" si="98"/>
        <v>C98-R48</v>
      </c>
      <c r="V455">
        <v>98</v>
      </c>
      <c r="W455" s="470" t="s">
        <v>493</v>
      </c>
      <c r="X455" s="470" t="s">
        <v>494</v>
      </c>
      <c r="Y455">
        <v>48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C98-R46</v>
      </c>
      <c r="D456" s="405">
        <v>0.4067013888888889</v>
      </c>
      <c r="E456" s="405">
        <v>0.40687499999999999</v>
      </c>
      <c r="F456" s="406">
        <f t="shared" si="110"/>
        <v>1.54</v>
      </c>
      <c r="G456" s="468">
        <f t="shared" si="110"/>
        <v>11.98</v>
      </c>
      <c r="H456" s="407">
        <f t="shared" si="110"/>
        <v>1.2</v>
      </c>
      <c r="I456" s="407">
        <f t="shared" si="101"/>
        <v>13.52</v>
      </c>
      <c r="J456" s="407">
        <f t="shared" si="97"/>
        <v>13.629999999403953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14.02</v>
      </c>
      <c r="N456" s="410">
        <f t="shared" si="105"/>
        <v>14.129999999403953</v>
      </c>
      <c r="O456" s="411"/>
      <c r="P456" s="485">
        <f t="shared" ca="1" si="106"/>
        <v>0.47567129629630245</v>
      </c>
      <c r="Q456" s="484">
        <f t="shared" ca="1" si="107"/>
        <v>0.47583333333333949</v>
      </c>
      <c r="R456" s="486">
        <v>0.10999999940395355</v>
      </c>
      <c r="S456" s="486"/>
      <c r="T456">
        <v>21</v>
      </c>
      <c r="U456" s="469" t="str">
        <f t="shared" si="98"/>
        <v>C98-R46</v>
      </c>
      <c r="V456">
        <v>98</v>
      </c>
      <c r="W456" s="470" t="s">
        <v>493</v>
      </c>
      <c r="X456" s="470" t="s">
        <v>494</v>
      </c>
      <c r="Y456">
        <v>46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C98-R44</v>
      </c>
      <c r="D457" s="405">
        <v>0.40695601851851854</v>
      </c>
      <c r="E457" s="405">
        <v>0.40712962962962962</v>
      </c>
      <c r="F457" s="406">
        <f t="shared" si="110"/>
        <v>1.54</v>
      </c>
      <c r="G457" s="468">
        <f t="shared" si="110"/>
        <v>11.98</v>
      </c>
      <c r="H457" s="407">
        <f t="shared" si="110"/>
        <v>1.2</v>
      </c>
      <c r="I457" s="407">
        <f t="shared" si="101"/>
        <v>13.52</v>
      </c>
      <c r="J457" s="407">
        <f t="shared" si="97"/>
        <v>13.620000001490116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14.02</v>
      </c>
      <c r="N457" s="410">
        <f t="shared" si="105"/>
        <v>14.120000001490116</v>
      </c>
      <c r="O457" s="411"/>
      <c r="P457" s="485">
        <f t="shared" ca="1" si="106"/>
        <v>0.47606481481482099</v>
      </c>
      <c r="Q457" s="484">
        <f t="shared" ca="1" si="107"/>
        <v>0.47623842592593213</v>
      </c>
      <c r="R457" s="486">
        <v>0.10000000149011612</v>
      </c>
      <c r="S457" s="486"/>
      <c r="T457">
        <v>21</v>
      </c>
      <c r="U457" s="469" t="str">
        <f t="shared" si="98"/>
        <v>C98-R44</v>
      </c>
      <c r="V457">
        <v>98</v>
      </c>
      <c r="W457" s="470" t="s">
        <v>493</v>
      </c>
      <c r="X457" s="470" t="s">
        <v>494</v>
      </c>
      <c r="Y457">
        <v>44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C98-R42</v>
      </c>
      <c r="D458" s="405">
        <v>0.40719907407407407</v>
      </c>
      <c r="E458" s="405">
        <v>0.40736111111111112</v>
      </c>
      <c r="F458" s="406">
        <f t="shared" si="110"/>
        <v>1.54</v>
      </c>
      <c r="G458" s="468">
        <f t="shared" si="110"/>
        <v>11.98</v>
      </c>
      <c r="H458" s="407">
        <f t="shared" si="110"/>
        <v>1.2</v>
      </c>
      <c r="I458" s="407">
        <f t="shared" si="101"/>
        <v>13.52</v>
      </c>
      <c r="J458" s="407">
        <f t="shared" si="97"/>
        <v>13.670000005960464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14.02</v>
      </c>
      <c r="N458" s="410">
        <f t="shared" si="105"/>
        <v>14.170000005960464</v>
      </c>
      <c r="O458" s="411"/>
      <c r="P458" s="485">
        <f t="shared" ca="1" si="106"/>
        <v>0.4765162037037099</v>
      </c>
      <c r="Q458" s="484">
        <f t="shared" ca="1" si="107"/>
        <v>0.47666666666667284</v>
      </c>
      <c r="R458" s="486">
        <v>0.15000000596046448</v>
      </c>
      <c r="S458" s="486"/>
      <c r="T458">
        <v>21</v>
      </c>
      <c r="U458" s="469" t="str">
        <f t="shared" si="98"/>
        <v>C98-R42</v>
      </c>
      <c r="V458">
        <v>98</v>
      </c>
      <c r="W458" s="470" t="s">
        <v>493</v>
      </c>
      <c r="X458" s="470" t="s">
        <v>494</v>
      </c>
      <c r="Y458">
        <v>42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C98-R40</v>
      </c>
      <c r="D459" s="405">
        <v>0.40745370370370371</v>
      </c>
      <c r="E459" s="405">
        <v>0.40760416666666666</v>
      </c>
      <c r="F459" s="406">
        <f t="shared" si="110"/>
        <v>1.54</v>
      </c>
      <c r="G459" s="468">
        <f t="shared" si="110"/>
        <v>11.98</v>
      </c>
      <c r="H459" s="407">
        <f t="shared" si="110"/>
        <v>1.2</v>
      </c>
      <c r="I459" s="407">
        <f t="shared" si="101"/>
        <v>13.52</v>
      </c>
      <c r="J459" s="407">
        <f t="shared" si="97"/>
        <v>13.620000001490116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14.02</v>
      </c>
      <c r="N459" s="410">
        <f t="shared" si="105"/>
        <v>14.120000001490116</v>
      </c>
      <c r="O459" s="411"/>
      <c r="P459" s="485">
        <f t="shared" ca="1" si="106"/>
        <v>0.47694444444445061</v>
      </c>
      <c r="Q459" s="484">
        <f t="shared" ca="1" si="107"/>
        <v>0.47711805555556175</v>
      </c>
      <c r="R459" s="486">
        <v>0.10000000149011612</v>
      </c>
      <c r="S459" s="486"/>
      <c r="T459">
        <v>21</v>
      </c>
      <c r="U459" s="469" t="str">
        <f t="shared" si="98"/>
        <v>C98-R40</v>
      </c>
      <c r="V459">
        <v>98</v>
      </c>
      <c r="W459" s="470" t="s">
        <v>493</v>
      </c>
      <c r="X459" s="470" t="s">
        <v>494</v>
      </c>
      <c r="Y459">
        <v>40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C98-R38</v>
      </c>
      <c r="D460" s="405">
        <v>0.40771990740740743</v>
      </c>
      <c r="E460" s="405">
        <v>0.40785879629629629</v>
      </c>
      <c r="F460" s="406">
        <f t="shared" si="110"/>
        <v>1.54</v>
      </c>
      <c r="G460" s="468">
        <f t="shared" si="110"/>
        <v>11.98</v>
      </c>
      <c r="H460" s="407">
        <f t="shared" si="110"/>
        <v>1.2</v>
      </c>
      <c r="I460" s="407">
        <f t="shared" si="101"/>
        <v>13.52</v>
      </c>
      <c r="J460" s="407">
        <f t="shared" si="97"/>
        <v>13.610000003576278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14.02</v>
      </c>
      <c r="N460" s="410">
        <f t="shared" si="105"/>
        <v>14.110000003576278</v>
      </c>
      <c r="O460" s="411"/>
      <c r="P460" s="485">
        <f t="shared" ca="1" si="106"/>
        <v>0.47734953703704325</v>
      </c>
      <c r="Q460" s="484">
        <f t="shared" ca="1" si="107"/>
        <v>0.47751157407408029</v>
      </c>
      <c r="R460" s="486">
        <v>9.0000003576278687E-2</v>
      </c>
      <c r="S460" s="486"/>
      <c r="T460">
        <v>21</v>
      </c>
      <c r="U460" s="469" t="str">
        <f t="shared" si="98"/>
        <v>C98-R38</v>
      </c>
      <c r="V460">
        <v>98</v>
      </c>
      <c r="W460" s="470" t="s">
        <v>493</v>
      </c>
      <c r="X460" s="470" t="s">
        <v>494</v>
      </c>
      <c r="Y460">
        <v>38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C98-R36</v>
      </c>
      <c r="D461" s="405">
        <v>0.40797453703703701</v>
      </c>
      <c r="E461" s="405">
        <v>0.40811342592592592</v>
      </c>
      <c r="F461" s="406">
        <f t="shared" si="110"/>
        <v>1.54</v>
      </c>
      <c r="G461" s="468">
        <f t="shared" si="110"/>
        <v>11.98</v>
      </c>
      <c r="H461" s="407">
        <f t="shared" si="110"/>
        <v>1.2</v>
      </c>
      <c r="I461" s="407">
        <f t="shared" si="101"/>
        <v>13.52</v>
      </c>
      <c r="J461" s="407">
        <f t="shared" si="97"/>
        <v>13.55999999910593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14.02</v>
      </c>
      <c r="N461" s="410">
        <f t="shared" si="105"/>
        <v>14.05999999910593</v>
      </c>
      <c r="O461" s="411"/>
      <c r="P461" s="485">
        <f t="shared" ca="1" si="106"/>
        <v>0.47776620370370992</v>
      </c>
      <c r="Q461" s="484">
        <f t="shared" ca="1" si="107"/>
        <v>0.47790509259259883</v>
      </c>
      <c r="R461" s="486">
        <v>3.9999999105930328E-2</v>
      </c>
      <c r="S461" s="486"/>
      <c r="T461">
        <v>21</v>
      </c>
      <c r="U461" s="469" t="str">
        <f t="shared" si="98"/>
        <v>C98-R36</v>
      </c>
      <c r="V461">
        <v>98</v>
      </c>
      <c r="W461" s="470" t="s">
        <v>493</v>
      </c>
      <c r="X461" s="470" t="s">
        <v>494</v>
      </c>
      <c r="Y461">
        <v>36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C98-R34</v>
      </c>
      <c r="D462" s="405">
        <v>0.40822916666666664</v>
      </c>
      <c r="E462" s="405">
        <v>0.40836805555555555</v>
      </c>
      <c r="F462" s="406">
        <f t="shared" si="110"/>
        <v>1.54</v>
      </c>
      <c r="G462" s="468">
        <f t="shared" si="110"/>
        <v>11.98</v>
      </c>
      <c r="H462" s="407">
        <f t="shared" si="110"/>
        <v>1.2</v>
      </c>
      <c r="I462" s="407">
        <f t="shared" si="101"/>
        <v>13.52</v>
      </c>
      <c r="J462" s="407">
        <f t="shared" si="97"/>
        <v>13.620000001490116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14.02</v>
      </c>
      <c r="N462" s="410">
        <f t="shared" si="105"/>
        <v>14.120000001490116</v>
      </c>
      <c r="O462" s="411"/>
      <c r="P462" s="485">
        <f t="shared" ca="1" si="106"/>
        <v>0.4781828703703766</v>
      </c>
      <c r="Q462" s="484">
        <f t="shared" ca="1" si="107"/>
        <v>0.47833333333333955</v>
      </c>
      <c r="R462" s="486">
        <v>0.10000000149011612</v>
      </c>
      <c r="S462" s="486"/>
      <c r="T462">
        <v>21</v>
      </c>
      <c r="U462" s="469" t="str">
        <f t="shared" si="98"/>
        <v>C98-R34</v>
      </c>
      <c r="V462">
        <v>98</v>
      </c>
      <c r="W462" s="470" t="s">
        <v>493</v>
      </c>
      <c r="X462" s="470" t="s">
        <v>494</v>
      </c>
      <c r="Y462">
        <v>34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C98-R32</v>
      </c>
      <c r="D463" s="405">
        <v>0.40848379629629628</v>
      </c>
      <c r="E463" s="405">
        <v>0.40865740740740741</v>
      </c>
      <c r="F463" s="406">
        <f t="shared" si="110"/>
        <v>1.54</v>
      </c>
      <c r="G463" s="468">
        <f t="shared" si="110"/>
        <v>11.98</v>
      </c>
      <c r="H463" s="407">
        <f t="shared" si="110"/>
        <v>1.2</v>
      </c>
      <c r="I463" s="407">
        <f t="shared" si="101"/>
        <v>13.52</v>
      </c>
      <c r="J463" s="407">
        <f t="shared" si="97"/>
        <v>13.610000003576278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14.02</v>
      </c>
      <c r="N463" s="410">
        <f t="shared" si="105"/>
        <v>14.110000003576278</v>
      </c>
      <c r="O463" s="411"/>
      <c r="P463" s="485">
        <f t="shared" ca="1" si="106"/>
        <v>0.47857638888889509</v>
      </c>
      <c r="Q463" s="484">
        <f t="shared" ca="1" si="107"/>
        <v>0.47872685185185804</v>
      </c>
      <c r="R463" s="486">
        <v>9.0000003576278687E-2</v>
      </c>
      <c r="S463" s="486"/>
      <c r="T463">
        <v>21</v>
      </c>
      <c r="U463" s="469" t="str">
        <f t="shared" si="98"/>
        <v>C98-R32</v>
      </c>
      <c r="V463">
        <v>98</v>
      </c>
      <c r="W463" s="470" t="s">
        <v>493</v>
      </c>
      <c r="X463" s="470" t="s">
        <v>494</v>
      </c>
      <c r="Y463">
        <v>32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C98-R30</v>
      </c>
      <c r="D464" s="405">
        <v>0.4087615740740741</v>
      </c>
      <c r="E464" s="405">
        <v>0.40890046296296295</v>
      </c>
      <c r="F464" s="406">
        <f t="shared" si="110"/>
        <v>1.54</v>
      </c>
      <c r="G464" s="468">
        <f t="shared" si="110"/>
        <v>11.98</v>
      </c>
      <c r="H464" s="407">
        <f t="shared" si="110"/>
        <v>1.2</v>
      </c>
      <c r="I464" s="407">
        <f t="shared" si="101"/>
        <v>13.52</v>
      </c>
      <c r="J464" s="407">
        <f t="shared" si="97"/>
        <v>13.649999995231628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14.02</v>
      </c>
      <c r="N464" s="410">
        <f t="shared" si="105"/>
        <v>14.149999995231628</v>
      </c>
      <c r="O464" s="411"/>
      <c r="P464" s="485">
        <v>0.54516203703703703</v>
      </c>
      <c r="Q464" s="484">
        <f t="shared" ca="1" si="107"/>
        <v>0.54532407407407402</v>
      </c>
      <c r="R464" s="486">
        <v>0.12999999523162842</v>
      </c>
      <c r="S464" s="486"/>
      <c r="T464">
        <v>21</v>
      </c>
      <c r="U464" s="469" t="str">
        <f t="shared" si="98"/>
        <v>C98-R30</v>
      </c>
      <c r="V464">
        <v>98</v>
      </c>
      <c r="W464" s="470" t="s">
        <v>493</v>
      </c>
      <c r="X464" s="470" t="s">
        <v>494</v>
      </c>
      <c r="Y464">
        <v>30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C98-R28</v>
      </c>
      <c r="D465" s="405">
        <v>0.40903935185185186</v>
      </c>
      <c r="E465" s="405">
        <v>0.40917824074074072</v>
      </c>
      <c r="F465" s="406">
        <f t="shared" si="110"/>
        <v>1.54</v>
      </c>
      <c r="G465" s="468">
        <f t="shared" si="110"/>
        <v>11.98</v>
      </c>
      <c r="H465" s="407">
        <f t="shared" si="110"/>
        <v>1.2</v>
      </c>
      <c r="I465" s="407">
        <f t="shared" si="101"/>
        <v>13.52</v>
      </c>
      <c r="J465" s="407">
        <f t="shared" si="97"/>
        <v>13.59999999821186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14.02</v>
      </c>
      <c r="N465" s="410">
        <f t="shared" si="105"/>
        <v>14.09999999821186</v>
      </c>
      <c r="O465" s="411"/>
      <c r="P465" s="485">
        <f t="shared" ca="1" si="106"/>
        <v>0.54561342592592588</v>
      </c>
      <c r="Q465" s="484">
        <f t="shared" ca="1" si="107"/>
        <v>0.54578703703703701</v>
      </c>
      <c r="R465" s="486">
        <v>7.9999998211860657E-2</v>
      </c>
      <c r="S465" s="486"/>
      <c r="T465">
        <v>21</v>
      </c>
      <c r="U465" s="469" t="str">
        <f t="shared" si="98"/>
        <v>C98-R28</v>
      </c>
      <c r="V465">
        <v>98</v>
      </c>
      <c r="W465" s="470" t="s">
        <v>493</v>
      </c>
      <c r="X465" s="470" t="s">
        <v>494</v>
      </c>
      <c r="Y465">
        <v>28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C98-R26</v>
      </c>
      <c r="D466" s="405">
        <v>0.40929398148148149</v>
      </c>
      <c r="E466" s="405">
        <v>0.40943287037037035</v>
      </c>
      <c r="F466" s="406">
        <f t="shared" si="110"/>
        <v>1.54</v>
      </c>
      <c r="G466" s="468">
        <f t="shared" si="110"/>
        <v>11.98</v>
      </c>
      <c r="H466" s="407">
        <f t="shared" si="110"/>
        <v>1.2</v>
      </c>
      <c r="I466" s="407">
        <f t="shared" si="101"/>
        <v>13.52</v>
      </c>
      <c r="J466" s="407">
        <f t="shared" ref="J466:J529" si="112">I466+R466</f>
        <v>13.610000003576278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14.02</v>
      </c>
      <c r="N466" s="410">
        <f t="shared" si="105"/>
        <v>14.110000003576278</v>
      </c>
      <c r="O466" s="411"/>
      <c r="P466" s="485">
        <f t="shared" ca="1" si="106"/>
        <v>0.54603009259259261</v>
      </c>
      <c r="Q466" s="484">
        <f t="shared" ca="1" si="107"/>
        <v>0.54618055555555556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C98-R26</v>
      </c>
      <c r="V466">
        <v>98</v>
      </c>
      <c r="W466" s="470" t="s">
        <v>493</v>
      </c>
      <c r="X466" s="470" t="s">
        <v>494</v>
      </c>
      <c r="Y466">
        <v>26</v>
      </c>
      <c r="Z466" s="400">
        <v>450</v>
      </c>
      <c r="AA466" s="502">
        <v>450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C98-R24</v>
      </c>
      <c r="D467" s="405">
        <v>0.40956018518518517</v>
      </c>
      <c r="E467" s="405">
        <v>0.4097337962962963</v>
      </c>
      <c r="F467" s="406">
        <f t="shared" ref="F467:H482" si="115">F466</f>
        <v>1.54</v>
      </c>
      <c r="G467" s="468">
        <f t="shared" si="115"/>
        <v>11.98</v>
      </c>
      <c r="H467" s="407">
        <f t="shared" si="115"/>
        <v>1.2</v>
      </c>
      <c r="I467" s="407">
        <f t="shared" ref="I467:I530" si="116">F467+G467</f>
        <v>13.52</v>
      </c>
      <c r="J467" s="407">
        <f t="shared" si="112"/>
        <v>13.55999999910593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14.02</v>
      </c>
      <c r="N467" s="410">
        <f t="shared" ref="N467:N530" si="120">J467+L467</f>
        <v>14.05999999910593</v>
      </c>
      <c r="O467" s="411"/>
      <c r="P467" s="485">
        <f t="shared" ref="P467:P530" ca="1" si="121">Q466+TIME(0,0,RANDBETWEEN(20,25))</f>
        <v>0.54644675925925923</v>
      </c>
      <c r="Q467" s="484">
        <f t="shared" ref="Q467:Q530" ca="1" si="122">P467+TIME(0,0,RANDBETWEEN(12,15))</f>
        <v>0.54660879629629622</v>
      </c>
      <c r="R467" s="486">
        <v>3.9999999105930328E-2</v>
      </c>
      <c r="S467" s="486"/>
      <c r="T467">
        <v>21</v>
      </c>
      <c r="U467" s="469" t="str">
        <f t="shared" si="113"/>
        <v>C98-R24</v>
      </c>
      <c r="V467">
        <v>98</v>
      </c>
      <c r="W467" s="470" t="s">
        <v>493</v>
      </c>
      <c r="X467" s="470" t="s">
        <v>494</v>
      </c>
      <c r="Y467">
        <v>24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C98-R22</v>
      </c>
      <c r="D468" s="405">
        <v>0.40979166666666667</v>
      </c>
      <c r="E468" s="405">
        <v>0.40994212962962961</v>
      </c>
      <c r="F468" s="406">
        <f t="shared" si="115"/>
        <v>1.54</v>
      </c>
      <c r="G468" s="468">
        <f t="shared" si="115"/>
        <v>11.98</v>
      </c>
      <c r="H468" s="407">
        <f t="shared" si="115"/>
        <v>1.2</v>
      </c>
      <c r="I468" s="407">
        <f t="shared" si="116"/>
        <v>13.52</v>
      </c>
      <c r="J468" s="407">
        <f t="shared" si="112"/>
        <v>13.539999999552965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14.02</v>
      </c>
      <c r="N468" s="410">
        <f t="shared" si="120"/>
        <v>14.039999999552965</v>
      </c>
      <c r="O468" s="411"/>
      <c r="P468" s="485">
        <f t="shared" ca="1" si="121"/>
        <v>0.54689814814814808</v>
      </c>
      <c r="Q468" s="484">
        <f t="shared" ca="1" si="122"/>
        <v>0.54707175925925922</v>
      </c>
      <c r="R468" s="486">
        <v>1.9999999552965164E-2</v>
      </c>
      <c r="S468" s="486"/>
      <c r="T468">
        <v>21</v>
      </c>
      <c r="U468" s="469" t="str">
        <f t="shared" si="113"/>
        <v>C98-R22</v>
      </c>
      <c r="V468">
        <v>98</v>
      </c>
      <c r="W468" s="470" t="s">
        <v>493</v>
      </c>
      <c r="X468" s="470" t="s">
        <v>494</v>
      </c>
      <c r="Y468">
        <v>22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C98-R20</v>
      </c>
      <c r="D469" s="405">
        <v>0.41005787037037039</v>
      </c>
      <c r="E469" s="405">
        <v>0.41020833333333334</v>
      </c>
      <c r="F469" s="406">
        <f t="shared" si="115"/>
        <v>1.54</v>
      </c>
      <c r="G469" s="468">
        <f t="shared" si="115"/>
        <v>11.98</v>
      </c>
      <c r="H469" s="407">
        <f t="shared" si="115"/>
        <v>1.2</v>
      </c>
      <c r="I469" s="407">
        <f t="shared" si="116"/>
        <v>13.52</v>
      </c>
      <c r="J469" s="407">
        <f t="shared" si="112"/>
        <v>13.629999999403953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14.02</v>
      </c>
      <c r="N469" s="410">
        <f t="shared" si="120"/>
        <v>14.129999999403953</v>
      </c>
      <c r="O469" s="411"/>
      <c r="P469" s="485">
        <f t="shared" ca="1" si="121"/>
        <v>0.54734953703703704</v>
      </c>
      <c r="Q469" s="484">
        <f t="shared" ca="1" si="122"/>
        <v>0.54752314814814818</v>
      </c>
      <c r="R469" s="486">
        <v>0.10999999940395355</v>
      </c>
      <c r="S469" s="486"/>
      <c r="T469">
        <v>21</v>
      </c>
      <c r="U469" s="469" t="str">
        <f t="shared" si="113"/>
        <v>C98-R20</v>
      </c>
      <c r="V469">
        <v>98</v>
      </c>
      <c r="W469" s="470" t="s">
        <v>493</v>
      </c>
      <c r="X469" s="470" t="s">
        <v>494</v>
      </c>
      <c r="Y469">
        <v>20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C98-R18</v>
      </c>
      <c r="D470" s="405">
        <v>0.4103472222222222</v>
      </c>
      <c r="E470" s="405">
        <v>0.41052083333333333</v>
      </c>
      <c r="F470" s="406">
        <f t="shared" si="115"/>
        <v>1.54</v>
      </c>
      <c r="G470" s="468">
        <f t="shared" si="115"/>
        <v>11.98</v>
      </c>
      <c r="H470" s="407">
        <f t="shared" si="115"/>
        <v>1.2</v>
      </c>
      <c r="I470" s="407">
        <f t="shared" si="116"/>
        <v>13.52</v>
      </c>
      <c r="J470" s="407">
        <f t="shared" si="112"/>
        <v>13.55999999910593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14.02</v>
      </c>
      <c r="N470" s="410">
        <f t="shared" si="120"/>
        <v>14.05999999910593</v>
      </c>
      <c r="O470" s="411"/>
      <c r="P470" s="485">
        <f t="shared" ca="1" si="121"/>
        <v>0.54775462962962962</v>
      </c>
      <c r="Q470" s="484">
        <f t="shared" ca="1" si="122"/>
        <v>0.54791666666666661</v>
      </c>
      <c r="R470" s="486">
        <v>3.9999999105930328E-2</v>
      </c>
      <c r="S470" s="486"/>
      <c r="T470">
        <v>21</v>
      </c>
      <c r="U470" s="469" t="str">
        <f t="shared" si="113"/>
        <v>C98-R18</v>
      </c>
      <c r="V470">
        <v>98</v>
      </c>
      <c r="W470" s="470" t="s">
        <v>493</v>
      </c>
      <c r="X470" s="470" t="s">
        <v>494</v>
      </c>
      <c r="Y470">
        <v>18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C98-R16</v>
      </c>
      <c r="D471" s="405">
        <v>0.41060185185185183</v>
      </c>
      <c r="E471" s="405">
        <v>0.41076388888888887</v>
      </c>
      <c r="F471" s="406">
        <f t="shared" si="115"/>
        <v>1.54</v>
      </c>
      <c r="G471" s="468">
        <f t="shared" si="115"/>
        <v>11.98</v>
      </c>
      <c r="H471" s="407">
        <f t="shared" si="115"/>
        <v>1.2</v>
      </c>
      <c r="I471" s="407">
        <f t="shared" si="116"/>
        <v>13.52</v>
      </c>
      <c r="J471" s="407">
        <f t="shared" si="112"/>
        <v>13.55999999910593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14.02</v>
      </c>
      <c r="N471" s="410">
        <f t="shared" si="120"/>
        <v>14.05999999910593</v>
      </c>
      <c r="O471" s="411"/>
      <c r="P471" s="485">
        <f t="shared" ca="1" si="121"/>
        <v>0.54814814814814805</v>
      </c>
      <c r="Q471" s="484">
        <f t="shared" ca="1" si="122"/>
        <v>0.548298611111111</v>
      </c>
      <c r="R471" s="486">
        <v>3.9999999105930328E-2</v>
      </c>
      <c r="S471" s="486"/>
      <c r="T471">
        <v>21</v>
      </c>
      <c r="U471" s="469" t="str">
        <f t="shared" si="113"/>
        <v>C98-R16</v>
      </c>
      <c r="V471">
        <v>98</v>
      </c>
      <c r="W471" s="470" t="s">
        <v>493</v>
      </c>
      <c r="X471" s="470" t="s">
        <v>494</v>
      </c>
      <c r="Y471">
        <v>16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C98-R14</v>
      </c>
      <c r="D472" s="405">
        <v>0.41085648148148146</v>
      </c>
      <c r="E472" s="405">
        <v>0.41100694444444447</v>
      </c>
      <c r="F472" s="406">
        <f t="shared" si="115"/>
        <v>1.54</v>
      </c>
      <c r="G472" s="468">
        <f t="shared" si="115"/>
        <v>11.98</v>
      </c>
      <c r="H472" s="407">
        <f t="shared" si="115"/>
        <v>1.2</v>
      </c>
      <c r="I472" s="407">
        <f t="shared" si="116"/>
        <v>13.52</v>
      </c>
      <c r="J472" s="407">
        <f t="shared" si="112"/>
        <v>13.670000005960464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14.02</v>
      </c>
      <c r="N472" s="410">
        <f t="shared" si="120"/>
        <v>14.170000005960464</v>
      </c>
      <c r="O472" s="411"/>
      <c r="P472" s="485">
        <f t="shared" ca="1" si="121"/>
        <v>0.54855324074074063</v>
      </c>
      <c r="Q472" s="484">
        <f t="shared" ca="1" si="122"/>
        <v>0.54869212962962954</v>
      </c>
      <c r="R472" s="486">
        <v>0.15000000596046448</v>
      </c>
      <c r="S472" s="486"/>
      <c r="T472">
        <v>21</v>
      </c>
      <c r="U472" s="469" t="str">
        <f t="shared" si="113"/>
        <v>C98-R14</v>
      </c>
      <c r="V472">
        <v>98</v>
      </c>
      <c r="W472" s="470" t="s">
        <v>493</v>
      </c>
      <c r="X472" s="470" t="s">
        <v>494</v>
      </c>
      <c r="Y472">
        <v>14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C98-R12</v>
      </c>
      <c r="D473" s="405">
        <v>0.41112268518518519</v>
      </c>
      <c r="E473" s="405">
        <v>0.41127314814814814</v>
      </c>
      <c r="F473" s="406">
        <f t="shared" si="115"/>
        <v>1.54</v>
      </c>
      <c r="G473" s="468">
        <f t="shared" si="115"/>
        <v>11.98</v>
      </c>
      <c r="H473" s="407">
        <f t="shared" si="115"/>
        <v>1.2</v>
      </c>
      <c r="I473" s="407">
        <f t="shared" si="116"/>
        <v>13.52</v>
      </c>
      <c r="J473" s="407">
        <f t="shared" si="112"/>
        <v>13.590000000298023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14.02</v>
      </c>
      <c r="N473" s="410">
        <f t="shared" si="120"/>
        <v>14.090000000298023</v>
      </c>
      <c r="O473" s="411"/>
      <c r="P473" s="485">
        <f t="shared" ca="1" si="121"/>
        <v>0.54894675925925918</v>
      </c>
      <c r="Q473" s="484">
        <f t="shared" ca="1" si="122"/>
        <v>0.54909722222222213</v>
      </c>
      <c r="R473" s="486">
        <v>7.0000000298023224E-2</v>
      </c>
      <c r="S473" s="486"/>
      <c r="T473">
        <v>21</v>
      </c>
      <c r="U473" s="469" t="str">
        <f t="shared" si="113"/>
        <v>C98-R12</v>
      </c>
      <c r="V473">
        <v>98</v>
      </c>
      <c r="W473" s="470" t="s">
        <v>493</v>
      </c>
      <c r="X473" s="470" t="s">
        <v>494</v>
      </c>
      <c r="Y473">
        <v>12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C98-R10</v>
      </c>
      <c r="D474" s="405">
        <v>0.41141203703703705</v>
      </c>
      <c r="E474" s="405">
        <v>0.41158564814814813</v>
      </c>
      <c r="F474" s="406">
        <f t="shared" si="115"/>
        <v>1.54</v>
      </c>
      <c r="G474" s="468">
        <f t="shared" si="115"/>
        <v>11.98</v>
      </c>
      <c r="H474" s="407">
        <f t="shared" si="115"/>
        <v>1.2</v>
      </c>
      <c r="I474" s="407">
        <f t="shared" si="116"/>
        <v>13.52</v>
      </c>
      <c r="J474" s="407">
        <f t="shared" si="112"/>
        <v>13.55999999910593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14.02</v>
      </c>
      <c r="N474" s="410">
        <f t="shared" si="120"/>
        <v>14.05999999910593</v>
      </c>
      <c r="O474" s="411"/>
      <c r="P474" s="485">
        <f t="shared" ca="1" si="121"/>
        <v>0.54932870370370357</v>
      </c>
      <c r="Q474" s="484">
        <f t="shared" ca="1" si="122"/>
        <v>0.54950231481481471</v>
      </c>
      <c r="R474" s="486">
        <v>3.9999999105930328E-2</v>
      </c>
      <c r="S474" s="486"/>
      <c r="T474">
        <v>21</v>
      </c>
      <c r="U474" s="469" t="str">
        <f t="shared" si="113"/>
        <v>C98-R10</v>
      </c>
      <c r="V474">
        <v>98</v>
      </c>
      <c r="W474" s="470" t="s">
        <v>493</v>
      </c>
      <c r="X474" s="470" t="s">
        <v>494</v>
      </c>
      <c r="Y474">
        <v>10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C98-R8</v>
      </c>
      <c r="D475" s="405">
        <v>0.41165509259259259</v>
      </c>
      <c r="E475" s="405">
        <v>0.41181712962962963</v>
      </c>
      <c r="F475" s="406">
        <f t="shared" si="115"/>
        <v>1.54</v>
      </c>
      <c r="G475" s="468">
        <f t="shared" si="115"/>
        <v>11.98</v>
      </c>
      <c r="H475" s="407">
        <f t="shared" si="115"/>
        <v>1.2</v>
      </c>
      <c r="I475" s="407">
        <f t="shared" si="116"/>
        <v>13.52</v>
      </c>
      <c r="J475" s="407">
        <f t="shared" si="112"/>
        <v>13.620000001490116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14.02</v>
      </c>
      <c r="N475" s="410">
        <f t="shared" si="120"/>
        <v>14.120000001490116</v>
      </c>
      <c r="O475" s="411"/>
      <c r="P475" s="485">
        <f t="shared" ca="1" si="121"/>
        <v>0.54976851851851838</v>
      </c>
      <c r="Q475" s="484">
        <f t="shared" ca="1" si="122"/>
        <v>0.54993055555555537</v>
      </c>
      <c r="R475" s="486">
        <v>0.10000000149011612</v>
      </c>
      <c r="S475" s="486"/>
      <c r="T475">
        <v>21</v>
      </c>
      <c r="U475" s="469" t="str">
        <f t="shared" si="113"/>
        <v>C98-R8</v>
      </c>
      <c r="V475">
        <v>98</v>
      </c>
      <c r="W475" s="470" t="s">
        <v>493</v>
      </c>
      <c r="X475" s="470" t="s">
        <v>494</v>
      </c>
      <c r="Y475">
        <v>8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C98-R6</v>
      </c>
      <c r="D476" s="405">
        <v>0.41192129629629631</v>
      </c>
      <c r="E476" s="405">
        <v>0.41208333333333336</v>
      </c>
      <c r="F476" s="406">
        <f t="shared" si="115"/>
        <v>1.54</v>
      </c>
      <c r="G476" s="468">
        <f t="shared" si="115"/>
        <v>11.98</v>
      </c>
      <c r="H476" s="407">
        <f t="shared" si="115"/>
        <v>1.2</v>
      </c>
      <c r="I476" s="407">
        <f t="shared" si="116"/>
        <v>13.52</v>
      </c>
      <c r="J476" s="407">
        <f t="shared" si="112"/>
        <v>13.529999999776482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14.02</v>
      </c>
      <c r="N476" s="410">
        <f t="shared" si="120"/>
        <v>14.029999999776482</v>
      </c>
      <c r="O476" s="411"/>
      <c r="P476" s="485">
        <f t="shared" ca="1" si="121"/>
        <v>0.55021990740740723</v>
      </c>
      <c r="Q476" s="484">
        <f t="shared" ca="1" si="122"/>
        <v>0.55037037037037018</v>
      </c>
      <c r="R476" s="486">
        <v>9.9999997764825821E-3</v>
      </c>
      <c r="S476" s="486"/>
      <c r="T476">
        <v>22</v>
      </c>
      <c r="U476" s="469" t="str">
        <f t="shared" si="113"/>
        <v>C98-R6</v>
      </c>
      <c r="V476">
        <v>98</v>
      </c>
      <c r="W476" s="470" t="s">
        <v>493</v>
      </c>
      <c r="X476" s="470" t="s">
        <v>494</v>
      </c>
      <c r="Y476">
        <v>6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C98-R4</v>
      </c>
      <c r="D477" s="405">
        <v>0.41219907407407408</v>
      </c>
      <c r="E477" s="405">
        <v>0.41236111111111112</v>
      </c>
      <c r="F477" s="406">
        <f t="shared" si="115"/>
        <v>1.54</v>
      </c>
      <c r="G477" s="468">
        <f t="shared" si="115"/>
        <v>11.98</v>
      </c>
      <c r="H477" s="407">
        <f t="shared" si="115"/>
        <v>1.2</v>
      </c>
      <c r="I477" s="407">
        <f t="shared" si="116"/>
        <v>13.52</v>
      </c>
      <c r="J477" s="407">
        <f t="shared" si="112"/>
        <v>13.59999999821186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14.02</v>
      </c>
      <c r="N477" s="410">
        <f t="shared" si="120"/>
        <v>14.09999999821186</v>
      </c>
      <c r="O477" s="411"/>
      <c r="P477" s="485">
        <f t="shared" ca="1" si="121"/>
        <v>0.55062499999999981</v>
      </c>
      <c r="Q477" s="484">
        <f t="shared" ca="1" si="122"/>
        <v>0.55077546296296276</v>
      </c>
      <c r="R477" s="486">
        <v>7.9999998211860657E-2</v>
      </c>
      <c r="S477" s="486"/>
      <c r="T477">
        <v>22</v>
      </c>
      <c r="U477" s="469" t="str">
        <f t="shared" si="113"/>
        <v>C98-R4</v>
      </c>
      <c r="V477">
        <v>98</v>
      </c>
      <c r="W477" s="470" t="s">
        <v>493</v>
      </c>
      <c r="X477" s="470" t="s">
        <v>494</v>
      </c>
      <c r="Y477">
        <v>4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C98-R2</v>
      </c>
      <c r="D478" s="405">
        <v>0.41243055555555558</v>
      </c>
      <c r="E478" s="405">
        <v>0.41259259259259257</v>
      </c>
      <c r="F478" s="406">
        <f t="shared" si="115"/>
        <v>1.54</v>
      </c>
      <c r="G478" s="468">
        <f t="shared" si="115"/>
        <v>11.98</v>
      </c>
      <c r="H478" s="407">
        <f t="shared" si="115"/>
        <v>1.2</v>
      </c>
      <c r="I478" s="407">
        <f t="shared" si="116"/>
        <v>13.52</v>
      </c>
      <c r="J478" s="407">
        <f t="shared" si="112"/>
        <v>13.579999998658895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14.02</v>
      </c>
      <c r="N478" s="410">
        <f t="shared" si="120"/>
        <v>14.079999998658895</v>
      </c>
      <c r="O478" s="411"/>
      <c r="P478" s="485">
        <f t="shared" ca="1" si="121"/>
        <v>0.55104166666666643</v>
      </c>
      <c r="Q478" s="484">
        <f t="shared" ca="1" si="122"/>
        <v>0.55119212962962938</v>
      </c>
      <c r="R478" s="486">
        <v>5.9999998658895493E-2</v>
      </c>
      <c r="S478" s="486"/>
      <c r="T478">
        <v>22</v>
      </c>
      <c r="U478" s="469" t="str">
        <f t="shared" si="113"/>
        <v>C98-R2</v>
      </c>
      <c r="V478">
        <v>98</v>
      </c>
      <c r="W478" s="470" t="s">
        <v>493</v>
      </c>
      <c r="X478" s="470" t="s">
        <v>494</v>
      </c>
      <c r="Y478">
        <v>2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C99-R1</v>
      </c>
      <c r="D479" s="405">
        <v>0.41269675925925925</v>
      </c>
      <c r="E479" s="405">
        <v>0.41285879629629629</v>
      </c>
      <c r="F479" s="406">
        <f t="shared" si="115"/>
        <v>1.54</v>
      </c>
      <c r="G479" s="468">
        <f t="shared" si="115"/>
        <v>11.98</v>
      </c>
      <c r="H479" s="407">
        <f t="shared" si="115"/>
        <v>1.2</v>
      </c>
      <c r="I479" s="407">
        <f t="shared" si="116"/>
        <v>13.52</v>
      </c>
      <c r="J479" s="407">
        <f t="shared" si="112"/>
        <v>13.570000000745058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14.02</v>
      </c>
      <c r="N479" s="410">
        <f t="shared" si="120"/>
        <v>14.070000000745058</v>
      </c>
      <c r="O479" s="411"/>
      <c r="P479" s="485">
        <f t="shared" ca="1" si="121"/>
        <v>0.55148148148148124</v>
      </c>
      <c r="Q479" s="484">
        <f t="shared" ca="1" si="122"/>
        <v>0.55162037037037015</v>
      </c>
      <c r="R479" s="486">
        <v>5.000000074505806E-2</v>
      </c>
      <c r="S479" s="486"/>
      <c r="T479">
        <v>22</v>
      </c>
      <c r="U479" s="469" t="str">
        <f t="shared" si="113"/>
        <v>C99-R1</v>
      </c>
      <c r="V479">
        <v>99</v>
      </c>
      <c r="W479" s="470" t="s">
        <v>493</v>
      </c>
      <c r="X479" s="470" t="s">
        <v>494</v>
      </c>
      <c r="Y479">
        <v>1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C99-R3</v>
      </c>
      <c r="D480" s="405">
        <v>0.41292824074074075</v>
      </c>
      <c r="E480" s="405">
        <v>0.41310185185185183</v>
      </c>
      <c r="F480" s="406">
        <f t="shared" si="115"/>
        <v>1.54</v>
      </c>
      <c r="G480" s="468">
        <f t="shared" si="115"/>
        <v>11.98</v>
      </c>
      <c r="H480" s="407">
        <f t="shared" si="115"/>
        <v>1.2</v>
      </c>
      <c r="I480" s="407">
        <f t="shared" si="116"/>
        <v>13.52</v>
      </c>
      <c r="J480" s="407">
        <f t="shared" si="112"/>
        <v>13.549999999329447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14.02</v>
      </c>
      <c r="N480" s="410">
        <f t="shared" si="120"/>
        <v>14.049999999329447</v>
      </c>
      <c r="O480" s="411"/>
      <c r="P480" s="485">
        <f t="shared" ca="1" si="121"/>
        <v>0.55185185185185159</v>
      </c>
      <c r="Q480" s="484">
        <f t="shared" ca="1" si="122"/>
        <v>0.55202546296296273</v>
      </c>
      <c r="R480" s="486">
        <v>2.9999999329447746E-2</v>
      </c>
      <c r="S480" s="486"/>
      <c r="T480">
        <v>22</v>
      </c>
      <c r="U480" s="469" t="str">
        <f t="shared" si="113"/>
        <v>C99-R3</v>
      </c>
      <c r="V480">
        <v>99</v>
      </c>
      <c r="W480" s="470" t="s">
        <v>493</v>
      </c>
      <c r="X480" s="470" t="s">
        <v>494</v>
      </c>
      <c r="Y480">
        <v>3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C99-R5</v>
      </c>
      <c r="D481" s="405">
        <v>0.41315972222222225</v>
      </c>
      <c r="E481" s="405">
        <v>0.4133101851851852</v>
      </c>
      <c r="F481" s="406">
        <f t="shared" si="115"/>
        <v>1.54</v>
      </c>
      <c r="G481" s="468">
        <f t="shared" si="115"/>
        <v>11.98</v>
      </c>
      <c r="H481" s="407">
        <f t="shared" si="115"/>
        <v>1.2</v>
      </c>
      <c r="I481" s="407">
        <f t="shared" si="116"/>
        <v>13.52</v>
      </c>
      <c r="J481" s="407">
        <f t="shared" si="112"/>
        <v>13.59999999821186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14.02</v>
      </c>
      <c r="N481" s="410">
        <f t="shared" si="120"/>
        <v>14.09999999821186</v>
      </c>
      <c r="O481" s="411"/>
      <c r="P481" s="485">
        <f t="shared" ca="1" si="121"/>
        <v>0.55230324074074055</v>
      </c>
      <c r="Q481" s="484">
        <f t="shared" ca="1" si="122"/>
        <v>0.55247685185185169</v>
      </c>
      <c r="R481" s="486">
        <v>7.9999998211860657E-2</v>
      </c>
      <c r="S481" s="486"/>
      <c r="T481">
        <v>22</v>
      </c>
      <c r="U481" s="469" t="str">
        <f t="shared" si="113"/>
        <v>C99-R5</v>
      </c>
      <c r="V481">
        <v>99</v>
      </c>
      <c r="W481" s="470" t="s">
        <v>493</v>
      </c>
      <c r="X481" s="470" t="s">
        <v>494</v>
      </c>
      <c r="Y481">
        <v>5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C99-R7</v>
      </c>
      <c r="D482" s="405">
        <v>0.41339120370370369</v>
      </c>
      <c r="E482" s="405">
        <v>0.41355324074074074</v>
      </c>
      <c r="F482" s="406">
        <f t="shared" si="115"/>
        <v>1.54</v>
      </c>
      <c r="G482" s="468">
        <f t="shared" si="115"/>
        <v>11.98</v>
      </c>
      <c r="H482" s="407">
        <f t="shared" si="115"/>
        <v>1.2</v>
      </c>
      <c r="I482" s="407">
        <f t="shared" si="116"/>
        <v>13.52</v>
      </c>
      <c r="J482" s="407">
        <f t="shared" si="112"/>
        <v>13.639999997317791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14.02</v>
      </c>
      <c r="N482" s="410">
        <f t="shared" si="120"/>
        <v>14.139999997317791</v>
      </c>
      <c r="O482" s="411"/>
      <c r="P482" s="485">
        <f t="shared" ca="1" si="121"/>
        <v>0.55270833333333313</v>
      </c>
      <c r="Q482" s="484">
        <f t="shared" ca="1" si="122"/>
        <v>0.55287037037037012</v>
      </c>
      <c r="R482" s="486">
        <v>0.11999999731779099</v>
      </c>
      <c r="S482" s="486"/>
      <c r="T482">
        <v>22</v>
      </c>
      <c r="U482" s="469" t="str">
        <f t="shared" si="113"/>
        <v>C99-R7</v>
      </c>
      <c r="V482">
        <v>99</v>
      </c>
      <c r="W482" s="470" t="s">
        <v>493</v>
      </c>
      <c r="X482" s="470" t="s">
        <v>494</v>
      </c>
      <c r="Y482">
        <v>7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C99-R9</v>
      </c>
      <c r="D483" s="405">
        <v>0.41362268518518519</v>
      </c>
      <c r="E483" s="405">
        <v>0.41377314814814814</v>
      </c>
      <c r="F483" s="406">
        <f t="shared" ref="F483:H498" si="123">F482</f>
        <v>1.54</v>
      </c>
      <c r="G483" s="468">
        <f t="shared" si="123"/>
        <v>11.98</v>
      </c>
      <c r="H483" s="407">
        <f t="shared" si="123"/>
        <v>1.2</v>
      </c>
      <c r="I483" s="407">
        <f t="shared" si="116"/>
        <v>13.52</v>
      </c>
      <c r="J483" s="407">
        <f t="shared" si="112"/>
        <v>13.539999999552965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14.02</v>
      </c>
      <c r="N483" s="410">
        <f t="shared" si="120"/>
        <v>14.039999999552965</v>
      </c>
      <c r="O483" s="411"/>
      <c r="P483" s="485">
        <f t="shared" ca="1" si="121"/>
        <v>0.55315972222222198</v>
      </c>
      <c r="Q483" s="484">
        <f t="shared" ca="1" si="122"/>
        <v>0.55329861111111089</v>
      </c>
      <c r="R483" s="486">
        <v>1.9999999552965164E-2</v>
      </c>
      <c r="S483" s="486"/>
      <c r="T483">
        <v>22</v>
      </c>
      <c r="U483" s="469" t="str">
        <f t="shared" si="113"/>
        <v>C99-R9</v>
      </c>
      <c r="V483">
        <v>99</v>
      </c>
      <c r="W483" s="470" t="s">
        <v>493</v>
      </c>
      <c r="X483" s="470" t="s">
        <v>494</v>
      </c>
      <c r="Y483">
        <v>9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C99-R11</v>
      </c>
      <c r="D484" s="405">
        <v>0.41390046296296296</v>
      </c>
      <c r="E484" s="405">
        <v>0.4140625</v>
      </c>
      <c r="F484" s="406">
        <f t="shared" si="123"/>
        <v>1.54</v>
      </c>
      <c r="G484" s="468">
        <f t="shared" si="123"/>
        <v>11.98</v>
      </c>
      <c r="H484" s="407">
        <f t="shared" si="123"/>
        <v>1.2</v>
      </c>
      <c r="I484" s="407">
        <f t="shared" si="116"/>
        <v>13.52</v>
      </c>
      <c r="J484" s="407">
        <f t="shared" si="112"/>
        <v>13.620000001490116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14.02</v>
      </c>
      <c r="N484" s="410">
        <f t="shared" si="120"/>
        <v>14.120000001490116</v>
      </c>
      <c r="O484" s="411"/>
      <c r="P484" s="485">
        <f t="shared" ca="1" si="121"/>
        <v>0.55354166666666649</v>
      </c>
      <c r="Q484" s="484">
        <f t="shared" ca="1" si="122"/>
        <v>0.55371527777777763</v>
      </c>
      <c r="R484" s="486">
        <v>0.10000000149011612</v>
      </c>
      <c r="S484" s="486"/>
      <c r="T484">
        <v>22</v>
      </c>
      <c r="U484" s="469" t="str">
        <f t="shared" si="113"/>
        <v>C99-R11</v>
      </c>
      <c r="V484">
        <v>99</v>
      </c>
      <c r="W484" s="470" t="s">
        <v>493</v>
      </c>
      <c r="X484" s="470" t="s">
        <v>494</v>
      </c>
      <c r="Y484">
        <v>11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C99-R13</v>
      </c>
      <c r="D485" s="405">
        <v>0.41414351851851849</v>
      </c>
      <c r="E485" s="405">
        <v>0.41430555555555554</v>
      </c>
      <c r="F485" s="406">
        <f t="shared" si="123"/>
        <v>1.54</v>
      </c>
      <c r="G485" s="468">
        <f t="shared" si="123"/>
        <v>11.98</v>
      </c>
      <c r="H485" s="407">
        <f t="shared" si="123"/>
        <v>1.2</v>
      </c>
      <c r="I485" s="407">
        <f t="shared" si="116"/>
        <v>13.52</v>
      </c>
      <c r="J485" s="407">
        <f t="shared" si="112"/>
        <v>13.549999999329447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14.02</v>
      </c>
      <c r="N485" s="410">
        <f t="shared" si="120"/>
        <v>14.049999999329447</v>
      </c>
      <c r="O485" s="411"/>
      <c r="P485" s="485">
        <f t="shared" ca="1" si="121"/>
        <v>0.5539814814814813</v>
      </c>
      <c r="Q485" s="484">
        <f t="shared" ca="1" si="122"/>
        <v>0.55413194444444425</v>
      </c>
      <c r="R485" s="486">
        <v>2.9999999329447746E-2</v>
      </c>
      <c r="S485" s="486"/>
      <c r="T485">
        <v>22</v>
      </c>
      <c r="U485" s="469" t="str">
        <f t="shared" si="113"/>
        <v>C99-R13</v>
      </c>
      <c r="V485">
        <v>99</v>
      </c>
      <c r="W485" s="470" t="s">
        <v>493</v>
      </c>
      <c r="X485" s="470" t="s">
        <v>494</v>
      </c>
      <c r="Y485">
        <v>13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C99-R15</v>
      </c>
      <c r="D486" s="405">
        <v>0.41437499999999999</v>
      </c>
      <c r="E486" s="405">
        <v>0.4145138888888889</v>
      </c>
      <c r="F486" s="406">
        <f t="shared" si="123"/>
        <v>1.54</v>
      </c>
      <c r="G486" s="468">
        <f t="shared" si="123"/>
        <v>11.98</v>
      </c>
      <c r="H486" s="407">
        <f t="shared" si="123"/>
        <v>1.2</v>
      </c>
      <c r="I486" s="407">
        <f t="shared" si="116"/>
        <v>13.52</v>
      </c>
      <c r="J486" s="407">
        <f t="shared" si="112"/>
        <v>13.629999999403953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14.02</v>
      </c>
      <c r="N486" s="410">
        <f t="shared" si="120"/>
        <v>14.129999999403953</v>
      </c>
      <c r="O486" s="411"/>
      <c r="P486" s="485">
        <f t="shared" ca="1" si="121"/>
        <v>0.55438657407407388</v>
      </c>
      <c r="Q486" s="484">
        <f t="shared" ca="1" si="122"/>
        <v>0.55452546296296279</v>
      </c>
      <c r="R486" s="486">
        <v>0.10999999940395355</v>
      </c>
      <c r="S486" s="486"/>
      <c r="T486">
        <v>22</v>
      </c>
      <c r="U486" s="469" t="str">
        <f t="shared" si="113"/>
        <v>C99-R15</v>
      </c>
      <c r="V486">
        <v>99</v>
      </c>
      <c r="W486" s="470" t="s">
        <v>493</v>
      </c>
      <c r="X486" s="470" t="s">
        <v>494</v>
      </c>
      <c r="Y486">
        <v>15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C99-R17</v>
      </c>
      <c r="D487" s="405">
        <v>0.41466435185185185</v>
      </c>
      <c r="E487" s="405">
        <v>0.41480324074074076</v>
      </c>
      <c r="F487" s="406">
        <f t="shared" si="123"/>
        <v>1.54</v>
      </c>
      <c r="G487" s="468">
        <f t="shared" si="123"/>
        <v>11.98</v>
      </c>
      <c r="H487" s="407">
        <f t="shared" si="123"/>
        <v>1.2</v>
      </c>
      <c r="I487" s="407">
        <f t="shared" si="116"/>
        <v>13.52</v>
      </c>
      <c r="J487" s="407">
        <f t="shared" si="112"/>
        <v>13.649999995231628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14.02</v>
      </c>
      <c r="N487" s="410">
        <f t="shared" si="120"/>
        <v>14.149999995231628</v>
      </c>
      <c r="O487" s="411"/>
      <c r="P487" s="485">
        <f t="shared" ca="1" si="121"/>
        <v>0.55479166666666646</v>
      </c>
      <c r="Q487" s="484">
        <f t="shared" ca="1" si="122"/>
        <v>0.55494212962962941</v>
      </c>
      <c r="R487" s="486">
        <v>0.12999999523162842</v>
      </c>
      <c r="S487" s="486"/>
      <c r="T487">
        <v>22</v>
      </c>
      <c r="U487" s="469" t="str">
        <f t="shared" si="113"/>
        <v>C99-R17</v>
      </c>
      <c r="V487">
        <v>99</v>
      </c>
      <c r="W487" s="470" t="s">
        <v>493</v>
      </c>
      <c r="X487" s="470" t="s">
        <v>494</v>
      </c>
      <c r="Y487">
        <v>17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C99-R19</v>
      </c>
      <c r="D488" s="405">
        <v>0.41490740740740739</v>
      </c>
      <c r="E488" s="405">
        <v>0.4150578703703704</v>
      </c>
      <c r="F488" s="406">
        <f t="shared" si="123"/>
        <v>1.54</v>
      </c>
      <c r="G488" s="468">
        <f t="shared" si="123"/>
        <v>11.98</v>
      </c>
      <c r="H488" s="407">
        <f t="shared" si="123"/>
        <v>1.2</v>
      </c>
      <c r="I488" s="407">
        <f t="shared" si="116"/>
        <v>13.52</v>
      </c>
      <c r="J488" s="407">
        <f t="shared" si="112"/>
        <v>13.539999999552965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14.02</v>
      </c>
      <c r="N488" s="410">
        <f t="shared" si="120"/>
        <v>14.039999999552965</v>
      </c>
      <c r="O488" s="411"/>
      <c r="P488" s="485">
        <f t="shared" ca="1" si="121"/>
        <v>0.55520833333333308</v>
      </c>
      <c r="Q488" s="484">
        <f t="shared" ca="1" si="122"/>
        <v>0.55534722222222199</v>
      </c>
      <c r="R488" s="486">
        <v>1.9999999552965164E-2</v>
      </c>
      <c r="S488" s="486"/>
      <c r="T488">
        <v>22</v>
      </c>
      <c r="U488" s="469" t="str">
        <f t="shared" si="113"/>
        <v>C99-R19</v>
      </c>
      <c r="V488">
        <v>99</v>
      </c>
      <c r="W488" s="470" t="s">
        <v>493</v>
      </c>
      <c r="X488" s="470" t="s">
        <v>494</v>
      </c>
      <c r="Y488">
        <v>19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C99-R21</v>
      </c>
      <c r="D489" s="405">
        <v>0.41517361111111112</v>
      </c>
      <c r="E489" s="405">
        <v>0.41533564814814816</v>
      </c>
      <c r="F489" s="406">
        <f t="shared" si="123"/>
        <v>1.54</v>
      </c>
      <c r="G489" s="468">
        <f t="shared" si="123"/>
        <v>11.98</v>
      </c>
      <c r="H489" s="407">
        <f t="shared" si="123"/>
        <v>1.2</v>
      </c>
      <c r="I489" s="407">
        <f t="shared" si="116"/>
        <v>13.52</v>
      </c>
      <c r="J489" s="407">
        <f t="shared" si="112"/>
        <v>13.570000000745058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14.02</v>
      </c>
      <c r="N489" s="410">
        <f t="shared" si="120"/>
        <v>14.070000000745058</v>
      </c>
      <c r="O489" s="411"/>
      <c r="P489" s="485">
        <f t="shared" ca="1" si="121"/>
        <v>0.55559027777777759</v>
      </c>
      <c r="Q489" s="484">
        <f t="shared" ca="1" si="122"/>
        <v>0.55574074074074054</v>
      </c>
      <c r="R489" s="486">
        <v>5.000000074505806E-2</v>
      </c>
      <c r="S489" s="486"/>
      <c r="T489">
        <v>22</v>
      </c>
      <c r="U489" s="469" t="str">
        <f t="shared" si="113"/>
        <v>C99-R21</v>
      </c>
      <c r="V489">
        <v>99</v>
      </c>
      <c r="W489" s="470" t="s">
        <v>493</v>
      </c>
      <c r="X489" s="470" t="s">
        <v>494</v>
      </c>
      <c r="Y489">
        <v>21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C99-R23</v>
      </c>
      <c r="D490" s="405">
        <v>0.41543981481481479</v>
      </c>
      <c r="E490" s="405">
        <v>0.4155787037037037</v>
      </c>
      <c r="F490" s="406">
        <f t="shared" si="123"/>
        <v>1.54</v>
      </c>
      <c r="G490" s="468">
        <f t="shared" si="123"/>
        <v>11.98</v>
      </c>
      <c r="H490" s="407">
        <f t="shared" si="123"/>
        <v>1.2</v>
      </c>
      <c r="I490" s="407">
        <f t="shared" si="116"/>
        <v>13.52</v>
      </c>
      <c r="J490" s="407">
        <f t="shared" si="112"/>
        <v>13.55999999910593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14.02</v>
      </c>
      <c r="N490" s="410">
        <f t="shared" si="120"/>
        <v>14.05999999910593</v>
      </c>
      <c r="O490" s="411"/>
      <c r="P490" s="485">
        <f t="shared" ca="1" si="121"/>
        <v>0.55597222222222198</v>
      </c>
      <c r="Q490" s="484">
        <f t="shared" ca="1" si="122"/>
        <v>0.55614583333333312</v>
      </c>
      <c r="R490" s="486">
        <v>3.9999999105930328E-2</v>
      </c>
      <c r="S490" s="486"/>
      <c r="T490">
        <v>22</v>
      </c>
      <c r="U490" s="469" t="str">
        <f t="shared" si="113"/>
        <v>C99-R23</v>
      </c>
      <c r="V490">
        <v>99</v>
      </c>
      <c r="W490" s="470" t="s">
        <v>493</v>
      </c>
      <c r="X490" s="470" t="s">
        <v>494</v>
      </c>
      <c r="Y490">
        <v>23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C99-R25</v>
      </c>
      <c r="D491" s="405">
        <v>0.41571759259259261</v>
      </c>
      <c r="E491" s="405">
        <v>0.41586805555555556</v>
      </c>
      <c r="F491" s="406">
        <f t="shared" si="123"/>
        <v>1.54</v>
      </c>
      <c r="G491" s="468">
        <f t="shared" si="123"/>
        <v>11.98</v>
      </c>
      <c r="H491" s="407">
        <f t="shared" si="123"/>
        <v>1.2</v>
      </c>
      <c r="I491" s="407">
        <f t="shared" si="116"/>
        <v>13.52</v>
      </c>
      <c r="J491" s="407">
        <f t="shared" si="112"/>
        <v>13.590000000298023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14.02</v>
      </c>
      <c r="N491" s="410">
        <f t="shared" si="120"/>
        <v>14.090000000298023</v>
      </c>
      <c r="O491" s="411"/>
      <c r="P491" s="485">
        <f t="shared" ca="1" si="121"/>
        <v>0.55640046296296275</v>
      </c>
      <c r="Q491" s="484">
        <f t="shared" ca="1" si="122"/>
        <v>0.55653935185185166</v>
      </c>
      <c r="R491" s="486">
        <v>7.0000000298023224E-2</v>
      </c>
      <c r="S491" s="486"/>
      <c r="T491">
        <v>22</v>
      </c>
      <c r="U491" s="469" t="str">
        <f t="shared" si="113"/>
        <v>C99-R25</v>
      </c>
      <c r="V491">
        <v>99</v>
      </c>
      <c r="W491" s="470" t="s">
        <v>493</v>
      </c>
      <c r="X491" s="470" t="s">
        <v>494</v>
      </c>
      <c r="Y491">
        <v>25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C99-R27</v>
      </c>
      <c r="D492" s="405">
        <v>0.41600694444444447</v>
      </c>
      <c r="E492" s="405">
        <v>0.41615740740740742</v>
      </c>
      <c r="F492" s="406">
        <f t="shared" si="123"/>
        <v>1.54</v>
      </c>
      <c r="G492" s="468">
        <f t="shared" si="123"/>
        <v>11.98</v>
      </c>
      <c r="H492" s="407">
        <f t="shared" si="123"/>
        <v>1.2</v>
      </c>
      <c r="I492" s="407">
        <f t="shared" si="116"/>
        <v>13.52</v>
      </c>
      <c r="J492" s="407">
        <f t="shared" si="112"/>
        <v>13.590000000298023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14.02</v>
      </c>
      <c r="N492" s="410">
        <f t="shared" si="120"/>
        <v>14.090000000298023</v>
      </c>
      <c r="O492" s="411"/>
      <c r="P492" s="485">
        <f t="shared" ca="1" si="121"/>
        <v>0.55681712962962948</v>
      </c>
      <c r="Q492" s="484">
        <f t="shared" ca="1" si="122"/>
        <v>0.55697916666666647</v>
      </c>
      <c r="R492" s="486">
        <v>7.0000000298023224E-2</v>
      </c>
      <c r="S492" s="486"/>
      <c r="T492">
        <v>22</v>
      </c>
      <c r="U492" s="469" t="str">
        <f t="shared" si="113"/>
        <v>C99-R27</v>
      </c>
      <c r="V492">
        <v>99</v>
      </c>
      <c r="W492" s="470" t="s">
        <v>493</v>
      </c>
      <c r="X492" s="470" t="s">
        <v>494</v>
      </c>
      <c r="Y492">
        <v>27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C99-R29</v>
      </c>
      <c r="D493" s="405">
        <v>0.41629629629629628</v>
      </c>
      <c r="E493" s="405">
        <v>0.41645833333333332</v>
      </c>
      <c r="F493" s="406">
        <f t="shared" si="123"/>
        <v>1.54</v>
      </c>
      <c r="G493" s="468">
        <f t="shared" si="123"/>
        <v>11.98</v>
      </c>
      <c r="H493" s="407">
        <f t="shared" si="123"/>
        <v>1.2</v>
      </c>
      <c r="I493" s="407">
        <f t="shared" si="116"/>
        <v>13.52</v>
      </c>
      <c r="J493" s="407">
        <f t="shared" si="112"/>
        <v>13.539999999552965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14.02</v>
      </c>
      <c r="N493" s="410">
        <f t="shared" si="120"/>
        <v>14.039999999552965</v>
      </c>
      <c r="O493" s="411"/>
      <c r="P493" s="485">
        <f t="shared" ca="1" si="121"/>
        <v>0.55725694444444429</v>
      </c>
      <c r="Q493" s="484">
        <f t="shared" ca="1" si="122"/>
        <v>0.55743055555555543</v>
      </c>
      <c r="R493" s="486">
        <v>1.9999999552965164E-2</v>
      </c>
      <c r="S493" s="486"/>
      <c r="T493">
        <v>22</v>
      </c>
      <c r="U493" s="469" t="str">
        <f t="shared" si="113"/>
        <v>C99-R29</v>
      </c>
      <c r="V493">
        <v>99</v>
      </c>
      <c r="W493" s="470" t="s">
        <v>493</v>
      </c>
      <c r="X493" s="470" t="s">
        <v>494</v>
      </c>
      <c r="Y493">
        <v>29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C99-R31</v>
      </c>
      <c r="D494" s="405">
        <v>0.4165740740740741</v>
      </c>
      <c r="E494" s="405">
        <v>0.41671296296296295</v>
      </c>
      <c r="F494" s="406">
        <f t="shared" si="123"/>
        <v>1.54</v>
      </c>
      <c r="G494" s="468">
        <f t="shared" si="123"/>
        <v>11.98</v>
      </c>
      <c r="H494" s="407">
        <f t="shared" si="123"/>
        <v>1.2</v>
      </c>
      <c r="I494" s="407">
        <f t="shared" si="116"/>
        <v>13.52</v>
      </c>
      <c r="J494" s="407">
        <f t="shared" si="112"/>
        <v>13.570000000745058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14.02</v>
      </c>
      <c r="N494" s="410">
        <f t="shared" si="120"/>
        <v>14.070000000745058</v>
      </c>
      <c r="O494" s="411"/>
      <c r="P494" s="485">
        <f t="shared" ca="1" si="121"/>
        <v>0.55771990740740729</v>
      </c>
      <c r="Q494" s="484">
        <f t="shared" ca="1" si="122"/>
        <v>0.55789351851851843</v>
      </c>
      <c r="R494" s="486">
        <v>5.000000074505806E-2</v>
      </c>
      <c r="S494" s="486"/>
      <c r="T494">
        <v>22</v>
      </c>
      <c r="U494" s="469" t="str">
        <f t="shared" si="113"/>
        <v>C99-R31</v>
      </c>
      <c r="V494">
        <v>99</v>
      </c>
      <c r="W494" s="470" t="s">
        <v>493</v>
      </c>
      <c r="X494" s="470" t="s">
        <v>494</v>
      </c>
      <c r="Y494">
        <v>31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C99-R33</v>
      </c>
      <c r="D495" s="405">
        <v>0.41681712962962963</v>
      </c>
      <c r="E495" s="405">
        <v>0.41699074074074072</v>
      </c>
      <c r="F495" s="406">
        <f t="shared" si="123"/>
        <v>1.54</v>
      </c>
      <c r="G495" s="468">
        <f t="shared" si="123"/>
        <v>11.98</v>
      </c>
      <c r="H495" s="407">
        <f t="shared" si="123"/>
        <v>1.2</v>
      </c>
      <c r="I495" s="407">
        <f t="shared" si="116"/>
        <v>13.52</v>
      </c>
      <c r="J495" s="407">
        <f t="shared" si="112"/>
        <v>13.610000003576278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14.02</v>
      </c>
      <c r="N495" s="410">
        <f t="shared" si="120"/>
        <v>14.110000003576278</v>
      </c>
      <c r="O495" s="411"/>
      <c r="P495" s="485">
        <f t="shared" ca="1" si="121"/>
        <v>0.55814814814814806</v>
      </c>
      <c r="Q495" s="484">
        <f t="shared" ca="1" si="122"/>
        <v>0.55829861111111101</v>
      </c>
      <c r="R495" s="486">
        <v>9.0000003576278687E-2</v>
      </c>
      <c r="S495" s="486"/>
      <c r="T495">
        <v>22</v>
      </c>
      <c r="U495" s="469" t="str">
        <f t="shared" si="113"/>
        <v>C99-R33</v>
      </c>
      <c r="V495">
        <v>99</v>
      </c>
      <c r="W495" s="470" t="s">
        <v>493</v>
      </c>
      <c r="X495" s="470" t="s">
        <v>494</v>
      </c>
      <c r="Y495">
        <v>33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C99-R35</v>
      </c>
      <c r="D496" s="405">
        <v>0.41707175925925927</v>
      </c>
      <c r="E496" s="405">
        <v>0.41722222222222222</v>
      </c>
      <c r="F496" s="406">
        <f t="shared" si="123"/>
        <v>1.54</v>
      </c>
      <c r="G496" s="468">
        <f t="shared" si="123"/>
        <v>11.98</v>
      </c>
      <c r="H496" s="407">
        <f t="shared" si="123"/>
        <v>1.2</v>
      </c>
      <c r="I496" s="407">
        <f t="shared" si="116"/>
        <v>13.52</v>
      </c>
      <c r="J496" s="407">
        <f t="shared" si="112"/>
        <v>13.620000001490116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14.02</v>
      </c>
      <c r="N496" s="410">
        <f t="shared" si="120"/>
        <v>14.120000001490116</v>
      </c>
      <c r="O496" s="411"/>
      <c r="P496" s="485">
        <f t="shared" ca="1" si="121"/>
        <v>0.55858796296296287</v>
      </c>
      <c r="Q496" s="484">
        <f t="shared" ca="1" si="122"/>
        <v>0.55876157407407401</v>
      </c>
      <c r="R496" s="486">
        <v>0.10000000149011612</v>
      </c>
      <c r="S496" s="486"/>
      <c r="T496">
        <v>22</v>
      </c>
      <c r="U496" s="469" t="str">
        <f t="shared" si="113"/>
        <v>C99-R35</v>
      </c>
      <c r="V496">
        <v>99</v>
      </c>
      <c r="W496" s="470" t="s">
        <v>493</v>
      </c>
      <c r="X496" s="470" t="s">
        <v>494</v>
      </c>
      <c r="Y496">
        <v>35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C99-R37</v>
      </c>
      <c r="D497" s="405">
        <v>0.41734953703703703</v>
      </c>
      <c r="E497" s="405">
        <v>0.41748842592592594</v>
      </c>
      <c r="F497" s="406">
        <f t="shared" si="123"/>
        <v>1.54</v>
      </c>
      <c r="G497" s="468">
        <f t="shared" si="123"/>
        <v>11.98</v>
      </c>
      <c r="H497" s="407">
        <f t="shared" si="123"/>
        <v>1.2</v>
      </c>
      <c r="I497" s="407">
        <f t="shared" si="116"/>
        <v>13.52</v>
      </c>
      <c r="J497" s="407">
        <f t="shared" si="112"/>
        <v>13.55999999910593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14.02</v>
      </c>
      <c r="N497" s="410">
        <f t="shared" si="120"/>
        <v>14.05999999910593</v>
      </c>
      <c r="O497" s="411"/>
      <c r="P497" s="485">
        <f t="shared" ca="1" si="121"/>
        <v>0.55902777777777768</v>
      </c>
      <c r="Q497" s="484">
        <f t="shared" ca="1" si="122"/>
        <v>0.55916666666666659</v>
      </c>
      <c r="R497" s="486">
        <v>3.9999999105930328E-2</v>
      </c>
      <c r="S497" s="486"/>
      <c r="T497">
        <v>22</v>
      </c>
      <c r="U497" s="469" t="str">
        <f t="shared" si="113"/>
        <v>C99-R37</v>
      </c>
      <c r="V497">
        <v>99</v>
      </c>
      <c r="W497" s="470" t="s">
        <v>493</v>
      </c>
      <c r="X497" s="470" t="s">
        <v>494</v>
      </c>
      <c r="Y497">
        <v>37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C99-R39</v>
      </c>
      <c r="D498" s="405">
        <v>0.41758101851851853</v>
      </c>
      <c r="E498" s="405">
        <v>0.41775462962962961</v>
      </c>
      <c r="F498" s="406">
        <f t="shared" si="123"/>
        <v>1.54</v>
      </c>
      <c r="G498" s="468">
        <f t="shared" si="123"/>
        <v>11.98</v>
      </c>
      <c r="H498" s="407">
        <f t="shared" si="123"/>
        <v>1.2</v>
      </c>
      <c r="I498" s="407">
        <f t="shared" si="116"/>
        <v>13.52</v>
      </c>
      <c r="J498" s="407">
        <f t="shared" si="112"/>
        <v>13.649999995231628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14.02</v>
      </c>
      <c r="N498" s="410">
        <f t="shared" si="120"/>
        <v>14.149999995231628</v>
      </c>
      <c r="O498" s="411"/>
      <c r="P498" s="485">
        <f t="shared" ca="1" si="121"/>
        <v>0.55943287037037026</v>
      </c>
      <c r="Q498" s="484">
        <f t="shared" ca="1" si="122"/>
        <v>0.5596064814814814</v>
      </c>
      <c r="R498" s="486">
        <v>0.12999999523162842</v>
      </c>
      <c r="S498" s="486"/>
      <c r="T498">
        <v>23</v>
      </c>
      <c r="U498" s="469" t="str">
        <f t="shared" si="113"/>
        <v>C99-R39</v>
      </c>
      <c r="V498">
        <v>99</v>
      </c>
      <c r="W498" s="470" t="s">
        <v>493</v>
      </c>
      <c r="X498" s="470" t="s">
        <v>494</v>
      </c>
      <c r="Y498">
        <v>39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C99-R41</v>
      </c>
      <c r="D499" s="405">
        <v>0.41781249999999998</v>
      </c>
      <c r="E499" s="405">
        <v>0.41798611111111111</v>
      </c>
      <c r="F499" s="406">
        <f t="shared" ref="F499:H514" si="124">F498</f>
        <v>1.54</v>
      </c>
      <c r="G499" s="468">
        <f t="shared" si="124"/>
        <v>11.98</v>
      </c>
      <c r="H499" s="407">
        <f t="shared" si="124"/>
        <v>1.2</v>
      </c>
      <c r="I499" s="407">
        <f t="shared" si="116"/>
        <v>13.52</v>
      </c>
      <c r="J499" s="407">
        <f t="shared" si="112"/>
        <v>13.660000000596046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14.02</v>
      </c>
      <c r="N499" s="410">
        <f t="shared" si="120"/>
        <v>14.160000000596046</v>
      </c>
      <c r="O499" s="411"/>
      <c r="P499" s="485">
        <f t="shared" ca="1" si="121"/>
        <v>0.55987268518518507</v>
      </c>
      <c r="Q499" s="484">
        <f t="shared" ca="1" si="122"/>
        <v>0.56004629629629621</v>
      </c>
      <c r="R499" s="486">
        <v>0.14000000059604645</v>
      </c>
      <c r="S499" s="486"/>
      <c r="T499">
        <v>23</v>
      </c>
      <c r="U499" s="469" t="str">
        <f t="shared" si="113"/>
        <v>C99-R41</v>
      </c>
      <c r="V499">
        <v>99</v>
      </c>
      <c r="W499" s="470" t="s">
        <v>493</v>
      </c>
      <c r="X499" s="470" t="s">
        <v>494</v>
      </c>
      <c r="Y499">
        <v>41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C99-R43</v>
      </c>
      <c r="D500" s="405">
        <v>0.41810185185185184</v>
      </c>
      <c r="E500" s="405">
        <v>0.41824074074074075</v>
      </c>
      <c r="F500" s="406">
        <f t="shared" si="124"/>
        <v>1.54</v>
      </c>
      <c r="G500" s="468">
        <f t="shared" si="124"/>
        <v>11.98</v>
      </c>
      <c r="H500" s="407">
        <f t="shared" si="124"/>
        <v>1.2</v>
      </c>
      <c r="I500" s="407">
        <f t="shared" si="116"/>
        <v>13.52</v>
      </c>
      <c r="J500" s="407">
        <f t="shared" si="112"/>
        <v>13.620000001490116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14.02</v>
      </c>
      <c r="N500" s="410">
        <f t="shared" si="120"/>
        <v>14.120000001490116</v>
      </c>
      <c r="O500" s="411"/>
      <c r="P500" s="485">
        <f t="shared" ca="1" si="121"/>
        <v>0.5602893518518518</v>
      </c>
      <c r="Q500" s="484">
        <f t="shared" ca="1" si="122"/>
        <v>0.56043981481481475</v>
      </c>
      <c r="R500" s="486">
        <v>0.10000000149011612</v>
      </c>
      <c r="S500" s="486"/>
      <c r="T500">
        <v>23</v>
      </c>
      <c r="U500" s="469" t="str">
        <f t="shared" si="113"/>
        <v>C99-R43</v>
      </c>
      <c r="V500">
        <v>99</v>
      </c>
      <c r="W500" s="470" t="s">
        <v>493</v>
      </c>
      <c r="X500" s="470" t="s">
        <v>494</v>
      </c>
      <c r="Y500">
        <v>43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C99-R45</v>
      </c>
      <c r="D501" s="405">
        <v>0.41835648148148147</v>
      </c>
      <c r="E501" s="405">
        <v>0.41851851851851851</v>
      </c>
      <c r="F501" s="406">
        <f t="shared" si="124"/>
        <v>1.54</v>
      </c>
      <c r="G501" s="468">
        <f t="shared" si="124"/>
        <v>11.98</v>
      </c>
      <c r="H501" s="407">
        <f t="shared" si="124"/>
        <v>1.2</v>
      </c>
      <c r="I501" s="407">
        <f t="shared" si="116"/>
        <v>13.52</v>
      </c>
      <c r="J501" s="407">
        <f t="shared" si="112"/>
        <v>13.620000001490116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14.02</v>
      </c>
      <c r="N501" s="410">
        <f t="shared" si="120"/>
        <v>14.120000001490116</v>
      </c>
      <c r="O501" s="411"/>
      <c r="P501" s="485">
        <f t="shared" ca="1" si="121"/>
        <v>0.56071759259259257</v>
      </c>
      <c r="Q501" s="484">
        <f t="shared" ca="1" si="122"/>
        <v>0.56087962962962956</v>
      </c>
      <c r="R501" s="486">
        <v>0.10000000149011612</v>
      </c>
      <c r="S501" s="486"/>
      <c r="T501">
        <v>23</v>
      </c>
      <c r="U501" s="469" t="str">
        <f t="shared" si="113"/>
        <v>C99-R45</v>
      </c>
      <c r="V501">
        <v>99</v>
      </c>
      <c r="W501" s="470" t="s">
        <v>493</v>
      </c>
      <c r="X501" s="470" t="s">
        <v>494</v>
      </c>
      <c r="Y501">
        <v>45</v>
      </c>
      <c r="Z501" s="400">
        <v>484</v>
      </c>
      <c r="AA501" s="502">
        <v>484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C99-R47</v>
      </c>
      <c r="D502" s="405">
        <v>0.41862268518518519</v>
      </c>
      <c r="E502" s="405">
        <v>0.41878472222222224</v>
      </c>
      <c r="F502" s="406">
        <f t="shared" si="124"/>
        <v>1.54</v>
      </c>
      <c r="G502" s="468">
        <f t="shared" si="124"/>
        <v>11.98</v>
      </c>
      <c r="H502" s="407">
        <f t="shared" si="124"/>
        <v>1.2</v>
      </c>
      <c r="I502" s="407">
        <f t="shared" si="116"/>
        <v>13.52</v>
      </c>
      <c r="J502" s="407">
        <f t="shared" si="112"/>
        <v>13.620000001490116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14.02</v>
      </c>
      <c r="N502" s="410">
        <f t="shared" si="120"/>
        <v>14.120000001490116</v>
      </c>
      <c r="O502" s="411"/>
      <c r="P502" s="485">
        <f t="shared" ca="1" si="121"/>
        <v>0.56114583333333323</v>
      </c>
      <c r="Q502" s="484">
        <f t="shared" ca="1" si="122"/>
        <v>0.56131944444444437</v>
      </c>
      <c r="R502" s="486">
        <v>0.10000000149011612</v>
      </c>
      <c r="S502" s="486"/>
      <c r="T502">
        <v>23</v>
      </c>
      <c r="U502" s="469" t="str">
        <f t="shared" si="113"/>
        <v>C99-R47</v>
      </c>
      <c r="V502">
        <v>99</v>
      </c>
      <c r="W502" s="470" t="s">
        <v>493</v>
      </c>
      <c r="X502" s="470" t="s">
        <v>494</v>
      </c>
      <c r="Y502">
        <v>47</v>
      </c>
      <c r="Z502" s="400">
        <v>484</v>
      </c>
      <c r="AA502" s="502">
        <v>484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C99-R49</v>
      </c>
      <c r="D503" s="405">
        <v>0.41887731481481483</v>
      </c>
      <c r="E503" s="405">
        <v>0.41902777777777778</v>
      </c>
      <c r="F503" s="406">
        <f t="shared" si="124"/>
        <v>1.54</v>
      </c>
      <c r="G503" s="468">
        <f t="shared" si="124"/>
        <v>11.98</v>
      </c>
      <c r="H503" s="407">
        <f t="shared" si="124"/>
        <v>1.2</v>
      </c>
      <c r="I503" s="407">
        <f t="shared" si="116"/>
        <v>13.52</v>
      </c>
      <c r="J503" s="407">
        <f t="shared" si="112"/>
        <v>13.620000001490116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14.02</v>
      </c>
      <c r="N503" s="410">
        <f t="shared" si="120"/>
        <v>14.120000001490116</v>
      </c>
      <c r="O503" s="411"/>
      <c r="P503" s="485">
        <f t="shared" ca="1" si="121"/>
        <v>0.56158564814814804</v>
      </c>
      <c r="Q503" s="484">
        <f t="shared" ca="1" si="122"/>
        <v>0.56174768518518503</v>
      </c>
      <c r="R503" s="486">
        <v>0.10000000149011612</v>
      </c>
      <c r="S503" s="486"/>
      <c r="T503">
        <v>23</v>
      </c>
      <c r="U503" s="469" t="str">
        <f t="shared" si="113"/>
        <v>C99-R49</v>
      </c>
      <c r="V503">
        <v>99</v>
      </c>
      <c r="W503" s="470" t="s">
        <v>493</v>
      </c>
      <c r="X503" s="470" t="s">
        <v>494</v>
      </c>
      <c r="Y503">
        <v>49</v>
      </c>
      <c r="Z503" s="400">
        <v>484</v>
      </c>
      <c r="AA503" s="502">
        <v>484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C99-R51</v>
      </c>
      <c r="D504" s="405">
        <v>0.41913194444444446</v>
      </c>
      <c r="E504" s="405">
        <v>0.4192939814814815</v>
      </c>
      <c r="F504" s="406">
        <f t="shared" si="124"/>
        <v>1.54</v>
      </c>
      <c r="G504" s="468">
        <f t="shared" si="124"/>
        <v>11.98</v>
      </c>
      <c r="H504" s="407">
        <f t="shared" si="124"/>
        <v>1.2</v>
      </c>
      <c r="I504" s="407">
        <f t="shared" si="116"/>
        <v>13.52</v>
      </c>
      <c r="J504" s="407">
        <f t="shared" si="112"/>
        <v>13.620000001490116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14.02</v>
      </c>
      <c r="N504" s="410">
        <f t="shared" si="120"/>
        <v>14.120000001490116</v>
      </c>
      <c r="O504" s="411"/>
      <c r="P504" s="485">
        <f t="shared" ca="1" si="121"/>
        <v>0.56203703703703689</v>
      </c>
      <c r="Q504" s="484">
        <f t="shared" ca="1" si="122"/>
        <v>0.56221064814814803</v>
      </c>
      <c r="R504" s="486">
        <v>0.10000000149011612</v>
      </c>
      <c r="S504" s="486"/>
      <c r="T504">
        <v>23</v>
      </c>
      <c r="U504" s="469" t="str">
        <f t="shared" si="113"/>
        <v>C99-R51</v>
      </c>
      <c r="V504">
        <v>99</v>
      </c>
      <c r="W504" s="470" t="s">
        <v>493</v>
      </c>
      <c r="X504" s="470" t="s">
        <v>494</v>
      </c>
      <c r="Y504">
        <v>51</v>
      </c>
      <c r="Z504" s="400">
        <v>484</v>
      </c>
      <c r="AA504" s="502">
        <v>484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C99-R53</v>
      </c>
      <c r="D505" s="405">
        <v>0.419375</v>
      </c>
      <c r="E505" s="405">
        <v>0.41951388888888891</v>
      </c>
      <c r="F505" s="406">
        <f t="shared" si="124"/>
        <v>1.54</v>
      </c>
      <c r="G505" s="468">
        <f t="shared" si="124"/>
        <v>11.98</v>
      </c>
      <c r="H505" s="407">
        <f t="shared" si="124"/>
        <v>1.2</v>
      </c>
      <c r="I505" s="407">
        <f t="shared" si="116"/>
        <v>13.52</v>
      </c>
      <c r="J505" s="407">
        <f t="shared" si="112"/>
        <v>13.620000001490116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14.02</v>
      </c>
      <c r="N505" s="410">
        <f t="shared" si="120"/>
        <v>14.120000001490116</v>
      </c>
      <c r="O505" s="411"/>
      <c r="P505" s="485">
        <f t="shared" ca="1" si="121"/>
        <v>0.56244212962962947</v>
      </c>
      <c r="Q505" s="484">
        <f t="shared" ca="1" si="122"/>
        <v>0.56259259259259242</v>
      </c>
      <c r="R505" s="486">
        <v>0.10000000149011612</v>
      </c>
      <c r="S505" s="486"/>
      <c r="T505">
        <v>23</v>
      </c>
      <c r="U505" s="469" t="str">
        <f t="shared" si="113"/>
        <v>C99-R53</v>
      </c>
      <c r="V505">
        <v>99</v>
      </c>
      <c r="W505" s="470" t="s">
        <v>493</v>
      </c>
      <c r="X505" s="470" t="s">
        <v>494</v>
      </c>
      <c r="Y505">
        <v>53</v>
      </c>
      <c r="Z505" s="400">
        <v>484</v>
      </c>
      <c r="AA505" s="502">
        <v>484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C100-R52</v>
      </c>
      <c r="D506" s="405">
        <v>0.41962962962962963</v>
      </c>
      <c r="E506" s="405">
        <v>0.41976851851851854</v>
      </c>
      <c r="F506" s="406">
        <f t="shared" si="124"/>
        <v>1.54</v>
      </c>
      <c r="G506" s="468">
        <f t="shared" si="124"/>
        <v>11.98</v>
      </c>
      <c r="H506" s="407">
        <f t="shared" si="124"/>
        <v>1.2</v>
      </c>
      <c r="I506" s="407">
        <f t="shared" si="116"/>
        <v>13.52</v>
      </c>
      <c r="J506" s="407">
        <f t="shared" si="112"/>
        <v>13.620000001490116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14.02</v>
      </c>
      <c r="N506" s="410">
        <f t="shared" si="120"/>
        <v>14.120000001490116</v>
      </c>
      <c r="O506" s="411"/>
      <c r="P506" s="485">
        <f t="shared" ca="1" si="121"/>
        <v>0.56282407407407387</v>
      </c>
      <c r="Q506" s="484">
        <f t="shared" ca="1" si="122"/>
        <v>0.562997685185185</v>
      </c>
      <c r="R506" s="486">
        <v>0.10000000149011612</v>
      </c>
      <c r="S506" s="486"/>
      <c r="T506">
        <v>23</v>
      </c>
      <c r="U506" s="469" t="str">
        <f t="shared" si="113"/>
        <v>C100-R52</v>
      </c>
      <c r="V506">
        <v>100</v>
      </c>
      <c r="W506" s="470" t="s">
        <v>493</v>
      </c>
      <c r="X506" s="470" t="s">
        <v>494</v>
      </c>
      <c r="Y506">
        <v>52</v>
      </c>
      <c r="Z506" s="400">
        <v>484</v>
      </c>
      <c r="AA506" s="502">
        <v>484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C100-R50</v>
      </c>
      <c r="D507" s="405">
        <v>0.4199074074074074</v>
      </c>
      <c r="E507" s="405">
        <v>0.42006944444444444</v>
      </c>
      <c r="F507" s="406">
        <f t="shared" si="124"/>
        <v>1.54</v>
      </c>
      <c r="G507" s="468">
        <f t="shared" si="124"/>
        <v>11.98</v>
      </c>
      <c r="H507" s="407">
        <f t="shared" si="124"/>
        <v>1.2</v>
      </c>
      <c r="I507" s="407">
        <f t="shared" si="116"/>
        <v>13.52</v>
      </c>
      <c r="J507" s="407">
        <f t="shared" si="112"/>
        <v>13.620000001490116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14.02</v>
      </c>
      <c r="N507" s="410">
        <f t="shared" si="120"/>
        <v>14.120000001490116</v>
      </c>
      <c r="O507" s="411"/>
      <c r="P507" s="485">
        <f t="shared" ca="1" si="121"/>
        <v>0.56325231481481464</v>
      </c>
      <c r="Q507" s="484">
        <f t="shared" ca="1" si="122"/>
        <v>0.56340277777777759</v>
      </c>
      <c r="R507" s="486">
        <v>0.10000000149011612</v>
      </c>
      <c r="S507" s="486"/>
      <c r="T507">
        <v>23</v>
      </c>
      <c r="U507" s="469" t="str">
        <f t="shared" si="113"/>
        <v>C100-R50</v>
      </c>
      <c r="V507">
        <v>100</v>
      </c>
      <c r="W507" s="470" t="s">
        <v>493</v>
      </c>
      <c r="X507" s="470" t="s">
        <v>494</v>
      </c>
      <c r="Y507">
        <v>50</v>
      </c>
      <c r="Z507" s="400">
        <v>484</v>
      </c>
      <c r="AA507" s="502">
        <v>484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C100-R48</v>
      </c>
      <c r="D508" s="405">
        <v>0.42015046296296299</v>
      </c>
      <c r="E508" s="405">
        <v>0.42028935185185184</v>
      </c>
      <c r="F508" s="406">
        <f t="shared" si="124"/>
        <v>1.54</v>
      </c>
      <c r="G508" s="468">
        <f t="shared" si="124"/>
        <v>11.98</v>
      </c>
      <c r="H508" s="407">
        <f t="shared" si="124"/>
        <v>1.2</v>
      </c>
      <c r="I508" s="407">
        <f t="shared" si="116"/>
        <v>13.52</v>
      </c>
      <c r="J508" s="407">
        <f t="shared" si="112"/>
        <v>13.620000001490116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14.02</v>
      </c>
      <c r="N508" s="410">
        <f t="shared" si="120"/>
        <v>14.120000001490116</v>
      </c>
      <c r="O508" s="411"/>
      <c r="P508" s="485">
        <f t="shared" ca="1" si="121"/>
        <v>0.56363425925925903</v>
      </c>
      <c r="Q508" s="484">
        <f t="shared" ca="1" si="122"/>
        <v>0.56378472222222198</v>
      </c>
      <c r="R508" s="486">
        <v>0.10000000149011612</v>
      </c>
      <c r="S508" s="486"/>
      <c r="T508">
        <v>23</v>
      </c>
      <c r="U508" s="469" t="str">
        <f t="shared" si="113"/>
        <v>C100-R48</v>
      </c>
      <c r="V508">
        <v>100</v>
      </c>
      <c r="W508" s="470" t="s">
        <v>493</v>
      </c>
      <c r="X508" s="470" t="s">
        <v>494</v>
      </c>
      <c r="Y508">
        <v>48</v>
      </c>
      <c r="Z508" s="400">
        <v>484</v>
      </c>
      <c r="AA508" s="502">
        <v>484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C100-R46</v>
      </c>
      <c r="D509" s="405">
        <v>0.42039351851851853</v>
      </c>
      <c r="E509" s="405">
        <v>0.42053240740740738</v>
      </c>
      <c r="F509" s="406">
        <f t="shared" si="124"/>
        <v>1.54</v>
      </c>
      <c r="G509" s="468">
        <f t="shared" si="124"/>
        <v>11.98</v>
      </c>
      <c r="H509" s="407">
        <f t="shared" si="124"/>
        <v>1.2</v>
      </c>
      <c r="I509" s="407">
        <f t="shared" si="116"/>
        <v>13.52</v>
      </c>
      <c r="J509" s="407">
        <f t="shared" si="112"/>
        <v>13.620000001490116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14.02</v>
      </c>
      <c r="N509" s="410">
        <f t="shared" si="120"/>
        <v>14.120000001490116</v>
      </c>
      <c r="O509" s="411"/>
      <c r="P509" s="485">
        <f t="shared" ca="1" si="121"/>
        <v>0.5640624999999998</v>
      </c>
      <c r="Q509" s="484">
        <f t="shared" ca="1" si="122"/>
        <v>0.56422453703703679</v>
      </c>
      <c r="R509" s="486">
        <v>0.10000000149011612</v>
      </c>
      <c r="S509" s="486"/>
      <c r="T509">
        <v>23</v>
      </c>
      <c r="U509" s="469" t="str">
        <f t="shared" si="113"/>
        <v>C100-R46</v>
      </c>
      <c r="V509">
        <v>100</v>
      </c>
      <c r="W509" s="470" t="s">
        <v>493</v>
      </c>
      <c r="X509" s="470" t="s">
        <v>494</v>
      </c>
      <c r="Y509">
        <v>46</v>
      </c>
      <c r="Z509" s="400">
        <v>484</v>
      </c>
      <c r="AA509" s="502">
        <v>484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C100-R44</v>
      </c>
      <c r="D510" s="405">
        <v>0.42068287037037039</v>
      </c>
      <c r="E510" s="405">
        <v>0.42085648148148147</v>
      </c>
      <c r="F510" s="406">
        <f t="shared" si="124"/>
        <v>1.54</v>
      </c>
      <c r="G510" s="468">
        <f t="shared" si="124"/>
        <v>11.98</v>
      </c>
      <c r="H510" s="407">
        <f t="shared" si="124"/>
        <v>1.2</v>
      </c>
      <c r="I510" s="407">
        <f t="shared" si="116"/>
        <v>13.52</v>
      </c>
      <c r="J510" s="407">
        <f t="shared" si="112"/>
        <v>13.620000001490116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14.02</v>
      </c>
      <c r="N510" s="410">
        <f t="shared" si="120"/>
        <v>14.120000001490116</v>
      </c>
      <c r="O510" s="411"/>
      <c r="P510" s="485">
        <f t="shared" ca="1" si="121"/>
        <v>0.56446759259259238</v>
      </c>
      <c r="Q510" s="484">
        <f t="shared" ca="1" si="122"/>
        <v>0.56464120370370352</v>
      </c>
      <c r="R510" s="486">
        <v>0.10000000149011612</v>
      </c>
      <c r="S510" s="486"/>
      <c r="T510">
        <v>23</v>
      </c>
      <c r="U510" s="469" t="str">
        <f t="shared" si="113"/>
        <v>C100-R44</v>
      </c>
      <c r="V510">
        <v>100</v>
      </c>
      <c r="W510" s="470" t="s">
        <v>493</v>
      </c>
      <c r="X510" s="470" t="s">
        <v>494</v>
      </c>
      <c r="Y510">
        <v>44</v>
      </c>
      <c r="Z510" s="400">
        <v>484</v>
      </c>
      <c r="AA510" s="502">
        <v>484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C100-R42</v>
      </c>
      <c r="D511" s="405">
        <v>0.42091435185185183</v>
      </c>
      <c r="E511" s="405">
        <v>0.42108796296296297</v>
      </c>
      <c r="F511" s="406">
        <f t="shared" si="124"/>
        <v>1.54</v>
      </c>
      <c r="G511" s="468">
        <f t="shared" si="124"/>
        <v>11.98</v>
      </c>
      <c r="H511" s="407">
        <f t="shared" si="124"/>
        <v>1.2</v>
      </c>
      <c r="I511" s="407">
        <f t="shared" si="116"/>
        <v>13.52</v>
      </c>
      <c r="J511" s="407">
        <f t="shared" si="112"/>
        <v>13.620000001490116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14.02</v>
      </c>
      <c r="N511" s="410">
        <f t="shared" si="120"/>
        <v>14.120000001490116</v>
      </c>
      <c r="O511" s="411"/>
      <c r="P511" s="485">
        <f t="shared" ca="1" si="121"/>
        <v>0.56488425925925911</v>
      </c>
      <c r="Q511" s="484">
        <f t="shared" ca="1" si="122"/>
        <v>0.56502314814814802</v>
      </c>
      <c r="R511" s="486">
        <v>0.10000000149011612</v>
      </c>
      <c r="S511" s="486"/>
      <c r="T511">
        <v>23</v>
      </c>
      <c r="U511" s="469" t="str">
        <f t="shared" si="113"/>
        <v>C100-R42</v>
      </c>
      <c r="V511">
        <v>100</v>
      </c>
      <c r="W511" s="470" t="s">
        <v>493</v>
      </c>
      <c r="X511" s="470" t="s">
        <v>494</v>
      </c>
      <c r="Y511">
        <v>42</v>
      </c>
      <c r="Z511" s="400">
        <v>484</v>
      </c>
      <c r="AA511" s="502">
        <v>484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C100-R40</v>
      </c>
      <c r="D512" s="405">
        <v>0.42114583333333333</v>
      </c>
      <c r="E512" s="405">
        <v>0.42129629629629628</v>
      </c>
      <c r="F512" s="406">
        <f t="shared" si="124"/>
        <v>1.54</v>
      </c>
      <c r="G512" s="468">
        <f t="shared" si="124"/>
        <v>11.98</v>
      </c>
      <c r="H512" s="407">
        <f t="shared" si="124"/>
        <v>1.2</v>
      </c>
      <c r="I512" s="407">
        <f t="shared" si="116"/>
        <v>13.52</v>
      </c>
      <c r="J512" s="407">
        <f t="shared" si="112"/>
        <v>13.620000001490116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14.02</v>
      </c>
      <c r="N512" s="410">
        <f t="shared" si="120"/>
        <v>14.120000001490116</v>
      </c>
      <c r="O512" s="411"/>
      <c r="P512" s="485">
        <f t="shared" ca="1" si="121"/>
        <v>0.56526620370370362</v>
      </c>
      <c r="Q512" s="484">
        <f t="shared" ca="1" si="122"/>
        <v>0.56543981481481476</v>
      </c>
      <c r="R512" s="486">
        <v>0.10000000149011612</v>
      </c>
      <c r="S512" s="486"/>
      <c r="T512">
        <v>23</v>
      </c>
      <c r="U512" s="469" t="str">
        <f t="shared" si="113"/>
        <v>C100-R40</v>
      </c>
      <c r="V512">
        <v>100</v>
      </c>
      <c r="W512" s="470" t="s">
        <v>493</v>
      </c>
      <c r="X512" s="470" t="s">
        <v>494</v>
      </c>
      <c r="Y512">
        <v>40</v>
      </c>
      <c r="Z512" s="400">
        <v>484</v>
      </c>
      <c r="AA512" s="502">
        <v>484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C100-R38</v>
      </c>
      <c r="D513" s="405">
        <v>0.42138888888888887</v>
      </c>
      <c r="E513" s="405">
        <v>0.42156250000000001</v>
      </c>
      <c r="F513" s="406">
        <f t="shared" si="124"/>
        <v>1.54</v>
      </c>
      <c r="G513" s="468">
        <f t="shared" si="124"/>
        <v>11.98</v>
      </c>
      <c r="H513" s="407">
        <f t="shared" si="124"/>
        <v>1.2</v>
      </c>
      <c r="I513" s="407">
        <f t="shared" si="116"/>
        <v>13.52</v>
      </c>
      <c r="J513" s="407">
        <f t="shared" si="112"/>
        <v>13.620000001490116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14.02</v>
      </c>
      <c r="N513" s="410">
        <f t="shared" si="120"/>
        <v>14.120000001490116</v>
      </c>
      <c r="O513" s="411"/>
      <c r="P513" s="485">
        <f t="shared" ca="1" si="121"/>
        <v>0.56568287037037035</v>
      </c>
      <c r="Q513" s="484">
        <f t="shared" ca="1" si="122"/>
        <v>0.56582175925925926</v>
      </c>
      <c r="R513" s="486">
        <v>0.10000000149011612</v>
      </c>
      <c r="S513" s="486"/>
      <c r="T513">
        <v>23</v>
      </c>
      <c r="U513" s="469" t="str">
        <f t="shared" si="113"/>
        <v>C100-R38</v>
      </c>
      <c r="V513">
        <v>100</v>
      </c>
      <c r="W513" s="470" t="s">
        <v>493</v>
      </c>
      <c r="X513" s="470" t="s">
        <v>494</v>
      </c>
      <c r="Y513">
        <v>38</v>
      </c>
      <c r="Z513" s="400">
        <v>484</v>
      </c>
      <c r="AA513" s="502">
        <v>484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C100-R36</v>
      </c>
      <c r="D514" s="405">
        <v>0.42166666666666669</v>
      </c>
      <c r="E514" s="405">
        <v>0.42180555555555554</v>
      </c>
      <c r="F514" s="406">
        <f t="shared" si="124"/>
        <v>1.54</v>
      </c>
      <c r="G514" s="468">
        <f t="shared" si="124"/>
        <v>11.98</v>
      </c>
      <c r="H514" s="407">
        <f t="shared" si="124"/>
        <v>1.2</v>
      </c>
      <c r="I514" s="407">
        <f t="shared" si="116"/>
        <v>13.52</v>
      </c>
      <c r="J514" s="407">
        <f t="shared" si="112"/>
        <v>13.620000001490116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14.02</v>
      </c>
      <c r="N514" s="410">
        <f t="shared" si="120"/>
        <v>14.120000001490116</v>
      </c>
      <c r="O514" s="411"/>
      <c r="P514" s="485">
        <f t="shared" ca="1" si="121"/>
        <v>0.5660532407407407</v>
      </c>
      <c r="Q514" s="484">
        <f t="shared" ca="1" si="122"/>
        <v>0.56619212962962961</v>
      </c>
      <c r="R514" s="486">
        <v>0.10000000149011612</v>
      </c>
      <c r="S514" s="486"/>
      <c r="T514">
        <v>23</v>
      </c>
      <c r="U514" s="469" t="str">
        <f t="shared" si="113"/>
        <v>C100-R36</v>
      </c>
      <c r="V514">
        <v>100</v>
      </c>
      <c r="W514" s="470" t="s">
        <v>493</v>
      </c>
      <c r="X514" s="470" t="s">
        <v>494</v>
      </c>
      <c r="Y514">
        <v>36</v>
      </c>
      <c r="Z514" s="400">
        <v>484</v>
      </c>
      <c r="AA514" s="502">
        <v>484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C100-R34</v>
      </c>
      <c r="D515" s="405">
        <v>0.42195601851851849</v>
      </c>
      <c r="E515" s="405">
        <v>0.42211805555555554</v>
      </c>
      <c r="F515" s="406">
        <f t="shared" ref="F515:H530" si="125">F514</f>
        <v>1.54</v>
      </c>
      <c r="G515" s="468">
        <f t="shared" si="125"/>
        <v>11.98</v>
      </c>
      <c r="H515" s="407">
        <f t="shared" si="125"/>
        <v>1.2</v>
      </c>
      <c r="I515" s="407">
        <f t="shared" si="116"/>
        <v>13.52</v>
      </c>
      <c r="J515" s="407">
        <f t="shared" si="112"/>
        <v>13.620000001490116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14.02</v>
      </c>
      <c r="N515" s="410">
        <f t="shared" si="120"/>
        <v>14.120000001490116</v>
      </c>
      <c r="O515" s="411"/>
      <c r="P515" s="485">
        <f t="shared" ca="1" si="121"/>
        <v>0.56644675925925925</v>
      </c>
      <c r="Q515" s="484">
        <f t="shared" ca="1" si="122"/>
        <v>0.56658564814814816</v>
      </c>
      <c r="R515" s="486">
        <v>0.10000000149011612</v>
      </c>
      <c r="S515" s="486"/>
      <c r="T515">
        <v>23</v>
      </c>
      <c r="U515" s="469" t="str">
        <f t="shared" si="113"/>
        <v>C100-R34</v>
      </c>
      <c r="V515">
        <v>100</v>
      </c>
      <c r="W515" s="470" t="s">
        <v>493</v>
      </c>
      <c r="X515" s="470" t="s">
        <v>494</v>
      </c>
      <c r="Y515">
        <v>34</v>
      </c>
      <c r="Z515" s="400">
        <v>484</v>
      </c>
      <c r="AA515" s="502">
        <v>484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C100-R32</v>
      </c>
      <c r="D516" s="405">
        <v>0.42223379629629632</v>
      </c>
      <c r="E516" s="405">
        <v>0.4224074074074074</v>
      </c>
      <c r="F516" s="406">
        <f t="shared" si="125"/>
        <v>1.54</v>
      </c>
      <c r="G516" s="468">
        <f t="shared" si="125"/>
        <v>11.98</v>
      </c>
      <c r="H516" s="407">
        <f t="shared" si="125"/>
        <v>1.2</v>
      </c>
      <c r="I516" s="407">
        <f t="shared" si="116"/>
        <v>13.52</v>
      </c>
      <c r="J516" s="407">
        <f t="shared" si="112"/>
        <v>13.620000001490116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14.02</v>
      </c>
      <c r="N516" s="410">
        <f t="shared" si="120"/>
        <v>14.120000001490116</v>
      </c>
      <c r="O516" s="411"/>
      <c r="P516" s="485">
        <f t="shared" ca="1" si="121"/>
        <v>0.56687500000000002</v>
      </c>
      <c r="Q516" s="484">
        <f t="shared" ca="1" si="122"/>
        <v>0.56704861111111116</v>
      </c>
      <c r="R516" s="486">
        <v>0.10000000149011612</v>
      </c>
      <c r="S516" s="486"/>
      <c r="T516">
        <v>23</v>
      </c>
      <c r="U516" s="469" t="str">
        <f t="shared" si="113"/>
        <v>C100-R32</v>
      </c>
      <c r="V516">
        <v>100</v>
      </c>
      <c r="W516" s="470" t="s">
        <v>493</v>
      </c>
      <c r="X516" s="470" t="s">
        <v>494</v>
      </c>
      <c r="Y516">
        <v>32</v>
      </c>
      <c r="Z516" s="400">
        <v>484</v>
      </c>
      <c r="AA516" s="502">
        <v>484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C100-R30</v>
      </c>
      <c r="D517" s="405">
        <v>0.42252314814814818</v>
      </c>
      <c r="E517" s="405">
        <v>0.42268518518518516</v>
      </c>
      <c r="F517" s="406">
        <f t="shared" si="125"/>
        <v>1.54</v>
      </c>
      <c r="G517" s="468">
        <f t="shared" si="125"/>
        <v>11.98</v>
      </c>
      <c r="H517" s="407">
        <f t="shared" si="125"/>
        <v>1.2</v>
      </c>
      <c r="I517" s="407">
        <f t="shared" si="116"/>
        <v>13.52</v>
      </c>
      <c r="J517" s="407">
        <f t="shared" si="112"/>
        <v>13.620000001490116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14.02</v>
      </c>
      <c r="N517" s="410">
        <f t="shared" si="120"/>
        <v>14.120000001490116</v>
      </c>
      <c r="O517" s="411"/>
      <c r="P517" s="485">
        <f t="shared" ca="1" si="121"/>
        <v>0.56730324074074079</v>
      </c>
      <c r="Q517" s="484">
        <f t="shared" ca="1" si="122"/>
        <v>0.56746527777777778</v>
      </c>
      <c r="R517" s="486">
        <v>0.10000000149011612</v>
      </c>
      <c r="S517" s="486"/>
      <c r="T517">
        <v>23</v>
      </c>
      <c r="U517" s="469" t="str">
        <f t="shared" si="113"/>
        <v>C100-R30</v>
      </c>
      <c r="V517">
        <v>100</v>
      </c>
      <c r="W517" s="470" t="s">
        <v>493</v>
      </c>
      <c r="X517" s="470" t="s">
        <v>494</v>
      </c>
      <c r="Y517">
        <v>30</v>
      </c>
      <c r="Z517" s="400">
        <v>484</v>
      </c>
      <c r="AA517" s="502">
        <v>484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C100-R28</v>
      </c>
      <c r="D518" s="405">
        <v>0.42275462962962962</v>
      </c>
      <c r="E518" s="405">
        <v>0.42291666666666666</v>
      </c>
      <c r="F518" s="406">
        <f t="shared" si="125"/>
        <v>1.54</v>
      </c>
      <c r="G518" s="468">
        <f t="shared" si="125"/>
        <v>11.98</v>
      </c>
      <c r="H518" s="407">
        <f t="shared" si="125"/>
        <v>1.2</v>
      </c>
      <c r="I518" s="407">
        <f t="shared" si="116"/>
        <v>13.52</v>
      </c>
      <c r="J518" s="407">
        <f t="shared" si="112"/>
        <v>13.620000001490116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14.02</v>
      </c>
      <c r="N518" s="410">
        <f t="shared" si="120"/>
        <v>14.120000001490116</v>
      </c>
      <c r="O518" s="411"/>
      <c r="P518" s="485">
        <f t="shared" ca="1" si="121"/>
        <v>0.56773148148148145</v>
      </c>
      <c r="Q518" s="484">
        <f t="shared" ca="1" si="122"/>
        <v>0.5678819444444444</v>
      </c>
      <c r="R518" s="486">
        <v>0.10000000149011612</v>
      </c>
      <c r="S518" s="486"/>
      <c r="T518">
        <v>23</v>
      </c>
      <c r="U518" s="469" t="str">
        <f t="shared" si="113"/>
        <v>C100-R28</v>
      </c>
      <c r="V518">
        <v>100</v>
      </c>
      <c r="W518" s="470" t="s">
        <v>493</v>
      </c>
      <c r="X518" s="470" t="s">
        <v>494</v>
      </c>
      <c r="Y518">
        <v>28</v>
      </c>
      <c r="Z518" s="400">
        <v>484</v>
      </c>
      <c r="AA518" s="502">
        <v>484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C100-R26</v>
      </c>
      <c r="D519" s="405">
        <v>0.42302083333333335</v>
      </c>
      <c r="E519" s="405">
        <v>0.4231597222222222</v>
      </c>
      <c r="F519" s="406">
        <f t="shared" si="125"/>
        <v>1.54</v>
      </c>
      <c r="G519" s="468">
        <f t="shared" si="125"/>
        <v>11.98</v>
      </c>
      <c r="H519" s="407">
        <f t="shared" si="125"/>
        <v>1.2</v>
      </c>
      <c r="I519" s="407">
        <f t="shared" si="116"/>
        <v>13.52</v>
      </c>
      <c r="J519" s="407">
        <f t="shared" si="112"/>
        <v>13.620000001490116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14.02</v>
      </c>
      <c r="N519" s="410">
        <f t="shared" si="120"/>
        <v>14.120000001490116</v>
      </c>
      <c r="O519" s="411"/>
      <c r="P519" s="485">
        <f t="shared" ca="1" si="121"/>
        <v>0.56813657407407403</v>
      </c>
      <c r="Q519" s="484">
        <f t="shared" ca="1" si="122"/>
        <v>0.56828703703703698</v>
      </c>
      <c r="R519" s="486">
        <v>0.10000000149011612</v>
      </c>
      <c r="S519" s="486"/>
      <c r="T519">
        <v>23</v>
      </c>
      <c r="U519" s="469" t="str">
        <f t="shared" si="113"/>
        <v>C100-R26</v>
      </c>
      <c r="V519">
        <v>100</v>
      </c>
      <c r="W519" s="470" t="s">
        <v>493</v>
      </c>
      <c r="X519" s="470" t="s">
        <v>494</v>
      </c>
      <c r="Y519">
        <v>26</v>
      </c>
      <c r="Z519" s="400">
        <v>484</v>
      </c>
      <c r="AA519" s="502">
        <v>484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C100-R24</v>
      </c>
      <c r="D520" s="405">
        <v>0.42328703703703702</v>
      </c>
      <c r="E520" s="405">
        <v>0.42343750000000002</v>
      </c>
      <c r="F520" s="406">
        <f t="shared" si="125"/>
        <v>1.54</v>
      </c>
      <c r="G520" s="468">
        <f t="shared" si="125"/>
        <v>11.98</v>
      </c>
      <c r="H520" s="407">
        <f t="shared" si="125"/>
        <v>1.2</v>
      </c>
      <c r="I520" s="407">
        <f t="shared" si="116"/>
        <v>13.52</v>
      </c>
      <c r="J520" s="407">
        <f t="shared" si="112"/>
        <v>13.620000001490116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14.02</v>
      </c>
      <c r="N520" s="410">
        <f t="shared" si="120"/>
        <v>14.120000001490116</v>
      </c>
      <c r="O520" s="411"/>
      <c r="P520" s="485">
        <f t="shared" ca="1" si="121"/>
        <v>0.56851851851851842</v>
      </c>
      <c r="Q520" s="484">
        <f t="shared" ca="1" si="122"/>
        <v>0.56865740740740733</v>
      </c>
      <c r="R520" s="486">
        <v>0.10000000149011612</v>
      </c>
      <c r="S520" s="486"/>
      <c r="T520">
        <v>23</v>
      </c>
      <c r="U520" s="469" t="str">
        <f t="shared" si="113"/>
        <v>C100-R24</v>
      </c>
      <c r="V520">
        <v>100</v>
      </c>
      <c r="W520" s="470" t="s">
        <v>493</v>
      </c>
      <c r="X520" s="470" t="s">
        <v>494</v>
      </c>
      <c r="Y520">
        <v>24</v>
      </c>
      <c r="Z520" s="400">
        <v>484</v>
      </c>
      <c r="AA520" s="502">
        <v>484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C100-R22</v>
      </c>
      <c r="D521" s="405">
        <v>0.42354166666666665</v>
      </c>
      <c r="E521" s="405">
        <v>0.42370370370370369</v>
      </c>
      <c r="F521" s="406">
        <f t="shared" si="125"/>
        <v>1.54</v>
      </c>
      <c r="G521" s="468">
        <f t="shared" si="125"/>
        <v>11.98</v>
      </c>
      <c r="H521" s="407">
        <f t="shared" si="125"/>
        <v>1.2</v>
      </c>
      <c r="I521" s="407">
        <f t="shared" si="116"/>
        <v>13.52</v>
      </c>
      <c r="J521" s="407">
        <f t="shared" si="112"/>
        <v>13.620000001490116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14.02</v>
      </c>
      <c r="N521" s="410">
        <f t="shared" si="120"/>
        <v>14.120000001490116</v>
      </c>
      <c r="O521" s="411"/>
      <c r="P521" s="485">
        <f t="shared" ca="1" si="121"/>
        <v>0.56894675925925919</v>
      </c>
      <c r="Q521" s="484">
        <f t="shared" ca="1" si="122"/>
        <v>0.56910879629629618</v>
      </c>
      <c r="R521" s="486">
        <v>0.10000000149011612</v>
      </c>
      <c r="S521" s="486"/>
      <c r="T521">
        <v>23</v>
      </c>
      <c r="U521" s="469" t="str">
        <f t="shared" si="113"/>
        <v>C100-R22</v>
      </c>
      <c r="V521">
        <v>100</v>
      </c>
      <c r="W521" s="470" t="s">
        <v>493</v>
      </c>
      <c r="X521" s="470" t="s">
        <v>494</v>
      </c>
      <c r="Y521">
        <v>22</v>
      </c>
      <c r="Z521" s="400">
        <v>484</v>
      </c>
      <c r="AA521" s="502">
        <v>484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C100-R20</v>
      </c>
      <c r="D522" s="405">
        <v>0.42379629629629628</v>
      </c>
      <c r="E522" s="405">
        <v>0.42395833333333333</v>
      </c>
      <c r="F522" s="406">
        <f t="shared" si="125"/>
        <v>1.54</v>
      </c>
      <c r="G522" s="468">
        <f t="shared" si="125"/>
        <v>11.98</v>
      </c>
      <c r="H522" s="407">
        <f t="shared" si="125"/>
        <v>1.2</v>
      </c>
      <c r="I522" s="407">
        <f t="shared" si="116"/>
        <v>13.52</v>
      </c>
      <c r="J522" s="407">
        <f t="shared" si="112"/>
        <v>13.620000001490116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14.02</v>
      </c>
      <c r="N522" s="410">
        <f t="shared" si="120"/>
        <v>14.120000001490116</v>
      </c>
      <c r="O522" s="411"/>
      <c r="P522" s="485">
        <f t="shared" ca="1" si="121"/>
        <v>0.56934027777777763</v>
      </c>
      <c r="Q522" s="484">
        <f t="shared" ca="1" si="122"/>
        <v>0.56951388888888876</v>
      </c>
      <c r="R522" s="486">
        <v>0.10000000149011612</v>
      </c>
      <c r="S522" s="486"/>
      <c r="T522">
        <v>23</v>
      </c>
      <c r="U522" s="469" t="str">
        <f t="shared" si="113"/>
        <v>C100-R20</v>
      </c>
      <c r="V522">
        <v>100</v>
      </c>
      <c r="W522" s="470" t="s">
        <v>493</v>
      </c>
      <c r="X522" s="470" t="s">
        <v>494</v>
      </c>
      <c r="Y522">
        <v>20</v>
      </c>
      <c r="Z522" s="400">
        <v>484</v>
      </c>
      <c r="AA522" s="502">
        <v>484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C100-R18</v>
      </c>
      <c r="D523" s="405">
        <v>0.42406250000000001</v>
      </c>
      <c r="E523" s="405">
        <v>0.42423611111111109</v>
      </c>
      <c r="F523" s="406">
        <f t="shared" si="125"/>
        <v>1.54</v>
      </c>
      <c r="G523" s="468">
        <f t="shared" si="125"/>
        <v>11.98</v>
      </c>
      <c r="H523" s="407">
        <f t="shared" si="125"/>
        <v>1.2</v>
      </c>
      <c r="I523" s="407">
        <f t="shared" si="116"/>
        <v>13.52</v>
      </c>
      <c r="J523" s="407">
        <f t="shared" si="112"/>
        <v>13.620000001490116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14.02</v>
      </c>
      <c r="N523" s="410">
        <f t="shared" si="120"/>
        <v>14.120000001490116</v>
      </c>
      <c r="O523" s="411"/>
      <c r="P523" s="485">
        <f t="shared" ca="1" si="121"/>
        <v>0.56974537037037021</v>
      </c>
      <c r="Q523" s="484">
        <f t="shared" ca="1" si="122"/>
        <v>0.56989583333333316</v>
      </c>
      <c r="R523" s="486">
        <v>0.10000000149011612</v>
      </c>
      <c r="S523" s="486"/>
      <c r="T523">
        <v>23</v>
      </c>
      <c r="U523" s="469" t="str">
        <f t="shared" si="113"/>
        <v>C100-R18</v>
      </c>
      <c r="V523">
        <v>100</v>
      </c>
      <c r="W523" s="470" t="s">
        <v>493</v>
      </c>
      <c r="X523" s="470" t="s">
        <v>494</v>
      </c>
      <c r="Y523">
        <v>18</v>
      </c>
      <c r="Z523" s="400">
        <v>484</v>
      </c>
      <c r="AA523" s="502">
        <v>484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C100-R16</v>
      </c>
      <c r="D524" s="405">
        <v>0.42435185185185187</v>
      </c>
      <c r="E524" s="405">
        <v>0.42449074074074072</v>
      </c>
      <c r="F524" s="406">
        <f t="shared" si="125"/>
        <v>1.54</v>
      </c>
      <c r="G524" s="468">
        <f t="shared" si="125"/>
        <v>11.98</v>
      </c>
      <c r="H524" s="407">
        <f t="shared" si="125"/>
        <v>1.2</v>
      </c>
      <c r="I524" s="407">
        <f t="shared" si="116"/>
        <v>13.52</v>
      </c>
      <c r="J524" s="407">
        <f t="shared" si="112"/>
        <v>13.620000001490116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14.02</v>
      </c>
      <c r="N524" s="410">
        <f t="shared" si="120"/>
        <v>14.120000001490116</v>
      </c>
      <c r="O524" s="411"/>
      <c r="P524" s="485">
        <f t="shared" ca="1" si="121"/>
        <v>0.57013888888888875</v>
      </c>
      <c r="Q524" s="484">
        <f t="shared" ca="1" si="122"/>
        <v>0.57030092592592574</v>
      </c>
      <c r="R524" s="486">
        <v>0.10000000149011612</v>
      </c>
      <c r="S524" s="486"/>
      <c r="T524">
        <v>23</v>
      </c>
      <c r="U524" s="469" t="str">
        <f t="shared" si="113"/>
        <v>C100-R16</v>
      </c>
      <c r="V524">
        <v>100</v>
      </c>
      <c r="W524" s="470" t="s">
        <v>493</v>
      </c>
      <c r="X524" s="470" t="s">
        <v>494</v>
      </c>
      <c r="Y524">
        <v>16</v>
      </c>
      <c r="Z524" s="400">
        <v>484</v>
      </c>
      <c r="AA524" s="502">
        <v>484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C100-R14</v>
      </c>
      <c r="D525" s="405">
        <v>0.42464120370370373</v>
      </c>
      <c r="E525" s="405">
        <v>0.42481481481481481</v>
      </c>
      <c r="F525" s="406">
        <f t="shared" si="125"/>
        <v>1.54</v>
      </c>
      <c r="G525" s="468">
        <f t="shared" si="125"/>
        <v>11.98</v>
      </c>
      <c r="H525" s="407">
        <f t="shared" si="125"/>
        <v>1.2</v>
      </c>
      <c r="I525" s="407">
        <f t="shared" si="116"/>
        <v>13.52</v>
      </c>
      <c r="J525" s="407">
        <f t="shared" si="112"/>
        <v>13.620000001490116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14.02</v>
      </c>
      <c r="N525" s="410">
        <f t="shared" si="120"/>
        <v>14.120000001490116</v>
      </c>
      <c r="O525" s="411"/>
      <c r="P525" s="485">
        <f t="shared" ca="1" si="121"/>
        <v>0.5705902777777776</v>
      </c>
      <c r="Q525" s="484">
        <f t="shared" ca="1" si="122"/>
        <v>0.57074074074074055</v>
      </c>
      <c r="R525" s="486">
        <v>0.10000000149011612</v>
      </c>
      <c r="S525" s="486"/>
      <c r="T525">
        <v>23</v>
      </c>
      <c r="U525" s="469" t="str">
        <f t="shared" si="113"/>
        <v>C100-R14</v>
      </c>
      <c r="V525">
        <v>100</v>
      </c>
      <c r="W525" s="470" t="s">
        <v>493</v>
      </c>
      <c r="X525" s="470" t="s">
        <v>494</v>
      </c>
      <c r="Y525">
        <v>14</v>
      </c>
      <c r="Z525" s="400">
        <v>484</v>
      </c>
      <c r="AA525" s="502">
        <v>484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C100-R12</v>
      </c>
      <c r="D526" s="405">
        <v>0.4249074074074074</v>
      </c>
      <c r="E526" s="405">
        <v>0.42508101851851854</v>
      </c>
      <c r="F526" s="406">
        <f t="shared" si="125"/>
        <v>1.54</v>
      </c>
      <c r="G526" s="468">
        <f t="shared" si="125"/>
        <v>11.98</v>
      </c>
      <c r="H526" s="407">
        <f t="shared" si="125"/>
        <v>1.2</v>
      </c>
      <c r="I526" s="407">
        <f t="shared" si="116"/>
        <v>13.52</v>
      </c>
      <c r="J526" s="407">
        <f t="shared" si="112"/>
        <v>13.620000001490116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14.02</v>
      </c>
      <c r="N526" s="410">
        <f t="shared" si="120"/>
        <v>14.120000001490116</v>
      </c>
      <c r="O526" s="411"/>
      <c r="P526" s="485">
        <f t="shared" ca="1" si="121"/>
        <v>0.57100694444444422</v>
      </c>
      <c r="Q526" s="484">
        <f t="shared" ca="1" si="122"/>
        <v>0.57114583333333313</v>
      </c>
      <c r="R526" s="486">
        <v>0.10000000149011612</v>
      </c>
      <c r="S526" s="486"/>
      <c r="T526">
        <v>23</v>
      </c>
      <c r="U526" s="469" t="str">
        <f t="shared" si="113"/>
        <v>C100-R12</v>
      </c>
      <c r="V526">
        <v>100</v>
      </c>
      <c r="W526" s="470" t="s">
        <v>493</v>
      </c>
      <c r="X526" s="470" t="s">
        <v>494</v>
      </c>
      <c r="Y526">
        <v>12</v>
      </c>
      <c r="Z526" s="400">
        <v>484</v>
      </c>
      <c r="AA526" s="502">
        <v>484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C100-R10</v>
      </c>
      <c r="D527" s="405">
        <v>0.42515046296296294</v>
      </c>
      <c r="E527" s="405">
        <v>0.42530092592592594</v>
      </c>
      <c r="F527" s="406">
        <f t="shared" si="125"/>
        <v>1.54</v>
      </c>
      <c r="G527" s="468">
        <f t="shared" si="125"/>
        <v>11.98</v>
      </c>
      <c r="H527" s="407">
        <f t="shared" si="125"/>
        <v>1.2</v>
      </c>
      <c r="I527" s="407">
        <f t="shared" si="116"/>
        <v>13.52</v>
      </c>
      <c r="J527" s="407">
        <f t="shared" si="112"/>
        <v>13.620000001490116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14.02</v>
      </c>
      <c r="N527" s="410">
        <f t="shared" si="120"/>
        <v>14.120000001490116</v>
      </c>
      <c r="O527" s="411"/>
      <c r="P527" s="485">
        <f t="shared" ca="1" si="121"/>
        <v>0.5714120370370368</v>
      </c>
      <c r="Q527" s="484">
        <f t="shared" ca="1" si="122"/>
        <v>0.57155092592592571</v>
      </c>
      <c r="R527" s="486">
        <v>0.10000000149011612</v>
      </c>
      <c r="S527" s="486"/>
      <c r="T527">
        <v>23</v>
      </c>
      <c r="U527" s="469" t="str">
        <f t="shared" si="113"/>
        <v>C100-R10</v>
      </c>
      <c r="V527">
        <v>100</v>
      </c>
      <c r="W527" s="470" t="s">
        <v>493</v>
      </c>
      <c r="X527" s="470" t="s">
        <v>494</v>
      </c>
      <c r="Y527">
        <v>10</v>
      </c>
      <c r="Z527" s="400">
        <v>484</v>
      </c>
      <c r="AA527" s="502">
        <v>484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C100-R8</v>
      </c>
      <c r="D528" s="405">
        <v>0.4254398148148148</v>
      </c>
      <c r="E528" s="405">
        <v>0.42560185185185184</v>
      </c>
      <c r="F528" s="406">
        <f t="shared" si="125"/>
        <v>1.54</v>
      </c>
      <c r="G528" s="468">
        <f t="shared" si="125"/>
        <v>11.98</v>
      </c>
      <c r="H528" s="407">
        <f t="shared" si="125"/>
        <v>1.2</v>
      </c>
      <c r="I528" s="407">
        <f t="shared" si="116"/>
        <v>13.52</v>
      </c>
      <c r="J528" s="407">
        <f t="shared" si="112"/>
        <v>13.620000001490116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14.02</v>
      </c>
      <c r="N528" s="410">
        <f t="shared" si="120"/>
        <v>14.120000001490116</v>
      </c>
      <c r="O528" s="411"/>
      <c r="P528" s="485">
        <f t="shared" ca="1" si="121"/>
        <v>0.57184027777777757</v>
      </c>
      <c r="Q528" s="484">
        <f t="shared" ca="1" si="122"/>
        <v>0.57201388888888871</v>
      </c>
      <c r="R528" s="486">
        <v>0.10000000149011612</v>
      </c>
      <c r="S528" s="486"/>
      <c r="T528">
        <v>23</v>
      </c>
      <c r="U528" s="469" t="str">
        <f t="shared" si="113"/>
        <v>C100-R8</v>
      </c>
      <c r="V528">
        <v>100</v>
      </c>
      <c r="W528" s="470" t="s">
        <v>493</v>
      </c>
      <c r="X528" s="470" t="s">
        <v>494</v>
      </c>
      <c r="Y528">
        <v>8</v>
      </c>
      <c r="Z528" s="400">
        <v>484</v>
      </c>
      <c r="AA528" s="502">
        <v>484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C100-R6</v>
      </c>
      <c r="D529" s="405">
        <v>0.42571759259259262</v>
      </c>
      <c r="E529" s="405">
        <v>0.42587962962962961</v>
      </c>
      <c r="F529" s="406">
        <f t="shared" si="125"/>
        <v>1.54</v>
      </c>
      <c r="G529" s="468">
        <f t="shared" si="125"/>
        <v>11.98</v>
      </c>
      <c r="H529" s="407">
        <f t="shared" si="125"/>
        <v>1.2</v>
      </c>
      <c r="I529" s="407">
        <f t="shared" si="116"/>
        <v>13.52</v>
      </c>
      <c r="J529" s="407">
        <f t="shared" si="112"/>
        <v>13.620000001490116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14.02</v>
      </c>
      <c r="N529" s="410">
        <f t="shared" si="120"/>
        <v>14.120000001490116</v>
      </c>
      <c r="O529" s="411"/>
      <c r="P529" s="485">
        <f t="shared" ca="1" si="121"/>
        <v>0.57224537037037015</v>
      </c>
      <c r="Q529" s="484">
        <f t="shared" ca="1" si="122"/>
        <v>0.57241898148148129</v>
      </c>
      <c r="R529" s="486">
        <v>0.10000000149011612</v>
      </c>
      <c r="S529" s="486"/>
      <c r="T529">
        <v>23</v>
      </c>
      <c r="U529" s="469" t="str">
        <f t="shared" si="113"/>
        <v>C100-R6</v>
      </c>
      <c r="V529">
        <v>100</v>
      </c>
      <c r="W529" s="470" t="s">
        <v>493</v>
      </c>
      <c r="X529" s="470" t="s">
        <v>494</v>
      </c>
      <c r="Y529">
        <v>6</v>
      </c>
      <c r="Z529" s="400">
        <v>484</v>
      </c>
      <c r="AA529" s="502">
        <v>484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C100-R4</v>
      </c>
      <c r="D530" s="405">
        <v>0.42598379629629629</v>
      </c>
      <c r="E530" s="405">
        <v>0.42614583333333333</v>
      </c>
      <c r="F530" s="406">
        <f t="shared" si="125"/>
        <v>1.54</v>
      </c>
      <c r="G530" s="468">
        <f t="shared" si="125"/>
        <v>11.98</v>
      </c>
      <c r="H530" s="407">
        <f t="shared" si="125"/>
        <v>1.2</v>
      </c>
      <c r="I530" s="407">
        <f t="shared" si="116"/>
        <v>13.52</v>
      </c>
      <c r="J530" s="407">
        <f t="shared" ref="J530:J593" si="127">I530+R530</f>
        <v>13.620000001490116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14.02</v>
      </c>
      <c r="N530" s="410">
        <f t="shared" si="120"/>
        <v>14.120000001490116</v>
      </c>
      <c r="O530" s="411"/>
      <c r="P530" s="485">
        <f t="shared" ca="1" si="121"/>
        <v>0.57270833333333315</v>
      </c>
      <c r="Q530" s="484">
        <f t="shared" ca="1" si="122"/>
        <v>0.57287037037037014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C100-R4</v>
      </c>
      <c r="V530">
        <v>100</v>
      </c>
      <c r="W530" s="470" t="s">
        <v>493</v>
      </c>
      <c r="X530" s="470" t="s">
        <v>494</v>
      </c>
      <c r="Y530">
        <v>4</v>
      </c>
      <c r="Z530" s="400">
        <v>484</v>
      </c>
      <c r="AA530" s="502">
        <v>484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C100-R2</v>
      </c>
      <c r="D531" s="405">
        <v>0.42626157407407406</v>
      </c>
      <c r="E531" s="405">
        <v>0.42640046296296297</v>
      </c>
      <c r="F531" s="406">
        <f t="shared" ref="F531:H546" si="130">F530</f>
        <v>1.54</v>
      </c>
      <c r="G531" s="468">
        <f t="shared" si="130"/>
        <v>11.98</v>
      </c>
      <c r="H531" s="407">
        <f t="shared" si="130"/>
        <v>1.2</v>
      </c>
      <c r="I531" s="407">
        <f t="shared" ref="I531:I594" si="131">F531+G531</f>
        <v>13.52</v>
      </c>
      <c r="J531" s="407">
        <f t="shared" si="127"/>
        <v>13.620000001490116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14.02</v>
      </c>
      <c r="N531" s="410">
        <f t="shared" ref="N531:N594" si="135">J531+L531</f>
        <v>14.120000001490116</v>
      </c>
      <c r="O531" s="411"/>
      <c r="P531" s="485">
        <f t="shared" ref="P531:P594" ca="1" si="136">Q530+TIME(0,0,RANDBETWEEN(20,25))</f>
        <v>0.57311342592592573</v>
      </c>
      <c r="Q531" s="484">
        <f t="shared" ref="Q531:Q594" ca="1" si="137">P531+TIME(0,0,RANDBETWEEN(12,15))</f>
        <v>0.57327546296296272</v>
      </c>
      <c r="R531" s="486">
        <v>0.10000000149011612</v>
      </c>
      <c r="S531" s="486"/>
      <c r="T531">
        <v>23</v>
      </c>
      <c r="U531" s="469" t="str">
        <f t="shared" si="128"/>
        <v>C100-R2</v>
      </c>
      <c r="V531">
        <v>100</v>
      </c>
      <c r="W531" s="470" t="s">
        <v>493</v>
      </c>
      <c r="X531" s="470" t="s">
        <v>494</v>
      </c>
      <c r="Y531">
        <v>2</v>
      </c>
      <c r="Z531" s="400">
        <v>484</v>
      </c>
      <c r="AA531" s="502">
        <v>484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C101-R1</v>
      </c>
      <c r="D532" s="405">
        <v>0.42650462962962965</v>
      </c>
      <c r="E532" s="405">
        <v>0.4266550925925926</v>
      </c>
      <c r="F532" s="406">
        <f t="shared" si="130"/>
        <v>1.54</v>
      </c>
      <c r="G532" s="468">
        <f t="shared" si="130"/>
        <v>11.98</v>
      </c>
      <c r="H532" s="407">
        <f t="shared" si="130"/>
        <v>1.2</v>
      </c>
      <c r="I532" s="407">
        <f t="shared" si="131"/>
        <v>13.52</v>
      </c>
      <c r="J532" s="407">
        <f t="shared" si="127"/>
        <v>13.620000001490116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14.02</v>
      </c>
      <c r="N532" s="410">
        <f t="shared" si="135"/>
        <v>14.120000001490116</v>
      </c>
      <c r="O532" s="411"/>
      <c r="P532" s="485">
        <f t="shared" ca="1" si="136"/>
        <v>0.57354166666666639</v>
      </c>
      <c r="Q532" s="484">
        <f t="shared" ca="1" si="137"/>
        <v>0.57370370370370338</v>
      </c>
      <c r="R532" s="486">
        <v>0.10000000149011612</v>
      </c>
      <c r="S532" s="486"/>
      <c r="T532">
        <v>23</v>
      </c>
      <c r="U532" s="469" t="str">
        <f t="shared" si="128"/>
        <v>C101-R1</v>
      </c>
      <c r="V532">
        <v>101</v>
      </c>
      <c r="W532" s="470" t="s">
        <v>493</v>
      </c>
      <c r="X532" s="470" t="s">
        <v>494</v>
      </c>
      <c r="Y532">
        <v>1</v>
      </c>
      <c r="Z532" s="400">
        <v>484</v>
      </c>
      <c r="AA532" s="502">
        <v>484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C101-R3</v>
      </c>
      <c r="D533" s="405">
        <v>0.42677083333333332</v>
      </c>
      <c r="E533" s="405">
        <v>0.42692129629629627</v>
      </c>
      <c r="F533" s="406">
        <f t="shared" si="130"/>
        <v>1.54</v>
      </c>
      <c r="G533" s="468">
        <f t="shared" si="130"/>
        <v>11.98</v>
      </c>
      <c r="H533" s="407">
        <f t="shared" si="130"/>
        <v>1.2</v>
      </c>
      <c r="I533" s="407">
        <f t="shared" si="131"/>
        <v>13.52</v>
      </c>
      <c r="J533" s="407">
        <f t="shared" si="127"/>
        <v>13.620000001490116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14.02</v>
      </c>
      <c r="N533" s="410">
        <f t="shared" si="135"/>
        <v>14.120000001490116</v>
      </c>
      <c r="O533" s="411"/>
      <c r="P533" s="485">
        <f t="shared" ca="1" si="136"/>
        <v>0.57393518518518483</v>
      </c>
      <c r="Q533" s="484">
        <f t="shared" ca="1" si="137"/>
        <v>0.57408564814814778</v>
      </c>
      <c r="R533" s="486">
        <v>0.10000000149011612</v>
      </c>
      <c r="S533" s="486"/>
      <c r="T533">
        <v>23</v>
      </c>
      <c r="U533" s="469" t="str">
        <f t="shared" si="128"/>
        <v>C101-R3</v>
      </c>
      <c r="V533">
        <v>101</v>
      </c>
      <c r="W533" s="470" t="s">
        <v>493</v>
      </c>
      <c r="X533" s="470" t="s">
        <v>494</v>
      </c>
      <c r="Y533">
        <v>3</v>
      </c>
      <c r="Z533" s="400">
        <v>484</v>
      </c>
      <c r="AA533" s="502">
        <v>484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C101-R5</v>
      </c>
      <c r="D534" s="405">
        <v>0.42701388888888892</v>
      </c>
      <c r="E534" s="405">
        <v>0.4271875</v>
      </c>
      <c r="F534" s="406">
        <f t="shared" si="130"/>
        <v>1.54</v>
      </c>
      <c r="G534" s="468">
        <f t="shared" si="130"/>
        <v>11.98</v>
      </c>
      <c r="H534" s="407">
        <f t="shared" si="130"/>
        <v>1.2</v>
      </c>
      <c r="I534" s="407">
        <f t="shared" si="131"/>
        <v>13.52</v>
      </c>
      <c r="J534" s="407">
        <f t="shared" si="127"/>
        <v>13.620000001490116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14.02</v>
      </c>
      <c r="N534" s="410">
        <f t="shared" si="135"/>
        <v>14.120000001490116</v>
      </c>
      <c r="O534" s="411"/>
      <c r="P534" s="485">
        <f t="shared" ca="1" si="136"/>
        <v>0.5743634259259256</v>
      </c>
      <c r="Q534" s="484">
        <f t="shared" ca="1" si="137"/>
        <v>0.57451388888888855</v>
      </c>
      <c r="R534" s="486">
        <v>0.10000000149011612</v>
      </c>
      <c r="S534" s="486"/>
      <c r="T534">
        <v>23</v>
      </c>
      <c r="U534" s="469" t="str">
        <f t="shared" si="128"/>
        <v>C101-R5</v>
      </c>
      <c r="V534">
        <v>101</v>
      </c>
      <c r="W534" s="470" t="s">
        <v>493</v>
      </c>
      <c r="X534" s="470" t="s">
        <v>494</v>
      </c>
      <c r="Y534">
        <v>5</v>
      </c>
      <c r="Z534" s="400">
        <v>484</v>
      </c>
      <c r="AA534" s="502">
        <v>484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C101-R7</v>
      </c>
      <c r="D535" s="405">
        <v>0.42724537037037036</v>
      </c>
      <c r="E535" s="405">
        <v>0.42739583333333331</v>
      </c>
      <c r="F535" s="406">
        <f t="shared" si="130"/>
        <v>1.54</v>
      </c>
      <c r="G535" s="468">
        <f t="shared" si="130"/>
        <v>11.98</v>
      </c>
      <c r="H535" s="407">
        <f t="shared" si="130"/>
        <v>1.2</v>
      </c>
      <c r="I535" s="407">
        <f t="shared" si="131"/>
        <v>13.52</v>
      </c>
      <c r="J535" s="407">
        <f t="shared" si="127"/>
        <v>13.620000001490116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14.02</v>
      </c>
      <c r="N535" s="410">
        <f t="shared" si="135"/>
        <v>14.120000001490116</v>
      </c>
      <c r="O535" s="411"/>
      <c r="P535" s="485">
        <f t="shared" ca="1" si="136"/>
        <v>0.57476851851851818</v>
      </c>
      <c r="Q535" s="484">
        <f t="shared" ca="1" si="137"/>
        <v>0.57491898148148113</v>
      </c>
      <c r="R535" s="486">
        <v>0.10000000149011612</v>
      </c>
      <c r="S535" s="486"/>
      <c r="T535">
        <v>23</v>
      </c>
      <c r="U535" s="469" t="str">
        <f t="shared" si="128"/>
        <v>C101-R7</v>
      </c>
      <c r="V535">
        <v>101</v>
      </c>
      <c r="W535" s="470" t="s">
        <v>493</v>
      </c>
      <c r="X535" s="470" t="s">
        <v>494</v>
      </c>
      <c r="Y535">
        <v>7</v>
      </c>
      <c r="Z535" s="400">
        <v>484</v>
      </c>
      <c r="AA535" s="502">
        <v>484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C101-R9</v>
      </c>
      <c r="D536" s="405">
        <v>0.42749999999999999</v>
      </c>
      <c r="E536" s="405">
        <v>0.42766203703703703</v>
      </c>
      <c r="F536" s="406">
        <f t="shared" si="130"/>
        <v>1.54</v>
      </c>
      <c r="G536" s="468">
        <f t="shared" si="130"/>
        <v>11.98</v>
      </c>
      <c r="H536" s="407">
        <f t="shared" si="130"/>
        <v>1.2</v>
      </c>
      <c r="I536" s="407">
        <f t="shared" si="131"/>
        <v>13.52</v>
      </c>
      <c r="J536" s="407">
        <f t="shared" si="127"/>
        <v>13.620000001490116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14.02</v>
      </c>
      <c r="N536" s="410">
        <f t="shared" si="135"/>
        <v>14.120000001490116</v>
      </c>
      <c r="O536" s="411"/>
      <c r="P536" s="485">
        <f t="shared" ca="1" si="136"/>
        <v>0.57519675925925895</v>
      </c>
      <c r="Q536" s="484">
        <f t="shared" ca="1" si="137"/>
        <v>0.57533564814814786</v>
      </c>
      <c r="R536" s="486">
        <v>0.10000000149011612</v>
      </c>
      <c r="S536" s="486"/>
      <c r="T536">
        <v>23</v>
      </c>
      <c r="U536" s="469" t="str">
        <f t="shared" si="128"/>
        <v>C101-R9</v>
      </c>
      <c r="V536">
        <v>101</v>
      </c>
      <c r="W536" s="470" t="s">
        <v>493</v>
      </c>
      <c r="X536" s="470" t="s">
        <v>494</v>
      </c>
      <c r="Y536">
        <v>9</v>
      </c>
      <c r="Z536" s="400">
        <v>484</v>
      </c>
      <c r="AA536" s="502">
        <v>484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C101-R11</v>
      </c>
      <c r="D537" s="405">
        <v>0.42775462962962962</v>
      </c>
      <c r="E537" s="405">
        <v>0.42792824074074076</v>
      </c>
      <c r="F537" s="406">
        <f t="shared" si="130"/>
        <v>1.54</v>
      </c>
      <c r="G537" s="468">
        <f t="shared" si="130"/>
        <v>11.98</v>
      </c>
      <c r="H537" s="407">
        <f t="shared" si="130"/>
        <v>1.2</v>
      </c>
      <c r="I537" s="407">
        <f t="shared" si="131"/>
        <v>13.52</v>
      </c>
      <c r="J537" s="407">
        <f t="shared" si="127"/>
        <v>13.620000001490116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14.02</v>
      </c>
      <c r="N537" s="410">
        <f t="shared" si="135"/>
        <v>14.120000001490116</v>
      </c>
      <c r="O537" s="411"/>
      <c r="P537" s="485">
        <f t="shared" ca="1" si="136"/>
        <v>0.57561342592592568</v>
      </c>
      <c r="Q537" s="484">
        <f t="shared" ca="1" si="137"/>
        <v>0.57578703703703682</v>
      </c>
      <c r="R537" s="486">
        <v>0.10000000149011612</v>
      </c>
      <c r="S537" s="486"/>
      <c r="T537">
        <v>23</v>
      </c>
      <c r="U537" s="469" t="str">
        <f t="shared" si="128"/>
        <v>C101-R11</v>
      </c>
      <c r="V537">
        <v>101</v>
      </c>
      <c r="W537" s="470" t="s">
        <v>493</v>
      </c>
      <c r="X537" s="470" t="s">
        <v>494</v>
      </c>
      <c r="Y537">
        <v>11</v>
      </c>
      <c r="Z537" s="400">
        <v>484</v>
      </c>
      <c r="AA537" s="502">
        <v>484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C101-R13</v>
      </c>
      <c r="D538" s="405">
        <v>0.42798611111111112</v>
      </c>
      <c r="E538" s="405">
        <v>0.42812499999999998</v>
      </c>
      <c r="F538" s="406">
        <f t="shared" si="130"/>
        <v>1.54</v>
      </c>
      <c r="G538" s="468">
        <f t="shared" si="130"/>
        <v>11.98</v>
      </c>
      <c r="H538" s="407">
        <f t="shared" si="130"/>
        <v>1.2</v>
      </c>
      <c r="I538" s="407">
        <f t="shared" si="131"/>
        <v>13.52</v>
      </c>
      <c r="J538" s="407">
        <f t="shared" si="127"/>
        <v>13.620000001490116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14.02</v>
      </c>
      <c r="N538" s="410">
        <f t="shared" si="135"/>
        <v>14.120000001490116</v>
      </c>
      <c r="O538" s="411"/>
      <c r="P538" s="485">
        <f t="shared" ca="1" si="136"/>
        <v>0.57604166666666645</v>
      </c>
      <c r="Q538" s="484">
        <f t="shared" ca="1" si="137"/>
        <v>0.57621527777777759</v>
      </c>
      <c r="R538" s="486">
        <v>0.10000000149011612</v>
      </c>
      <c r="S538" s="486"/>
      <c r="T538">
        <v>23</v>
      </c>
      <c r="U538" s="469" t="str">
        <f t="shared" si="128"/>
        <v>C101-R13</v>
      </c>
      <c r="V538">
        <v>101</v>
      </c>
      <c r="W538" s="470" t="s">
        <v>493</v>
      </c>
      <c r="X538" s="470" t="s">
        <v>494</v>
      </c>
      <c r="Y538">
        <v>13</v>
      </c>
      <c r="Z538" s="400">
        <v>484</v>
      </c>
      <c r="AA538" s="502">
        <v>484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C101-R15</v>
      </c>
      <c r="D539" s="405">
        <v>0.42826388888888889</v>
      </c>
      <c r="E539" s="405">
        <v>0.42843750000000003</v>
      </c>
      <c r="F539" s="406">
        <f t="shared" si="130"/>
        <v>1.54</v>
      </c>
      <c r="G539" s="468">
        <f t="shared" si="130"/>
        <v>11.98</v>
      </c>
      <c r="H539" s="407">
        <f t="shared" si="130"/>
        <v>1.2</v>
      </c>
      <c r="I539" s="407">
        <f t="shared" si="131"/>
        <v>13.52</v>
      </c>
      <c r="J539" s="407">
        <f t="shared" si="127"/>
        <v>13.620000001490116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14.02</v>
      </c>
      <c r="N539" s="410">
        <f t="shared" si="135"/>
        <v>14.120000001490116</v>
      </c>
      <c r="O539" s="411"/>
      <c r="P539" s="485">
        <f t="shared" ca="1" si="136"/>
        <v>0.57646990740740722</v>
      </c>
      <c r="Q539" s="484">
        <f t="shared" ca="1" si="137"/>
        <v>0.57664351851851836</v>
      </c>
      <c r="R539" s="486">
        <v>0.10000000149011612</v>
      </c>
      <c r="S539" s="486"/>
      <c r="T539">
        <v>23</v>
      </c>
      <c r="U539" s="469" t="str">
        <f t="shared" si="128"/>
        <v>C101-R15</v>
      </c>
      <c r="V539">
        <v>101</v>
      </c>
      <c r="W539" s="470" t="s">
        <v>493</v>
      </c>
      <c r="X539" s="470" t="s">
        <v>494</v>
      </c>
      <c r="Y539">
        <v>15</v>
      </c>
      <c r="Z539" s="400">
        <v>484</v>
      </c>
      <c r="AA539" s="502">
        <v>484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C101-R17</v>
      </c>
      <c r="D540" s="405">
        <v>0.42855324074074075</v>
      </c>
      <c r="E540" s="405">
        <v>0.42871527777777779</v>
      </c>
      <c r="F540" s="406">
        <f t="shared" si="130"/>
        <v>1.54</v>
      </c>
      <c r="G540" s="468">
        <f t="shared" si="130"/>
        <v>11.98</v>
      </c>
      <c r="H540" s="407">
        <f t="shared" si="130"/>
        <v>1.2</v>
      </c>
      <c r="I540" s="407">
        <f t="shared" si="131"/>
        <v>13.52</v>
      </c>
      <c r="J540" s="407">
        <f t="shared" si="127"/>
        <v>13.620000001490116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14.02</v>
      </c>
      <c r="N540" s="410">
        <f t="shared" si="135"/>
        <v>14.120000001490116</v>
      </c>
      <c r="O540" s="411"/>
      <c r="P540" s="485">
        <f t="shared" ca="1" si="136"/>
        <v>0.5768749999999998</v>
      </c>
      <c r="Q540" s="484">
        <f t="shared" ca="1" si="137"/>
        <v>0.57701388888888872</v>
      </c>
      <c r="R540" s="486">
        <v>0.10000000149011612</v>
      </c>
      <c r="S540" s="486"/>
      <c r="T540">
        <v>23</v>
      </c>
      <c r="U540" s="469" t="str">
        <f t="shared" si="128"/>
        <v>C101-R17</v>
      </c>
      <c r="V540">
        <v>101</v>
      </c>
      <c r="W540" s="470" t="s">
        <v>493</v>
      </c>
      <c r="X540" s="470" t="s">
        <v>494</v>
      </c>
      <c r="Y540">
        <v>17</v>
      </c>
      <c r="Z540" s="400">
        <v>484</v>
      </c>
      <c r="AA540" s="502">
        <v>484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C101-R19</v>
      </c>
      <c r="D541" s="405">
        <v>0.42879629629629629</v>
      </c>
      <c r="E541" s="405">
        <v>0.4289351851851852</v>
      </c>
      <c r="F541" s="406">
        <f t="shared" si="130"/>
        <v>1.54</v>
      </c>
      <c r="G541" s="468">
        <f t="shared" si="130"/>
        <v>11.98</v>
      </c>
      <c r="H541" s="407">
        <f t="shared" si="130"/>
        <v>1.2</v>
      </c>
      <c r="I541" s="407">
        <f t="shared" si="131"/>
        <v>13.52</v>
      </c>
      <c r="J541" s="407">
        <f t="shared" si="127"/>
        <v>13.620000001490116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14.02</v>
      </c>
      <c r="N541" s="410">
        <f t="shared" si="135"/>
        <v>14.120000001490116</v>
      </c>
      <c r="O541" s="411"/>
      <c r="P541" s="485">
        <f t="shared" ca="1" si="136"/>
        <v>0.57725694444444431</v>
      </c>
      <c r="Q541" s="484">
        <f t="shared" ca="1" si="137"/>
        <v>0.57740740740740726</v>
      </c>
      <c r="R541" s="486">
        <v>0.10000000149011612</v>
      </c>
      <c r="S541" s="486"/>
      <c r="T541">
        <v>23</v>
      </c>
      <c r="U541" s="469" t="str">
        <f t="shared" si="128"/>
        <v>C101-R19</v>
      </c>
      <c r="V541">
        <v>101</v>
      </c>
      <c r="W541" s="470" t="s">
        <v>493</v>
      </c>
      <c r="X541" s="470" t="s">
        <v>494</v>
      </c>
      <c r="Y541">
        <v>19</v>
      </c>
      <c r="Z541" s="400">
        <v>484</v>
      </c>
      <c r="AA541" s="502">
        <v>484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C101-R21</v>
      </c>
      <c r="D542" s="405">
        <v>0.42906250000000001</v>
      </c>
      <c r="E542" s="405">
        <v>0.42922453703703706</v>
      </c>
      <c r="F542" s="406">
        <f t="shared" si="130"/>
        <v>1.54</v>
      </c>
      <c r="G542" s="468">
        <f t="shared" si="130"/>
        <v>11.98</v>
      </c>
      <c r="H542" s="407">
        <f t="shared" si="130"/>
        <v>1.2</v>
      </c>
      <c r="I542" s="407">
        <f t="shared" si="131"/>
        <v>13.52</v>
      </c>
      <c r="J542" s="407">
        <f t="shared" si="127"/>
        <v>13.620000001490116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14.02</v>
      </c>
      <c r="N542" s="410">
        <f t="shared" si="135"/>
        <v>14.120000001490116</v>
      </c>
      <c r="O542" s="411"/>
      <c r="P542" s="485">
        <f t="shared" ca="1" si="136"/>
        <v>0.5776388888888887</v>
      </c>
      <c r="Q542" s="484">
        <f t="shared" ca="1" si="137"/>
        <v>0.57777777777777761</v>
      </c>
      <c r="R542" s="486">
        <v>0.10000000149011612</v>
      </c>
      <c r="S542" s="486"/>
      <c r="T542">
        <v>23</v>
      </c>
      <c r="U542" s="469" t="str">
        <f t="shared" si="128"/>
        <v>C101-R21</v>
      </c>
      <c r="V542">
        <v>101</v>
      </c>
      <c r="W542" s="470" t="s">
        <v>493</v>
      </c>
      <c r="X542" s="470" t="s">
        <v>494</v>
      </c>
      <c r="Y542">
        <v>21</v>
      </c>
      <c r="Z542" s="400">
        <v>484</v>
      </c>
      <c r="AA542" s="502">
        <v>484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C101-R23</v>
      </c>
      <c r="D543" s="405">
        <v>0.42929398148148146</v>
      </c>
      <c r="E543" s="405">
        <v>0.42944444444444446</v>
      </c>
      <c r="F543" s="406">
        <f t="shared" si="130"/>
        <v>1.54</v>
      </c>
      <c r="G543" s="468">
        <f t="shared" si="130"/>
        <v>11.98</v>
      </c>
      <c r="H543" s="407">
        <f t="shared" si="130"/>
        <v>1.2</v>
      </c>
      <c r="I543" s="407">
        <f t="shared" si="131"/>
        <v>13.52</v>
      </c>
      <c r="J543" s="407">
        <f t="shared" si="127"/>
        <v>13.620000001490116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14.02</v>
      </c>
      <c r="N543" s="410">
        <f t="shared" si="135"/>
        <v>14.120000001490116</v>
      </c>
      <c r="O543" s="411"/>
      <c r="P543" s="485">
        <f t="shared" ca="1" si="136"/>
        <v>0.57804398148148128</v>
      </c>
      <c r="Q543" s="484">
        <f t="shared" ca="1" si="137"/>
        <v>0.57819444444444423</v>
      </c>
      <c r="R543" s="486">
        <v>0.10000000149011612</v>
      </c>
      <c r="S543" s="486"/>
      <c r="T543">
        <v>23</v>
      </c>
      <c r="U543" s="469" t="str">
        <f t="shared" si="128"/>
        <v>C101-R23</v>
      </c>
      <c r="V543">
        <v>101</v>
      </c>
      <c r="W543" s="470" t="s">
        <v>493</v>
      </c>
      <c r="X543" s="470" t="s">
        <v>494</v>
      </c>
      <c r="Y543">
        <v>23</v>
      </c>
      <c r="Z543" s="400">
        <v>484</v>
      </c>
      <c r="AA543" s="502">
        <v>484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C101-R25</v>
      </c>
      <c r="D544" s="405">
        <v>0.42957175925925928</v>
      </c>
      <c r="E544" s="405">
        <v>0.42972222222222223</v>
      </c>
      <c r="F544" s="406">
        <f t="shared" si="130"/>
        <v>1.54</v>
      </c>
      <c r="G544" s="468">
        <f t="shared" si="130"/>
        <v>11.98</v>
      </c>
      <c r="H544" s="407">
        <f t="shared" si="130"/>
        <v>1.2</v>
      </c>
      <c r="I544" s="407">
        <f t="shared" si="131"/>
        <v>13.52</v>
      </c>
      <c r="J544" s="407">
        <f t="shared" si="127"/>
        <v>13.620000001490116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14.02</v>
      </c>
      <c r="N544" s="410">
        <f t="shared" si="135"/>
        <v>14.120000001490116</v>
      </c>
      <c r="O544" s="411"/>
      <c r="P544" s="485">
        <f t="shared" ca="1" si="136"/>
        <v>0.5784606481481479</v>
      </c>
      <c r="Q544" s="484">
        <f t="shared" ca="1" si="137"/>
        <v>0.57861111111111085</v>
      </c>
      <c r="R544" s="486">
        <v>0.10000000149011612</v>
      </c>
      <c r="S544" s="486"/>
      <c r="T544">
        <v>23</v>
      </c>
      <c r="U544" s="469" t="str">
        <f t="shared" si="128"/>
        <v>C101-R25</v>
      </c>
      <c r="V544">
        <v>101</v>
      </c>
      <c r="W544" s="470" t="s">
        <v>493</v>
      </c>
      <c r="X544" s="470" t="s">
        <v>494</v>
      </c>
      <c r="Y544">
        <v>25</v>
      </c>
      <c r="Z544" s="400">
        <v>484</v>
      </c>
      <c r="AA544" s="502">
        <v>484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C101-R27</v>
      </c>
      <c r="D545" s="405">
        <v>0.42982638888888891</v>
      </c>
      <c r="E545" s="405">
        <v>0.42997685185185186</v>
      </c>
      <c r="F545" s="406">
        <f t="shared" si="130"/>
        <v>1.54</v>
      </c>
      <c r="G545" s="468">
        <f t="shared" si="130"/>
        <v>11.98</v>
      </c>
      <c r="H545" s="407">
        <f t="shared" si="130"/>
        <v>1.2</v>
      </c>
      <c r="I545" s="407">
        <f t="shared" si="131"/>
        <v>13.52</v>
      </c>
      <c r="J545" s="407">
        <f t="shared" si="127"/>
        <v>13.620000001490116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14.02</v>
      </c>
      <c r="N545" s="410">
        <f t="shared" si="135"/>
        <v>14.120000001490116</v>
      </c>
      <c r="O545" s="411"/>
      <c r="P545" s="485">
        <f t="shared" ca="1" si="136"/>
        <v>0.57888888888888868</v>
      </c>
      <c r="Q545" s="484">
        <f t="shared" ca="1" si="137"/>
        <v>0.57905092592592566</v>
      </c>
      <c r="R545" s="486">
        <v>0.10000000149011612</v>
      </c>
      <c r="S545" s="486"/>
      <c r="T545">
        <v>23</v>
      </c>
      <c r="U545" s="469" t="str">
        <f t="shared" si="128"/>
        <v>C101-R27</v>
      </c>
      <c r="V545">
        <v>101</v>
      </c>
      <c r="W545" s="470" t="s">
        <v>493</v>
      </c>
      <c r="X545" s="470" t="s">
        <v>494</v>
      </c>
      <c r="Y545">
        <v>27</v>
      </c>
      <c r="Z545" s="400">
        <v>484</v>
      </c>
      <c r="AA545" s="502">
        <v>484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C101-R29</v>
      </c>
      <c r="D546" s="405">
        <v>0.43010416666666668</v>
      </c>
      <c r="E546" s="405">
        <v>0.43025462962962963</v>
      </c>
      <c r="F546" s="406">
        <f t="shared" si="130"/>
        <v>1.54</v>
      </c>
      <c r="G546" s="468">
        <f t="shared" si="130"/>
        <v>11.98</v>
      </c>
      <c r="H546" s="407">
        <f t="shared" si="130"/>
        <v>1.2</v>
      </c>
      <c r="I546" s="407">
        <f t="shared" si="131"/>
        <v>13.52</v>
      </c>
      <c r="J546" s="407">
        <f t="shared" si="127"/>
        <v>13.620000001490116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14.02</v>
      </c>
      <c r="N546" s="410">
        <f t="shared" si="135"/>
        <v>14.120000001490116</v>
      </c>
      <c r="O546" s="411"/>
      <c r="P546" s="485">
        <f t="shared" ca="1" si="136"/>
        <v>0.57931712962962933</v>
      </c>
      <c r="Q546" s="484">
        <f t="shared" ca="1" si="137"/>
        <v>0.57946759259259228</v>
      </c>
      <c r="R546" s="486">
        <v>0.10000000149011612</v>
      </c>
      <c r="S546" s="486"/>
      <c r="T546">
        <v>23</v>
      </c>
      <c r="U546" s="469" t="str">
        <f t="shared" si="128"/>
        <v>C101-R29</v>
      </c>
      <c r="V546">
        <v>101</v>
      </c>
      <c r="W546" s="470" t="s">
        <v>493</v>
      </c>
      <c r="X546" s="470" t="s">
        <v>494</v>
      </c>
      <c r="Y546">
        <v>29</v>
      </c>
      <c r="Z546" s="400">
        <v>484</v>
      </c>
      <c r="AA546" s="502">
        <v>484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C101-R31</v>
      </c>
      <c r="D547" s="405">
        <v>0.43035879629629631</v>
      </c>
      <c r="E547" s="405">
        <v>0.43049768518518516</v>
      </c>
      <c r="F547" s="406">
        <f t="shared" ref="F547:H562" si="138">F546</f>
        <v>1.54</v>
      </c>
      <c r="G547" s="468">
        <f t="shared" si="138"/>
        <v>11.98</v>
      </c>
      <c r="H547" s="407">
        <f t="shared" si="138"/>
        <v>1.2</v>
      </c>
      <c r="I547" s="407">
        <f t="shared" si="131"/>
        <v>13.52</v>
      </c>
      <c r="J547" s="407">
        <f t="shared" si="127"/>
        <v>13.620000001490116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14.02</v>
      </c>
      <c r="N547" s="410">
        <f t="shared" si="135"/>
        <v>14.120000001490116</v>
      </c>
      <c r="O547" s="411"/>
      <c r="P547" s="485">
        <f t="shared" ca="1" si="136"/>
        <v>0.57972222222222192</v>
      </c>
      <c r="Q547" s="484">
        <f t="shared" ca="1" si="137"/>
        <v>0.57986111111111083</v>
      </c>
      <c r="R547" s="486">
        <v>0.10000000149011612</v>
      </c>
      <c r="S547" s="486"/>
      <c r="T547">
        <v>23</v>
      </c>
      <c r="U547" s="469" t="str">
        <f t="shared" si="128"/>
        <v>C101-R31</v>
      </c>
      <c r="V547">
        <v>101</v>
      </c>
      <c r="W547" s="470" t="s">
        <v>493</v>
      </c>
      <c r="X547" s="470" t="s">
        <v>494</v>
      </c>
      <c r="Y547">
        <v>31</v>
      </c>
      <c r="Z547" s="400">
        <v>484</v>
      </c>
      <c r="AA547" s="502">
        <v>484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C101-R33</v>
      </c>
      <c r="D548" s="405">
        <v>0.43060185185185185</v>
      </c>
      <c r="E548" s="405">
        <v>0.43076388888888889</v>
      </c>
      <c r="F548" s="406">
        <f t="shared" si="138"/>
        <v>1.54</v>
      </c>
      <c r="G548" s="468">
        <f t="shared" si="138"/>
        <v>11.98</v>
      </c>
      <c r="H548" s="407">
        <f t="shared" si="138"/>
        <v>1.2</v>
      </c>
      <c r="I548" s="407">
        <f t="shared" si="131"/>
        <v>13.52</v>
      </c>
      <c r="J548" s="407">
        <f t="shared" si="127"/>
        <v>13.620000001490116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14.02</v>
      </c>
      <c r="N548" s="410">
        <f t="shared" si="135"/>
        <v>14.120000001490116</v>
      </c>
      <c r="O548" s="411"/>
      <c r="P548" s="485">
        <f t="shared" ca="1" si="136"/>
        <v>0.58009259259259227</v>
      </c>
      <c r="Q548" s="484">
        <f t="shared" ca="1" si="137"/>
        <v>0.58023148148148118</v>
      </c>
      <c r="R548" s="486">
        <v>0.10000000149011612</v>
      </c>
      <c r="S548" s="486"/>
      <c r="T548">
        <v>23</v>
      </c>
      <c r="U548" s="469" t="str">
        <f t="shared" si="128"/>
        <v>C101-R33</v>
      </c>
      <c r="V548">
        <v>101</v>
      </c>
      <c r="W548" s="470" t="s">
        <v>493</v>
      </c>
      <c r="X548" s="470" t="s">
        <v>494</v>
      </c>
      <c r="Y548">
        <v>33</v>
      </c>
      <c r="Z548" s="400">
        <v>484</v>
      </c>
      <c r="AA548" s="502">
        <v>484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C101-R35</v>
      </c>
      <c r="D549" s="405">
        <v>0.43085648148148148</v>
      </c>
      <c r="E549" s="405">
        <v>0.43099537037037039</v>
      </c>
      <c r="F549" s="406">
        <f t="shared" si="138"/>
        <v>1.54</v>
      </c>
      <c r="G549" s="468">
        <f t="shared" si="138"/>
        <v>11.98</v>
      </c>
      <c r="H549" s="407">
        <f t="shared" si="138"/>
        <v>1.2</v>
      </c>
      <c r="I549" s="407">
        <f t="shared" si="131"/>
        <v>13.52</v>
      </c>
      <c r="J549" s="407">
        <f t="shared" si="127"/>
        <v>13.620000001490116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14.02</v>
      </c>
      <c r="N549" s="410">
        <f t="shared" si="135"/>
        <v>14.120000001490116</v>
      </c>
      <c r="O549" s="411"/>
      <c r="P549" s="485">
        <f t="shared" ca="1" si="136"/>
        <v>0.580509259259259</v>
      </c>
      <c r="Q549" s="484">
        <f t="shared" ca="1" si="137"/>
        <v>0.58068287037037014</v>
      </c>
      <c r="R549" s="486">
        <v>0.10000000149011612</v>
      </c>
      <c r="S549" s="486"/>
      <c r="T549">
        <v>23</v>
      </c>
      <c r="U549" s="469" t="str">
        <f t="shared" si="128"/>
        <v>C101-R35</v>
      </c>
      <c r="V549">
        <v>101</v>
      </c>
      <c r="W549" s="470" t="s">
        <v>493</v>
      </c>
      <c r="X549" s="470" t="s">
        <v>494</v>
      </c>
      <c r="Y549">
        <v>35</v>
      </c>
      <c r="Z549" s="400">
        <v>484</v>
      </c>
      <c r="AA549" s="502">
        <v>484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C101-R37</v>
      </c>
      <c r="D550" s="405">
        <v>0.43112268518518521</v>
      </c>
      <c r="E550" s="405">
        <v>0.43127314814814816</v>
      </c>
      <c r="F550" s="406">
        <f t="shared" si="138"/>
        <v>1.54</v>
      </c>
      <c r="G550" s="468">
        <f t="shared" si="138"/>
        <v>11.98</v>
      </c>
      <c r="H550" s="407">
        <f t="shared" si="138"/>
        <v>1.2</v>
      </c>
      <c r="I550" s="407">
        <f t="shared" si="131"/>
        <v>13.52</v>
      </c>
      <c r="J550" s="407">
        <f t="shared" si="127"/>
        <v>13.620000001490116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14.02</v>
      </c>
      <c r="N550" s="410">
        <f t="shared" si="135"/>
        <v>14.120000001490116</v>
      </c>
      <c r="O550" s="411"/>
      <c r="P550" s="485">
        <f t="shared" ca="1" si="136"/>
        <v>0.58094907407407381</v>
      </c>
      <c r="Q550" s="484">
        <f t="shared" ca="1" si="137"/>
        <v>0.5811111111111108</v>
      </c>
      <c r="R550" s="486">
        <v>0.10000000149011612</v>
      </c>
      <c r="S550" s="486"/>
      <c r="T550">
        <v>23</v>
      </c>
      <c r="U550" s="469" t="str">
        <f t="shared" si="128"/>
        <v>C101-R37</v>
      </c>
      <c r="V550">
        <v>101</v>
      </c>
      <c r="W550" s="470" t="s">
        <v>493</v>
      </c>
      <c r="X550" s="470" t="s">
        <v>494</v>
      </c>
      <c r="Y550">
        <v>37</v>
      </c>
      <c r="Z550" s="400">
        <v>484</v>
      </c>
      <c r="AA550" s="502">
        <v>484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C101-R39</v>
      </c>
      <c r="D551" s="405">
        <v>0.43140046296296297</v>
      </c>
      <c r="E551" s="405">
        <v>0.43155092592592592</v>
      </c>
      <c r="F551" s="406">
        <f t="shared" si="138"/>
        <v>1.54</v>
      </c>
      <c r="G551" s="468">
        <f t="shared" si="138"/>
        <v>11.98</v>
      </c>
      <c r="H551" s="407">
        <f t="shared" si="138"/>
        <v>1.2</v>
      </c>
      <c r="I551" s="407">
        <f t="shared" si="131"/>
        <v>13.52</v>
      </c>
      <c r="J551" s="407">
        <f t="shared" si="127"/>
        <v>13.620000001490116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14.02</v>
      </c>
      <c r="N551" s="410">
        <f t="shared" si="135"/>
        <v>14.120000001490116</v>
      </c>
      <c r="O551" s="411"/>
      <c r="P551" s="485">
        <f t="shared" ca="1" si="136"/>
        <v>0.58140046296296266</v>
      </c>
      <c r="Q551" s="484">
        <f t="shared" ca="1" si="137"/>
        <v>0.58155092592592561</v>
      </c>
      <c r="R551" s="486">
        <v>0.10000000149011612</v>
      </c>
      <c r="S551" s="486"/>
      <c r="T551">
        <v>23</v>
      </c>
      <c r="U551" s="469" t="str">
        <f t="shared" si="128"/>
        <v>C101-R39</v>
      </c>
      <c r="V551">
        <v>101</v>
      </c>
      <c r="W551" s="470" t="s">
        <v>493</v>
      </c>
      <c r="X551" s="470" t="s">
        <v>494</v>
      </c>
      <c r="Y551">
        <v>39</v>
      </c>
      <c r="Z551" s="400">
        <v>484</v>
      </c>
      <c r="AA551" s="502">
        <v>484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C101-R41</v>
      </c>
      <c r="D552" s="405">
        <v>0.43163194444444447</v>
      </c>
      <c r="E552" s="405">
        <v>0.43180555555555555</v>
      </c>
      <c r="F552" s="406">
        <f t="shared" si="138"/>
        <v>1.54</v>
      </c>
      <c r="G552" s="468">
        <f t="shared" si="138"/>
        <v>11.98</v>
      </c>
      <c r="H552" s="407">
        <f t="shared" si="138"/>
        <v>1.2</v>
      </c>
      <c r="I552" s="407">
        <f t="shared" si="131"/>
        <v>13.52</v>
      </c>
      <c r="J552" s="407">
        <f t="shared" si="127"/>
        <v>13.620000001490116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14.02</v>
      </c>
      <c r="N552" s="410">
        <f t="shared" si="135"/>
        <v>14.120000001490116</v>
      </c>
      <c r="O552" s="411"/>
      <c r="P552" s="485">
        <f t="shared" ca="1" si="136"/>
        <v>0.58180555555555524</v>
      </c>
      <c r="Q552" s="484">
        <f t="shared" ca="1" si="137"/>
        <v>0.58196759259259223</v>
      </c>
      <c r="R552" s="486">
        <v>0.10000000149011612</v>
      </c>
      <c r="S552" s="486"/>
      <c r="T552">
        <v>23</v>
      </c>
      <c r="U552" s="469" t="str">
        <f t="shared" si="128"/>
        <v>C101-R41</v>
      </c>
      <c r="V552">
        <v>101</v>
      </c>
      <c r="W552" s="470" t="s">
        <v>493</v>
      </c>
      <c r="X552" s="470" t="s">
        <v>494</v>
      </c>
      <c r="Y552">
        <v>41</v>
      </c>
      <c r="Z552" s="400">
        <v>484</v>
      </c>
      <c r="AA552" s="502">
        <v>484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C101-R43</v>
      </c>
      <c r="D553" s="405">
        <v>0.43188657407407405</v>
      </c>
      <c r="E553" s="405">
        <v>0.43204861111111109</v>
      </c>
      <c r="F553" s="406">
        <f t="shared" si="138"/>
        <v>1.54</v>
      </c>
      <c r="G553" s="468">
        <f t="shared" si="138"/>
        <v>11.98</v>
      </c>
      <c r="H553" s="407">
        <f t="shared" si="138"/>
        <v>1.2</v>
      </c>
      <c r="I553" s="407">
        <f t="shared" si="131"/>
        <v>13.52</v>
      </c>
      <c r="J553" s="407">
        <f t="shared" si="127"/>
        <v>13.620000001490116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14.02</v>
      </c>
      <c r="N553" s="410">
        <f t="shared" si="135"/>
        <v>14.120000001490116</v>
      </c>
      <c r="O553" s="411"/>
      <c r="P553" s="485">
        <f t="shared" ca="1" si="136"/>
        <v>0.58222222222222186</v>
      </c>
      <c r="Q553" s="484">
        <f t="shared" ca="1" si="137"/>
        <v>0.58236111111111077</v>
      </c>
      <c r="R553" s="486">
        <v>0.10000000149011612</v>
      </c>
      <c r="S553" s="486"/>
      <c r="T553">
        <v>23</v>
      </c>
      <c r="U553" s="469" t="str">
        <f t="shared" si="128"/>
        <v>C101-R43</v>
      </c>
      <c r="V553">
        <v>101</v>
      </c>
      <c r="W553" s="470" t="s">
        <v>493</v>
      </c>
      <c r="X553" s="470" t="s">
        <v>494</v>
      </c>
      <c r="Y553">
        <v>43</v>
      </c>
      <c r="Z553" s="400">
        <v>484</v>
      </c>
      <c r="AA553" s="502">
        <v>484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C101-R45</v>
      </c>
      <c r="D554" s="405">
        <v>0.43212962962962964</v>
      </c>
      <c r="E554" s="405">
        <v>0.4322685185185185</v>
      </c>
      <c r="F554" s="406">
        <f t="shared" si="138"/>
        <v>1.54</v>
      </c>
      <c r="G554" s="468">
        <f t="shared" si="138"/>
        <v>11.98</v>
      </c>
      <c r="H554" s="407">
        <f t="shared" si="138"/>
        <v>1.2</v>
      </c>
      <c r="I554" s="407">
        <f t="shared" si="131"/>
        <v>13.52</v>
      </c>
      <c r="J554" s="407">
        <f t="shared" si="127"/>
        <v>13.620000001490116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14.02</v>
      </c>
      <c r="N554" s="410">
        <f t="shared" si="135"/>
        <v>14.120000001490116</v>
      </c>
      <c r="O554" s="411"/>
      <c r="P554" s="485">
        <f t="shared" ca="1" si="136"/>
        <v>0.58259259259259222</v>
      </c>
      <c r="Q554" s="484">
        <f t="shared" ca="1" si="137"/>
        <v>0.58273148148148113</v>
      </c>
      <c r="R554" s="486">
        <v>0.10000000149011612</v>
      </c>
      <c r="S554" s="486"/>
      <c r="T554">
        <v>23</v>
      </c>
      <c r="U554" s="469" t="str">
        <f t="shared" si="128"/>
        <v>C101-R45</v>
      </c>
      <c r="V554">
        <v>101</v>
      </c>
      <c r="W554" s="470" t="s">
        <v>493</v>
      </c>
      <c r="X554" s="470" t="s">
        <v>494</v>
      </c>
      <c r="Y554">
        <v>45</v>
      </c>
      <c r="Z554" s="400">
        <v>484</v>
      </c>
      <c r="AA554" s="502">
        <v>484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C101-R47</v>
      </c>
      <c r="D555" s="405">
        <v>0.43239583333333331</v>
      </c>
      <c r="E555" s="405">
        <v>0.43253472222222222</v>
      </c>
      <c r="F555" s="406">
        <f t="shared" si="138"/>
        <v>1.54</v>
      </c>
      <c r="G555" s="468">
        <f t="shared" si="138"/>
        <v>11.98</v>
      </c>
      <c r="H555" s="407">
        <f t="shared" si="138"/>
        <v>1.2</v>
      </c>
      <c r="I555" s="407">
        <f t="shared" si="131"/>
        <v>13.52</v>
      </c>
      <c r="J555" s="407">
        <f t="shared" si="127"/>
        <v>13.620000001490116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14.02</v>
      </c>
      <c r="N555" s="410">
        <f t="shared" si="135"/>
        <v>14.120000001490116</v>
      </c>
      <c r="O555" s="411"/>
      <c r="P555" s="485">
        <f t="shared" ca="1" si="136"/>
        <v>0.5829976851851848</v>
      </c>
      <c r="Q555" s="484">
        <f t="shared" ca="1" si="137"/>
        <v>0.58314814814814775</v>
      </c>
      <c r="R555" s="486">
        <v>0.10000000149011612</v>
      </c>
      <c r="S555" s="486"/>
      <c r="T555">
        <v>23</v>
      </c>
      <c r="U555" s="469" t="str">
        <f t="shared" si="128"/>
        <v>C101-R47</v>
      </c>
      <c r="V555">
        <v>101</v>
      </c>
      <c r="W555" s="470" t="s">
        <v>493</v>
      </c>
      <c r="X555" s="470" t="s">
        <v>494</v>
      </c>
      <c r="Y555">
        <v>47</v>
      </c>
      <c r="Z555" s="400">
        <v>484</v>
      </c>
      <c r="AA555" s="502">
        <v>484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C101-R49</v>
      </c>
      <c r="D556" s="405">
        <v>0.43265046296296295</v>
      </c>
      <c r="E556" s="405">
        <v>0.43281249999999999</v>
      </c>
      <c r="F556" s="406">
        <f t="shared" si="138"/>
        <v>1.54</v>
      </c>
      <c r="G556" s="468">
        <f t="shared" si="138"/>
        <v>11.98</v>
      </c>
      <c r="H556" s="407">
        <f t="shared" si="138"/>
        <v>1.2</v>
      </c>
      <c r="I556" s="407">
        <f t="shared" si="131"/>
        <v>13.52</v>
      </c>
      <c r="J556" s="407">
        <f t="shared" si="127"/>
        <v>13.620000001490116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14.02</v>
      </c>
      <c r="N556" s="410">
        <f t="shared" si="135"/>
        <v>14.120000001490116</v>
      </c>
      <c r="O556" s="411"/>
      <c r="P556" s="485">
        <f t="shared" ca="1" si="136"/>
        <v>0.58342592592592557</v>
      </c>
      <c r="Q556" s="484">
        <f t="shared" ca="1" si="137"/>
        <v>0.58356481481481448</v>
      </c>
      <c r="R556" s="486">
        <v>0.10000000149011612</v>
      </c>
      <c r="S556" s="486"/>
      <c r="T556">
        <v>23</v>
      </c>
      <c r="U556" s="469" t="str">
        <f t="shared" si="128"/>
        <v>C101-R49</v>
      </c>
      <c r="V556">
        <v>101</v>
      </c>
      <c r="W556" s="470" t="s">
        <v>493</v>
      </c>
      <c r="X556" s="470" t="s">
        <v>494</v>
      </c>
      <c r="Y556">
        <v>49</v>
      </c>
      <c r="Z556" s="400">
        <v>484</v>
      </c>
      <c r="AA556" s="502">
        <v>484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C101-R51</v>
      </c>
      <c r="D557" s="405">
        <v>0.43289351851851854</v>
      </c>
      <c r="E557" s="405">
        <v>0.43305555555555558</v>
      </c>
      <c r="F557" s="406">
        <f t="shared" si="138"/>
        <v>1.54</v>
      </c>
      <c r="G557" s="468">
        <f t="shared" si="138"/>
        <v>11.98</v>
      </c>
      <c r="H557" s="407">
        <f t="shared" si="138"/>
        <v>1.2</v>
      </c>
      <c r="I557" s="407">
        <f t="shared" si="131"/>
        <v>13.52</v>
      </c>
      <c r="J557" s="407">
        <f t="shared" si="127"/>
        <v>13.620000001490116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14.02</v>
      </c>
      <c r="N557" s="410">
        <f t="shared" si="135"/>
        <v>14.120000001490116</v>
      </c>
      <c r="O557" s="411"/>
      <c r="P557" s="485">
        <f t="shared" ca="1" si="136"/>
        <v>0.58381944444444411</v>
      </c>
      <c r="Q557" s="484">
        <f t="shared" ca="1" si="137"/>
        <v>0.5839814814814811</v>
      </c>
      <c r="R557" s="486">
        <v>0.10000000149011612</v>
      </c>
      <c r="S557" s="486"/>
      <c r="T557">
        <v>23</v>
      </c>
      <c r="U557" s="469" t="str">
        <f t="shared" si="128"/>
        <v>C101-R51</v>
      </c>
      <c r="V557">
        <v>101</v>
      </c>
      <c r="W557" s="470" t="s">
        <v>493</v>
      </c>
      <c r="X557" s="470" t="s">
        <v>494</v>
      </c>
      <c r="Y557">
        <v>51</v>
      </c>
      <c r="Z557" s="400">
        <v>484</v>
      </c>
      <c r="AA557" s="502">
        <v>484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C101-R53</v>
      </c>
      <c r="D558" s="405">
        <v>0.43312499999999998</v>
      </c>
      <c r="E558" s="405">
        <v>0.43328703703703703</v>
      </c>
      <c r="F558" s="406">
        <f t="shared" si="138"/>
        <v>1.54</v>
      </c>
      <c r="G558" s="468">
        <f t="shared" si="138"/>
        <v>11.98</v>
      </c>
      <c r="H558" s="407">
        <f t="shared" si="138"/>
        <v>1.2</v>
      </c>
      <c r="I558" s="407">
        <f t="shared" si="131"/>
        <v>13.52</v>
      </c>
      <c r="J558" s="407">
        <f t="shared" si="127"/>
        <v>13.620000001490116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14.02</v>
      </c>
      <c r="N558" s="410">
        <f t="shared" si="135"/>
        <v>14.120000001490116</v>
      </c>
      <c r="O558" s="411"/>
      <c r="P558" s="485">
        <f t="shared" ca="1" si="136"/>
        <v>0.58427083333333296</v>
      </c>
      <c r="Q558" s="484">
        <f t="shared" ca="1" si="137"/>
        <v>0.58443287037036995</v>
      </c>
      <c r="R558" s="486">
        <v>0.10000000149011612</v>
      </c>
      <c r="S558" s="486"/>
      <c r="T558">
        <v>23</v>
      </c>
      <c r="U558" s="469" t="str">
        <f t="shared" si="128"/>
        <v>C101-R53</v>
      </c>
      <c r="V558">
        <v>101</v>
      </c>
      <c r="W558" s="470" t="s">
        <v>493</v>
      </c>
      <c r="X558" s="470" t="s">
        <v>494</v>
      </c>
      <c r="Y558">
        <v>53</v>
      </c>
      <c r="Z558" s="400">
        <v>484</v>
      </c>
      <c r="AA558" s="502">
        <v>484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C102-R52</v>
      </c>
      <c r="D559" s="405">
        <v>0.4334027777777778</v>
      </c>
      <c r="E559" s="405">
        <v>0.43357638888888889</v>
      </c>
      <c r="F559" s="406">
        <f t="shared" si="138"/>
        <v>1.54</v>
      </c>
      <c r="G559" s="468">
        <f t="shared" si="138"/>
        <v>11.98</v>
      </c>
      <c r="H559" s="407">
        <f t="shared" si="138"/>
        <v>1.2</v>
      </c>
      <c r="I559" s="407">
        <f t="shared" si="131"/>
        <v>13.52</v>
      </c>
      <c r="J559" s="407">
        <f t="shared" si="127"/>
        <v>13.620000001490116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14.02</v>
      </c>
      <c r="N559" s="410">
        <f t="shared" si="135"/>
        <v>14.120000001490116</v>
      </c>
      <c r="O559" s="411"/>
      <c r="P559" s="485">
        <f t="shared" ca="1" si="136"/>
        <v>0.58467592592592554</v>
      </c>
      <c r="Q559" s="484">
        <f t="shared" ca="1" si="137"/>
        <v>0.58482638888888849</v>
      </c>
      <c r="R559" s="486">
        <v>0.10000000149011612</v>
      </c>
      <c r="S559" s="486"/>
      <c r="T559">
        <v>23</v>
      </c>
      <c r="U559" s="469" t="str">
        <f t="shared" si="128"/>
        <v>C102-R52</v>
      </c>
      <c r="V559">
        <v>102</v>
      </c>
      <c r="W559" s="470" t="s">
        <v>493</v>
      </c>
      <c r="X559" s="470" t="s">
        <v>494</v>
      </c>
      <c r="Y559">
        <v>52</v>
      </c>
      <c r="Z559" s="400">
        <v>484</v>
      </c>
      <c r="AA559" s="502">
        <v>484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C102-R50</v>
      </c>
      <c r="D560" s="405">
        <v>0.43368055555555557</v>
      </c>
      <c r="E560" s="405">
        <v>0.43383101851851852</v>
      </c>
      <c r="F560" s="406">
        <f t="shared" si="138"/>
        <v>1.54</v>
      </c>
      <c r="G560" s="468">
        <f t="shared" si="138"/>
        <v>11.98</v>
      </c>
      <c r="H560" s="407">
        <f t="shared" si="138"/>
        <v>1.2</v>
      </c>
      <c r="I560" s="407">
        <f t="shared" si="131"/>
        <v>13.52</v>
      </c>
      <c r="J560" s="407">
        <f t="shared" si="127"/>
        <v>13.620000001490116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14.02</v>
      </c>
      <c r="N560" s="410">
        <f t="shared" si="135"/>
        <v>14.120000001490116</v>
      </c>
      <c r="O560" s="411"/>
      <c r="P560" s="485">
        <f t="shared" ca="1" si="136"/>
        <v>0.58505787037036994</v>
      </c>
      <c r="Q560" s="484">
        <f t="shared" ca="1" si="137"/>
        <v>0.58523148148148108</v>
      </c>
      <c r="R560" s="486">
        <v>0.10000000149011612</v>
      </c>
      <c r="S560" s="486"/>
      <c r="T560">
        <v>23</v>
      </c>
      <c r="U560" s="469" t="str">
        <f t="shared" si="128"/>
        <v>C102-R50</v>
      </c>
      <c r="V560">
        <v>102</v>
      </c>
      <c r="W560" s="470" t="s">
        <v>493</v>
      </c>
      <c r="X560" s="470" t="s">
        <v>494</v>
      </c>
      <c r="Y560">
        <v>50</v>
      </c>
      <c r="Z560" s="400">
        <v>484</v>
      </c>
      <c r="AA560" s="502">
        <v>484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C102-R48</v>
      </c>
      <c r="D561" s="405">
        <v>0.43391203703703701</v>
      </c>
      <c r="E561" s="405">
        <v>0.43407407407407406</v>
      </c>
      <c r="F561" s="406">
        <f t="shared" si="138"/>
        <v>1.54</v>
      </c>
      <c r="G561" s="468">
        <f t="shared" si="138"/>
        <v>11.98</v>
      </c>
      <c r="H561" s="407">
        <f t="shared" si="138"/>
        <v>1.2</v>
      </c>
      <c r="I561" s="407">
        <f t="shared" si="131"/>
        <v>13.52</v>
      </c>
      <c r="J561" s="407">
        <f t="shared" si="127"/>
        <v>13.620000001490116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14.02</v>
      </c>
      <c r="N561" s="410">
        <f t="shared" si="135"/>
        <v>14.120000001490116</v>
      </c>
      <c r="O561" s="411"/>
      <c r="P561" s="485">
        <f t="shared" ca="1" si="136"/>
        <v>0.58546296296296252</v>
      </c>
      <c r="Q561" s="484">
        <f t="shared" ca="1" si="137"/>
        <v>0.58562499999999951</v>
      </c>
      <c r="R561" s="486">
        <v>0.10000000149011612</v>
      </c>
      <c r="S561" s="486"/>
      <c r="T561">
        <v>23</v>
      </c>
      <c r="U561" s="469" t="str">
        <f t="shared" si="128"/>
        <v>C102-R48</v>
      </c>
      <c r="V561">
        <v>102</v>
      </c>
      <c r="W561" s="470" t="s">
        <v>493</v>
      </c>
      <c r="X561" s="470" t="s">
        <v>494</v>
      </c>
      <c r="Y561">
        <v>48</v>
      </c>
      <c r="Z561" s="400">
        <v>484</v>
      </c>
      <c r="AA561" s="502">
        <v>484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C102-R46</v>
      </c>
      <c r="D562" s="405">
        <v>0.43416666666666665</v>
      </c>
      <c r="E562" s="405">
        <v>0.43431712962962965</v>
      </c>
      <c r="F562" s="406">
        <f t="shared" si="138"/>
        <v>1.54</v>
      </c>
      <c r="G562" s="468">
        <f t="shared" si="138"/>
        <v>11.98</v>
      </c>
      <c r="H562" s="407">
        <f t="shared" si="138"/>
        <v>1.2</v>
      </c>
      <c r="I562" s="407">
        <f t="shared" si="131"/>
        <v>13.52</v>
      </c>
      <c r="J562" s="407">
        <f t="shared" si="127"/>
        <v>13.620000001490116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14.02</v>
      </c>
      <c r="N562" s="410">
        <f t="shared" si="135"/>
        <v>14.120000001490116</v>
      </c>
      <c r="O562" s="411"/>
      <c r="P562" s="485">
        <f t="shared" ca="1" si="136"/>
        <v>0.58591435185185137</v>
      </c>
      <c r="Q562" s="484">
        <f t="shared" ca="1" si="137"/>
        <v>0.58608796296296251</v>
      </c>
      <c r="R562" s="486">
        <v>0.10000000149011612</v>
      </c>
      <c r="S562" s="486"/>
      <c r="T562">
        <v>23</v>
      </c>
      <c r="U562" s="469" t="str">
        <f t="shared" si="128"/>
        <v>C102-R46</v>
      </c>
      <c r="V562">
        <v>102</v>
      </c>
      <c r="W562" s="470" t="s">
        <v>493</v>
      </c>
      <c r="X562" s="470" t="s">
        <v>494</v>
      </c>
      <c r="Y562">
        <v>46</v>
      </c>
      <c r="Z562" s="400">
        <v>484</v>
      </c>
      <c r="AA562" s="502">
        <v>484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C102-R44</v>
      </c>
      <c r="D563" s="405">
        <v>0.43442129629629628</v>
      </c>
      <c r="E563" s="405">
        <v>0.43459490740740742</v>
      </c>
      <c r="F563" s="406">
        <f t="shared" ref="F563:H578" si="139">F562</f>
        <v>1.54</v>
      </c>
      <c r="G563" s="468">
        <f t="shared" si="139"/>
        <v>11.98</v>
      </c>
      <c r="H563" s="407">
        <f t="shared" si="139"/>
        <v>1.2</v>
      </c>
      <c r="I563" s="407">
        <f t="shared" si="131"/>
        <v>13.52</v>
      </c>
      <c r="J563" s="407">
        <f t="shared" si="127"/>
        <v>13.620000001490116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14.02</v>
      </c>
      <c r="N563" s="410">
        <f t="shared" si="135"/>
        <v>14.120000001490116</v>
      </c>
      <c r="O563" s="411"/>
      <c r="P563" s="485">
        <f t="shared" ca="1" si="136"/>
        <v>0.58637731481481437</v>
      </c>
      <c r="Q563" s="484">
        <f t="shared" ca="1" si="137"/>
        <v>0.58652777777777731</v>
      </c>
      <c r="R563" s="486">
        <v>0.10000000149011612</v>
      </c>
      <c r="S563" s="486"/>
      <c r="T563">
        <v>23</v>
      </c>
      <c r="U563" s="469" t="str">
        <f t="shared" si="128"/>
        <v>C102-R44</v>
      </c>
      <c r="V563">
        <v>102</v>
      </c>
      <c r="W563" s="470" t="s">
        <v>493</v>
      </c>
      <c r="X563" s="470" t="s">
        <v>494</v>
      </c>
      <c r="Y563">
        <v>44</v>
      </c>
      <c r="Z563" s="400">
        <v>484</v>
      </c>
      <c r="AA563" s="502">
        <v>484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C102-R42</v>
      </c>
      <c r="D564" s="405">
        <v>0.43466435185185187</v>
      </c>
      <c r="E564" s="405">
        <v>0.43483796296296295</v>
      </c>
      <c r="F564" s="406">
        <f t="shared" si="139"/>
        <v>1.54</v>
      </c>
      <c r="G564" s="468">
        <f t="shared" si="139"/>
        <v>11.98</v>
      </c>
      <c r="H564" s="407">
        <f t="shared" si="139"/>
        <v>1.2</v>
      </c>
      <c r="I564" s="407">
        <f t="shared" si="131"/>
        <v>13.52</v>
      </c>
      <c r="J564" s="407">
        <f t="shared" si="127"/>
        <v>13.620000001490116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14.02</v>
      </c>
      <c r="N564" s="410">
        <f t="shared" si="135"/>
        <v>14.120000001490116</v>
      </c>
      <c r="O564" s="411"/>
      <c r="P564" s="485">
        <f t="shared" ca="1" si="136"/>
        <v>0.58677083333333291</v>
      </c>
      <c r="Q564" s="484">
        <f t="shared" ca="1" si="137"/>
        <v>0.58690972222222182</v>
      </c>
      <c r="R564" s="486">
        <v>0.10000000149011612</v>
      </c>
      <c r="S564" s="486"/>
      <c r="T564">
        <v>23</v>
      </c>
      <c r="U564" s="469" t="str">
        <f t="shared" si="128"/>
        <v>C102-R42</v>
      </c>
      <c r="V564">
        <v>102</v>
      </c>
      <c r="W564" s="470" t="s">
        <v>493</v>
      </c>
      <c r="X564" s="470" t="s">
        <v>494</v>
      </c>
      <c r="Y564">
        <v>42</v>
      </c>
      <c r="Z564" s="400">
        <v>484</v>
      </c>
      <c r="AA564" s="502">
        <v>484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C102-R40</v>
      </c>
      <c r="D565" s="405">
        <v>0.43494212962962964</v>
      </c>
      <c r="E565" s="405">
        <v>0.43511574074074072</v>
      </c>
      <c r="F565" s="406">
        <f t="shared" si="139"/>
        <v>1.54</v>
      </c>
      <c r="G565" s="468">
        <f t="shared" si="139"/>
        <v>11.98</v>
      </c>
      <c r="H565" s="407">
        <f t="shared" si="139"/>
        <v>1.2</v>
      </c>
      <c r="I565" s="407">
        <f t="shared" si="131"/>
        <v>13.52</v>
      </c>
      <c r="J565" s="407">
        <f t="shared" si="127"/>
        <v>13.620000001490116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14.02</v>
      </c>
      <c r="N565" s="410">
        <f t="shared" si="135"/>
        <v>14.120000001490116</v>
      </c>
      <c r="O565" s="411"/>
      <c r="P565" s="485">
        <f t="shared" ca="1" si="136"/>
        <v>0.58718749999999964</v>
      </c>
      <c r="Q565" s="484">
        <f t="shared" ca="1" si="137"/>
        <v>0.58736111111111078</v>
      </c>
      <c r="R565" s="486">
        <v>0.10000000149011612</v>
      </c>
      <c r="S565" s="486"/>
      <c r="T565">
        <v>23</v>
      </c>
      <c r="U565" s="469" t="str">
        <f t="shared" si="128"/>
        <v>C102-R40</v>
      </c>
      <c r="V565">
        <v>102</v>
      </c>
      <c r="W565" s="470" t="s">
        <v>493</v>
      </c>
      <c r="X565" s="470" t="s">
        <v>494</v>
      </c>
      <c r="Y565">
        <v>40</v>
      </c>
      <c r="Z565" s="400">
        <v>484</v>
      </c>
      <c r="AA565" s="502">
        <v>484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C102-R38</v>
      </c>
      <c r="D566" s="405">
        <v>0.43517361111111114</v>
      </c>
      <c r="E566" s="405">
        <v>0.43534722222222222</v>
      </c>
      <c r="F566" s="406">
        <f t="shared" si="139"/>
        <v>1.54</v>
      </c>
      <c r="G566" s="468">
        <f t="shared" si="139"/>
        <v>11.98</v>
      </c>
      <c r="H566" s="407">
        <f t="shared" si="139"/>
        <v>1.2</v>
      </c>
      <c r="I566" s="407">
        <f t="shared" si="131"/>
        <v>13.52</v>
      </c>
      <c r="J566" s="407">
        <f t="shared" si="127"/>
        <v>13.620000001490116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14.02</v>
      </c>
      <c r="N566" s="410">
        <f t="shared" si="135"/>
        <v>14.120000001490116</v>
      </c>
      <c r="O566" s="411"/>
      <c r="P566" s="485">
        <f t="shared" ca="1" si="136"/>
        <v>0.5876388888888886</v>
      </c>
      <c r="Q566" s="484">
        <f t="shared" ca="1" si="137"/>
        <v>0.58777777777777751</v>
      </c>
      <c r="R566" s="486">
        <v>0.10000000149011612</v>
      </c>
      <c r="S566" s="486"/>
      <c r="T566">
        <v>23</v>
      </c>
      <c r="U566" s="469" t="str">
        <f t="shared" si="128"/>
        <v>C102-R38</v>
      </c>
      <c r="V566">
        <v>102</v>
      </c>
      <c r="W566" s="470" t="s">
        <v>493</v>
      </c>
      <c r="X566" s="470" t="s">
        <v>494</v>
      </c>
      <c r="Y566">
        <v>38</v>
      </c>
      <c r="Z566" s="400">
        <v>484</v>
      </c>
      <c r="AA566" s="502">
        <v>484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C102-R36</v>
      </c>
      <c r="D567" s="405">
        <v>0.43543981481481481</v>
      </c>
      <c r="E567" s="405">
        <v>0.43557870370370372</v>
      </c>
      <c r="F567" s="406">
        <f t="shared" si="139"/>
        <v>1.54</v>
      </c>
      <c r="G567" s="468">
        <f t="shared" si="139"/>
        <v>11.98</v>
      </c>
      <c r="H567" s="407">
        <f t="shared" si="139"/>
        <v>1.2</v>
      </c>
      <c r="I567" s="407">
        <f t="shared" si="131"/>
        <v>13.52</v>
      </c>
      <c r="J567" s="407">
        <f t="shared" si="127"/>
        <v>13.620000001490116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14.02</v>
      </c>
      <c r="N567" s="410">
        <f t="shared" si="135"/>
        <v>14.120000001490116</v>
      </c>
      <c r="O567" s="411"/>
      <c r="P567" s="485">
        <f t="shared" ca="1" si="136"/>
        <v>0.58806712962962937</v>
      </c>
      <c r="Q567" s="484">
        <f t="shared" ca="1" si="137"/>
        <v>0.58820601851851828</v>
      </c>
      <c r="R567" s="486">
        <v>0.10000000149011612</v>
      </c>
      <c r="S567" s="486"/>
      <c r="T567">
        <v>23</v>
      </c>
      <c r="U567" s="469" t="str">
        <f t="shared" si="128"/>
        <v>C102-R36</v>
      </c>
      <c r="V567">
        <v>102</v>
      </c>
      <c r="W567" s="470" t="s">
        <v>493</v>
      </c>
      <c r="X567" s="470" t="s">
        <v>494</v>
      </c>
      <c r="Y567">
        <v>36</v>
      </c>
      <c r="Z567" s="400">
        <v>484</v>
      </c>
      <c r="AA567" s="502">
        <v>484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C102-R34</v>
      </c>
      <c r="D568" s="405">
        <v>0.43572916666666667</v>
      </c>
      <c r="E568" s="405">
        <v>0.43587962962962962</v>
      </c>
      <c r="F568" s="406">
        <f t="shared" si="139"/>
        <v>1.54</v>
      </c>
      <c r="G568" s="468">
        <f t="shared" si="139"/>
        <v>11.98</v>
      </c>
      <c r="H568" s="407">
        <f t="shared" si="139"/>
        <v>1.2</v>
      </c>
      <c r="I568" s="407">
        <f t="shared" si="131"/>
        <v>13.52</v>
      </c>
      <c r="J568" s="407">
        <f t="shared" si="127"/>
        <v>13.620000001490116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14.02</v>
      </c>
      <c r="N568" s="410">
        <f t="shared" si="135"/>
        <v>14.120000001490116</v>
      </c>
      <c r="O568" s="411"/>
      <c r="P568" s="485">
        <f t="shared" ca="1" si="136"/>
        <v>0.58847222222222195</v>
      </c>
      <c r="Q568" s="484">
        <f t="shared" ca="1" si="137"/>
        <v>0.58864583333333309</v>
      </c>
      <c r="R568" s="486">
        <v>0.10000000149011612</v>
      </c>
      <c r="S568" s="486"/>
      <c r="T568">
        <v>23</v>
      </c>
      <c r="U568" s="469" t="str">
        <f t="shared" si="128"/>
        <v>C102-R34</v>
      </c>
      <c r="V568">
        <v>102</v>
      </c>
      <c r="W568" s="470" t="s">
        <v>493</v>
      </c>
      <c r="X568" s="470" t="s">
        <v>494</v>
      </c>
      <c r="Y568">
        <v>34</v>
      </c>
      <c r="Z568" s="400">
        <v>484</v>
      </c>
      <c r="AA568" s="502">
        <v>484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C102-R32</v>
      </c>
      <c r="D569" s="405">
        <v>0.43597222222222221</v>
      </c>
      <c r="E569" s="405">
        <v>0.43613425925925925</v>
      </c>
      <c r="F569" s="406">
        <f t="shared" si="139"/>
        <v>1.54</v>
      </c>
      <c r="G569" s="468">
        <f t="shared" si="139"/>
        <v>11.98</v>
      </c>
      <c r="H569" s="407">
        <f t="shared" si="139"/>
        <v>1.2</v>
      </c>
      <c r="I569" s="407">
        <f t="shared" si="131"/>
        <v>13.52</v>
      </c>
      <c r="J569" s="407">
        <f t="shared" si="127"/>
        <v>13.620000001490116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14.02</v>
      </c>
      <c r="N569" s="410">
        <f t="shared" si="135"/>
        <v>14.120000001490116</v>
      </c>
      <c r="O569" s="411"/>
      <c r="P569" s="485">
        <f t="shared" ca="1" si="136"/>
        <v>0.58893518518518495</v>
      </c>
      <c r="Q569" s="484">
        <f t="shared" ca="1" si="137"/>
        <v>0.58907407407407386</v>
      </c>
      <c r="R569" s="486">
        <v>0.10000000149011612</v>
      </c>
      <c r="S569" s="486"/>
      <c r="T569">
        <v>23</v>
      </c>
      <c r="U569" s="469" t="str">
        <f t="shared" si="128"/>
        <v>C102-R32</v>
      </c>
      <c r="V569">
        <v>102</v>
      </c>
      <c r="W569" s="470" t="s">
        <v>493</v>
      </c>
      <c r="X569" s="470" t="s">
        <v>494</v>
      </c>
      <c r="Y569">
        <v>32</v>
      </c>
      <c r="Z569" s="400">
        <v>484</v>
      </c>
      <c r="AA569" s="502">
        <v>484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C102-R30</v>
      </c>
      <c r="D570" s="405">
        <v>0.43626157407407407</v>
      </c>
      <c r="E570" s="405">
        <v>0.43640046296296298</v>
      </c>
      <c r="F570" s="406">
        <f t="shared" si="139"/>
        <v>1.54</v>
      </c>
      <c r="G570" s="468">
        <f t="shared" si="139"/>
        <v>11.98</v>
      </c>
      <c r="H570" s="407">
        <f t="shared" si="139"/>
        <v>1.2</v>
      </c>
      <c r="I570" s="407">
        <f t="shared" si="131"/>
        <v>13.52</v>
      </c>
      <c r="J570" s="407">
        <f t="shared" si="127"/>
        <v>13.620000001490116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14.02</v>
      </c>
      <c r="N570" s="410">
        <f t="shared" si="135"/>
        <v>14.120000001490116</v>
      </c>
      <c r="O570" s="411"/>
      <c r="P570" s="485">
        <f t="shared" ca="1" si="136"/>
        <v>0.58935185185185168</v>
      </c>
      <c r="Q570" s="484">
        <f t="shared" ca="1" si="137"/>
        <v>0.58951388888888867</v>
      </c>
      <c r="R570" s="486">
        <v>0.10000000149011612</v>
      </c>
      <c r="S570" s="486"/>
      <c r="T570">
        <v>23</v>
      </c>
      <c r="U570" s="469" t="str">
        <f t="shared" si="128"/>
        <v>C102-R30</v>
      </c>
      <c r="V570">
        <v>102</v>
      </c>
      <c r="W570" s="470" t="s">
        <v>493</v>
      </c>
      <c r="X570" s="470" t="s">
        <v>494</v>
      </c>
      <c r="Y570">
        <v>30</v>
      </c>
      <c r="Z570" s="400">
        <v>484</v>
      </c>
      <c r="AA570" s="502">
        <v>484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C102-R28</v>
      </c>
      <c r="D571" s="405">
        <v>0.43652777777777779</v>
      </c>
      <c r="E571" s="405">
        <v>0.43667824074074074</v>
      </c>
      <c r="F571" s="406">
        <f t="shared" si="139"/>
        <v>1.54</v>
      </c>
      <c r="G571" s="468">
        <f t="shared" si="139"/>
        <v>11.98</v>
      </c>
      <c r="H571" s="407">
        <f t="shared" si="139"/>
        <v>1.2</v>
      </c>
      <c r="I571" s="407">
        <f t="shared" si="131"/>
        <v>13.52</v>
      </c>
      <c r="J571" s="407">
        <f t="shared" si="127"/>
        <v>13.620000001490116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14.02</v>
      </c>
      <c r="N571" s="410">
        <f t="shared" si="135"/>
        <v>14.120000001490116</v>
      </c>
      <c r="O571" s="411"/>
      <c r="P571" s="485">
        <f t="shared" ca="1" si="136"/>
        <v>0.58980324074074053</v>
      </c>
      <c r="Q571" s="484">
        <f t="shared" ca="1" si="137"/>
        <v>0.58997685185185167</v>
      </c>
      <c r="R571" s="486">
        <v>0.10000000149011612</v>
      </c>
      <c r="S571" s="486"/>
      <c r="T571">
        <v>23</v>
      </c>
      <c r="U571" s="469" t="str">
        <f t="shared" si="128"/>
        <v>C102-R28</v>
      </c>
      <c r="V571">
        <v>102</v>
      </c>
      <c r="W571" s="470" t="s">
        <v>493</v>
      </c>
      <c r="X571" s="470" t="s">
        <v>494</v>
      </c>
      <c r="Y571">
        <v>28</v>
      </c>
      <c r="Z571" s="400">
        <v>484</v>
      </c>
      <c r="AA571" s="502">
        <v>484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C102-R26</v>
      </c>
      <c r="D572" s="405">
        <v>0.43679398148148146</v>
      </c>
      <c r="E572" s="405">
        <v>0.43695601851851851</v>
      </c>
      <c r="F572" s="406">
        <f t="shared" si="139"/>
        <v>1.54</v>
      </c>
      <c r="G572" s="468">
        <f t="shared" si="139"/>
        <v>11.98</v>
      </c>
      <c r="H572" s="407">
        <f t="shared" si="139"/>
        <v>1.2</v>
      </c>
      <c r="I572" s="407">
        <f t="shared" si="131"/>
        <v>13.52</v>
      </c>
      <c r="J572" s="407">
        <f t="shared" si="127"/>
        <v>13.620000001490116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14.02</v>
      </c>
      <c r="N572" s="410">
        <f t="shared" si="135"/>
        <v>14.120000001490116</v>
      </c>
      <c r="O572" s="411"/>
      <c r="P572" s="485">
        <f t="shared" ca="1" si="136"/>
        <v>0.59026620370370353</v>
      </c>
      <c r="Q572" s="484">
        <f t="shared" ca="1" si="137"/>
        <v>0.59040509259259244</v>
      </c>
      <c r="R572" s="486">
        <v>0.10000000149011612</v>
      </c>
      <c r="S572" s="486"/>
      <c r="T572">
        <v>23</v>
      </c>
      <c r="U572" s="469" t="str">
        <f t="shared" si="128"/>
        <v>C102-R26</v>
      </c>
      <c r="V572">
        <v>102</v>
      </c>
      <c r="W572" s="470" t="s">
        <v>493</v>
      </c>
      <c r="X572" s="470" t="s">
        <v>494</v>
      </c>
      <c r="Y572">
        <v>26</v>
      </c>
      <c r="Z572" s="400">
        <v>484</v>
      </c>
      <c r="AA572" s="502">
        <v>484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C102-R24</v>
      </c>
      <c r="D573" s="405">
        <v>0.43706018518518519</v>
      </c>
      <c r="E573" s="405">
        <v>0.43721064814814814</v>
      </c>
      <c r="F573" s="406">
        <f t="shared" si="139"/>
        <v>1.54</v>
      </c>
      <c r="G573" s="468">
        <f t="shared" si="139"/>
        <v>11.98</v>
      </c>
      <c r="H573" s="407">
        <f t="shared" si="139"/>
        <v>1.2</v>
      </c>
      <c r="I573" s="407">
        <f t="shared" si="131"/>
        <v>13.52</v>
      </c>
      <c r="J573" s="407">
        <f t="shared" si="127"/>
        <v>13.620000001490116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14.02</v>
      </c>
      <c r="N573" s="410">
        <f t="shared" si="135"/>
        <v>14.120000001490116</v>
      </c>
      <c r="O573" s="411"/>
      <c r="P573" s="485">
        <f t="shared" ca="1" si="136"/>
        <v>0.59065972222222207</v>
      </c>
      <c r="Q573" s="484">
        <f t="shared" ca="1" si="137"/>
        <v>0.59079861111111098</v>
      </c>
      <c r="R573" s="486">
        <v>0.10000000149011612</v>
      </c>
      <c r="S573" s="486"/>
      <c r="T573">
        <v>23</v>
      </c>
      <c r="U573" s="469" t="str">
        <f t="shared" si="128"/>
        <v>C102-R24</v>
      </c>
      <c r="V573">
        <v>102</v>
      </c>
      <c r="W573" s="470" t="s">
        <v>493</v>
      </c>
      <c r="X573" s="470" t="s">
        <v>494</v>
      </c>
      <c r="Y573">
        <v>24</v>
      </c>
      <c r="Z573" s="400">
        <v>484</v>
      </c>
      <c r="AA573" s="502">
        <v>484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C102-R22</v>
      </c>
      <c r="D574" s="405">
        <v>0.43734953703703705</v>
      </c>
      <c r="E574" s="405">
        <v>0.43752314814814813</v>
      </c>
      <c r="F574" s="406">
        <f t="shared" si="139"/>
        <v>1.54</v>
      </c>
      <c r="G574" s="468">
        <f t="shared" si="139"/>
        <v>11.98</v>
      </c>
      <c r="H574" s="407">
        <f t="shared" si="139"/>
        <v>1.2</v>
      </c>
      <c r="I574" s="407">
        <f t="shared" si="131"/>
        <v>13.52</v>
      </c>
      <c r="J574" s="407">
        <f t="shared" si="127"/>
        <v>13.620000001490116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14.02</v>
      </c>
      <c r="N574" s="410">
        <f t="shared" si="135"/>
        <v>14.120000001490116</v>
      </c>
      <c r="O574" s="411"/>
      <c r="P574" s="485">
        <f t="shared" ca="1" si="136"/>
        <v>0.5910763888888888</v>
      </c>
      <c r="Q574" s="484">
        <f t="shared" ca="1" si="137"/>
        <v>0.59122685185185175</v>
      </c>
      <c r="R574" s="486">
        <v>0.10000000149011612</v>
      </c>
      <c r="S574" s="486"/>
      <c r="T574">
        <v>23</v>
      </c>
      <c r="U574" s="469" t="str">
        <f t="shared" si="128"/>
        <v>C102-R22</v>
      </c>
      <c r="V574">
        <v>102</v>
      </c>
      <c r="W574" s="470" t="s">
        <v>493</v>
      </c>
      <c r="X574" s="470" t="s">
        <v>494</v>
      </c>
      <c r="Y574">
        <v>22</v>
      </c>
      <c r="Z574" s="400">
        <v>484</v>
      </c>
      <c r="AA574" s="502">
        <v>484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C102-R20</v>
      </c>
      <c r="D575" s="405">
        <v>0.43760416666666668</v>
      </c>
      <c r="E575" s="405">
        <v>0.43777777777777777</v>
      </c>
      <c r="F575" s="406">
        <f t="shared" si="139"/>
        <v>1.54</v>
      </c>
      <c r="G575" s="468">
        <f t="shared" si="139"/>
        <v>11.98</v>
      </c>
      <c r="H575" s="407">
        <f t="shared" si="139"/>
        <v>1.2</v>
      </c>
      <c r="I575" s="407">
        <f t="shared" si="131"/>
        <v>13.52</v>
      </c>
      <c r="J575" s="407">
        <f t="shared" si="127"/>
        <v>13.620000001490116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14.02</v>
      </c>
      <c r="N575" s="410">
        <f t="shared" si="135"/>
        <v>14.120000001490116</v>
      </c>
      <c r="O575" s="411"/>
      <c r="P575" s="485">
        <f t="shared" ca="1" si="136"/>
        <v>0.59149305555555542</v>
      </c>
      <c r="Q575" s="484">
        <f t="shared" ca="1" si="137"/>
        <v>0.59165509259259241</v>
      </c>
      <c r="R575" s="486">
        <v>0.10000000149011612</v>
      </c>
      <c r="S575" s="486"/>
      <c r="T575">
        <v>23</v>
      </c>
      <c r="U575" s="469" t="str">
        <f t="shared" si="128"/>
        <v>C102-R20</v>
      </c>
      <c r="V575">
        <v>102</v>
      </c>
      <c r="W575" s="470" t="s">
        <v>493</v>
      </c>
      <c r="X575" s="470" t="s">
        <v>494</v>
      </c>
      <c r="Y575">
        <v>20</v>
      </c>
      <c r="Z575" s="400">
        <v>484</v>
      </c>
      <c r="AA575" s="502">
        <v>484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C102-R18</v>
      </c>
      <c r="D576" s="405">
        <v>0.43784722222222222</v>
      </c>
      <c r="E576" s="405">
        <v>0.43802083333333336</v>
      </c>
      <c r="F576" s="406">
        <f t="shared" si="139"/>
        <v>1.54</v>
      </c>
      <c r="G576" s="468">
        <f t="shared" si="139"/>
        <v>11.98</v>
      </c>
      <c r="H576" s="407">
        <f t="shared" si="139"/>
        <v>1.2</v>
      </c>
      <c r="I576" s="407">
        <f t="shared" si="131"/>
        <v>13.52</v>
      </c>
      <c r="J576" s="407">
        <f t="shared" si="127"/>
        <v>13.620000001490116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14.02</v>
      </c>
      <c r="N576" s="410">
        <f t="shared" si="135"/>
        <v>14.120000001490116</v>
      </c>
      <c r="O576" s="411"/>
      <c r="P576" s="485">
        <f t="shared" ca="1" si="136"/>
        <v>0.59189814814814801</v>
      </c>
      <c r="Q576" s="484">
        <f t="shared" ca="1" si="137"/>
        <v>0.59204861111111096</v>
      </c>
      <c r="R576" s="486">
        <v>0.10000000149011612</v>
      </c>
      <c r="S576" s="486"/>
      <c r="T576">
        <v>23</v>
      </c>
      <c r="U576" s="469" t="str">
        <f t="shared" si="128"/>
        <v>C102-R18</v>
      </c>
      <c r="V576">
        <v>102</v>
      </c>
      <c r="W576" s="470" t="s">
        <v>493</v>
      </c>
      <c r="X576" s="470" t="s">
        <v>494</v>
      </c>
      <c r="Y576">
        <v>18</v>
      </c>
      <c r="Z576" s="400">
        <v>484</v>
      </c>
      <c r="AA576" s="502">
        <v>484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C102-R16</v>
      </c>
      <c r="D577" s="405">
        <v>0.43807870370370372</v>
      </c>
      <c r="E577" s="405">
        <v>0.43824074074074076</v>
      </c>
      <c r="F577" s="406">
        <f t="shared" si="139"/>
        <v>1.54</v>
      </c>
      <c r="G577" s="468">
        <f t="shared" si="139"/>
        <v>11.98</v>
      </c>
      <c r="H577" s="407">
        <f t="shared" si="139"/>
        <v>1.2</v>
      </c>
      <c r="I577" s="407">
        <f t="shared" si="131"/>
        <v>13.52</v>
      </c>
      <c r="J577" s="407">
        <f t="shared" si="127"/>
        <v>13.620000001490116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14.02</v>
      </c>
      <c r="N577" s="410">
        <f t="shared" si="135"/>
        <v>14.120000001490116</v>
      </c>
      <c r="O577" s="411"/>
      <c r="P577" s="485">
        <f t="shared" ca="1" si="136"/>
        <v>0.59232638888888878</v>
      </c>
      <c r="Q577" s="484">
        <f t="shared" ca="1" si="137"/>
        <v>0.59249999999999992</v>
      </c>
      <c r="R577" s="486">
        <v>0.10000000149011612</v>
      </c>
      <c r="S577" s="486"/>
      <c r="T577">
        <v>23</v>
      </c>
      <c r="U577" s="469" t="str">
        <f t="shared" si="128"/>
        <v>C102-R16</v>
      </c>
      <c r="V577">
        <v>102</v>
      </c>
      <c r="W577" s="470" t="s">
        <v>493</v>
      </c>
      <c r="X577" s="470" t="s">
        <v>494</v>
      </c>
      <c r="Y577">
        <v>16</v>
      </c>
      <c r="Z577" s="400">
        <v>484</v>
      </c>
      <c r="AA577" s="502">
        <v>484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C102-R14</v>
      </c>
      <c r="D578" s="405">
        <v>0.43833333333333335</v>
      </c>
      <c r="E578" s="405">
        <v>0.4384953703703704</v>
      </c>
      <c r="F578" s="406">
        <f t="shared" si="139"/>
        <v>1.54</v>
      </c>
      <c r="G578" s="468">
        <f t="shared" si="139"/>
        <v>11.98</v>
      </c>
      <c r="H578" s="407">
        <f t="shared" si="139"/>
        <v>1.2</v>
      </c>
      <c r="I578" s="407">
        <f t="shared" si="131"/>
        <v>13.52</v>
      </c>
      <c r="J578" s="407">
        <f t="shared" si="127"/>
        <v>13.620000001490116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14.02</v>
      </c>
      <c r="N578" s="410">
        <f t="shared" si="135"/>
        <v>14.120000001490116</v>
      </c>
      <c r="O578" s="411"/>
      <c r="P578" s="485">
        <f t="shared" ca="1" si="136"/>
        <v>0.59273148148148136</v>
      </c>
      <c r="Q578" s="484">
        <f t="shared" ca="1" si="137"/>
        <v>0.59288194444444431</v>
      </c>
      <c r="R578" s="486">
        <v>0.10000000149011612</v>
      </c>
      <c r="S578" s="486"/>
      <c r="T578">
        <v>23</v>
      </c>
      <c r="U578" s="469" t="str">
        <f t="shared" si="128"/>
        <v>C102-R14</v>
      </c>
      <c r="V578">
        <v>102</v>
      </c>
      <c r="W578" s="470" t="s">
        <v>493</v>
      </c>
      <c r="X578" s="470" t="s">
        <v>494</v>
      </c>
      <c r="Y578">
        <v>14</v>
      </c>
      <c r="Z578" s="400">
        <v>484</v>
      </c>
      <c r="AA578" s="502">
        <v>484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C102-R12</v>
      </c>
      <c r="D579" s="405">
        <v>0.43857638888888889</v>
      </c>
      <c r="E579" s="405">
        <v>0.4387152777777778</v>
      </c>
      <c r="F579" s="406">
        <f t="shared" ref="F579:H594" si="140">F578</f>
        <v>1.54</v>
      </c>
      <c r="G579" s="468">
        <f t="shared" si="140"/>
        <v>11.98</v>
      </c>
      <c r="H579" s="407">
        <f t="shared" si="140"/>
        <v>1.2</v>
      </c>
      <c r="I579" s="407">
        <f t="shared" si="131"/>
        <v>13.52</v>
      </c>
      <c r="J579" s="407">
        <f t="shared" si="127"/>
        <v>13.620000001490116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14.02</v>
      </c>
      <c r="N579" s="410">
        <f t="shared" si="135"/>
        <v>14.120000001490116</v>
      </c>
      <c r="O579" s="411"/>
      <c r="P579" s="485">
        <f t="shared" ca="1" si="136"/>
        <v>0.59317129629629617</v>
      </c>
      <c r="Q579" s="484">
        <f t="shared" ca="1" si="137"/>
        <v>0.59331018518518508</v>
      </c>
      <c r="R579" s="486">
        <v>0.10000000149011612</v>
      </c>
      <c r="S579" s="486"/>
      <c r="T579">
        <v>23</v>
      </c>
      <c r="U579" s="469" t="str">
        <f t="shared" si="128"/>
        <v>C102-R12</v>
      </c>
      <c r="V579">
        <v>102</v>
      </c>
      <c r="W579" s="470" t="s">
        <v>493</v>
      </c>
      <c r="X579" s="470" t="s">
        <v>494</v>
      </c>
      <c r="Y579">
        <v>12</v>
      </c>
      <c r="Z579" s="400">
        <v>484</v>
      </c>
      <c r="AA579" s="502">
        <v>484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C102-R10</v>
      </c>
      <c r="D580" s="405">
        <v>0.43883101851851852</v>
      </c>
      <c r="E580" s="405">
        <v>0.43899305555555557</v>
      </c>
      <c r="F580" s="406">
        <f t="shared" si="140"/>
        <v>1.54</v>
      </c>
      <c r="G580" s="468">
        <f t="shared" si="140"/>
        <v>11.98</v>
      </c>
      <c r="H580" s="407">
        <f t="shared" si="140"/>
        <v>1.2</v>
      </c>
      <c r="I580" s="407">
        <f t="shared" si="131"/>
        <v>13.52</v>
      </c>
      <c r="J580" s="407">
        <f t="shared" si="127"/>
        <v>13.620000001490116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14.02</v>
      </c>
      <c r="N580" s="410">
        <f t="shared" si="135"/>
        <v>14.120000001490116</v>
      </c>
      <c r="O580" s="411"/>
      <c r="P580" s="485">
        <f t="shared" ca="1" si="136"/>
        <v>0.59357638888888875</v>
      </c>
      <c r="Q580" s="484">
        <f t="shared" ca="1" si="137"/>
        <v>0.59374999999999989</v>
      </c>
      <c r="R580" s="486">
        <v>0.10000000149011612</v>
      </c>
      <c r="S580" s="486"/>
      <c r="T580">
        <v>23</v>
      </c>
      <c r="U580" s="469" t="str">
        <f t="shared" si="128"/>
        <v>C102-R10</v>
      </c>
      <c r="V580">
        <v>102</v>
      </c>
      <c r="W580" s="470" t="s">
        <v>493</v>
      </c>
      <c r="X580" s="470" t="s">
        <v>494</v>
      </c>
      <c r="Y580">
        <v>10</v>
      </c>
      <c r="Z580" s="400">
        <v>484</v>
      </c>
      <c r="AA580" s="502">
        <v>484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C102-R8</v>
      </c>
      <c r="D581" s="405">
        <v>0.43908564814814816</v>
      </c>
      <c r="E581" s="405">
        <v>0.43925925925925924</v>
      </c>
      <c r="F581" s="406">
        <f t="shared" si="140"/>
        <v>1.54</v>
      </c>
      <c r="G581" s="468">
        <f t="shared" si="140"/>
        <v>11.98</v>
      </c>
      <c r="H581" s="407">
        <f t="shared" si="140"/>
        <v>1.2</v>
      </c>
      <c r="I581" s="407">
        <f t="shared" si="131"/>
        <v>13.52</v>
      </c>
      <c r="J581" s="407">
        <f t="shared" si="127"/>
        <v>13.620000001490116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14.02</v>
      </c>
      <c r="N581" s="410">
        <f t="shared" si="135"/>
        <v>14.120000001490116</v>
      </c>
      <c r="O581" s="411"/>
      <c r="P581" s="485">
        <f t="shared" ca="1" si="136"/>
        <v>0.59398148148148133</v>
      </c>
      <c r="Q581" s="484">
        <f t="shared" ca="1" si="137"/>
        <v>0.59412037037037024</v>
      </c>
      <c r="R581" s="486">
        <v>0.10000000149011612</v>
      </c>
      <c r="S581" s="486"/>
      <c r="T581">
        <v>23</v>
      </c>
      <c r="U581" s="469" t="str">
        <f t="shared" si="128"/>
        <v>C102-R8</v>
      </c>
      <c r="V581">
        <v>102</v>
      </c>
      <c r="W581" s="470" t="s">
        <v>493</v>
      </c>
      <c r="X581" s="470" t="s">
        <v>494</v>
      </c>
      <c r="Y581">
        <v>8</v>
      </c>
      <c r="Z581" s="400">
        <v>484</v>
      </c>
      <c r="AA581" s="502">
        <v>484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C102-R6</v>
      </c>
      <c r="D582" s="405">
        <v>0.43936342592592592</v>
      </c>
      <c r="E582" s="405">
        <v>0.43950231481481483</v>
      </c>
      <c r="F582" s="406">
        <f t="shared" si="140"/>
        <v>1.54</v>
      </c>
      <c r="G582" s="468">
        <f t="shared" si="140"/>
        <v>11.98</v>
      </c>
      <c r="H582" s="407">
        <f t="shared" si="140"/>
        <v>1.2</v>
      </c>
      <c r="I582" s="407">
        <f t="shared" si="131"/>
        <v>13.52</v>
      </c>
      <c r="J582" s="407">
        <f t="shared" si="127"/>
        <v>13.620000001490116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14.02</v>
      </c>
      <c r="N582" s="410">
        <f t="shared" si="135"/>
        <v>14.120000001490116</v>
      </c>
      <c r="O582" s="411"/>
      <c r="P582" s="485">
        <f t="shared" ca="1" si="136"/>
        <v>0.59436342592592584</v>
      </c>
      <c r="Q582" s="484">
        <f t="shared" ca="1" si="137"/>
        <v>0.59451388888888879</v>
      </c>
      <c r="R582" s="486">
        <v>0.10000000149011612</v>
      </c>
      <c r="S582" s="486"/>
      <c r="T582">
        <v>23</v>
      </c>
      <c r="U582" s="469" t="str">
        <f t="shared" si="128"/>
        <v>C102-R6</v>
      </c>
      <c r="V582">
        <v>102</v>
      </c>
      <c r="W582" s="470" t="s">
        <v>493</v>
      </c>
      <c r="X582" s="470" t="s">
        <v>494</v>
      </c>
      <c r="Y582">
        <v>6</v>
      </c>
      <c r="Z582" s="400">
        <v>484</v>
      </c>
      <c r="AA582" s="502">
        <v>484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C102-R4</v>
      </c>
      <c r="D583" s="405">
        <v>0.43959490740740742</v>
      </c>
      <c r="E583" s="405">
        <v>0.43973379629629628</v>
      </c>
      <c r="F583" s="406">
        <f t="shared" si="140"/>
        <v>1.54</v>
      </c>
      <c r="G583" s="468">
        <f t="shared" si="140"/>
        <v>11.98</v>
      </c>
      <c r="H583" s="407">
        <f t="shared" si="140"/>
        <v>1.2</v>
      </c>
      <c r="I583" s="407">
        <f t="shared" si="131"/>
        <v>13.52</v>
      </c>
      <c r="J583" s="407">
        <f t="shared" si="127"/>
        <v>13.620000001490116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14.02</v>
      </c>
      <c r="N583" s="410">
        <f t="shared" si="135"/>
        <v>14.120000001490116</v>
      </c>
      <c r="O583" s="411"/>
      <c r="P583" s="485">
        <f t="shared" ca="1" si="136"/>
        <v>0.59474537037037023</v>
      </c>
      <c r="Q583" s="484">
        <f t="shared" ca="1" si="137"/>
        <v>0.59488425925925914</v>
      </c>
      <c r="R583" s="486">
        <v>0.10000000149011612</v>
      </c>
      <c r="S583" s="486"/>
      <c r="T583">
        <v>23</v>
      </c>
      <c r="U583" s="469" t="str">
        <f t="shared" si="128"/>
        <v>C102-R4</v>
      </c>
      <c r="V583">
        <v>102</v>
      </c>
      <c r="W583" s="470" t="s">
        <v>493</v>
      </c>
      <c r="X583" s="470" t="s">
        <v>494</v>
      </c>
      <c r="Y583">
        <v>4</v>
      </c>
      <c r="Z583" s="400">
        <v>484</v>
      </c>
      <c r="AA583" s="502">
        <v>484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C102-R2</v>
      </c>
      <c r="D584" s="405">
        <v>0.43984953703703705</v>
      </c>
      <c r="E584" s="405">
        <v>0.4400115740740741</v>
      </c>
      <c r="F584" s="406">
        <f t="shared" si="140"/>
        <v>1.54</v>
      </c>
      <c r="G584" s="468">
        <f t="shared" si="140"/>
        <v>11.98</v>
      </c>
      <c r="H584" s="407">
        <f t="shared" si="140"/>
        <v>1.2</v>
      </c>
      <c r="I584" s="407">
        <f t="shared" si="131"/>
        <v>13.52</v>
      </c>
      <c r="J584" s="407">
        <f t="shared" si="127"/>
        <v>13.620000001490116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14.02</v>
      </c>
      <c r="N584" s="410">
        <f t="shared" si="135"/>
        <v>14.120000001490116</v>
      </c>
      <c r="O584" s="411"/>
      <c r="P584" s="485">
        <f t="shared" ca="1" si="136"/>
        <v>0.59513888888888877</v>
      </c>
      <c r="Q584" s="484">
        <f t="shared" ca="1" si="137"/>
        <v>0.59531249999999991</v>
      </c>
      <c r="R584" s="486">
        <v>0.10000000149011612</v>
      </c>
      <c r="S584" s="486"/>
      <c r="T584">
        <v>23</v>
      </c>
      <c r="U584" s="469" t="str">
        <f t="shared" si="128"/>
        <v>C102-R2</v>
      </c>
      <c r="V584">
        <v>102</v>
      </c>
      <c r="W584" s="470" t="s">
        <v>493</v>
      </c>
      <c r="X584" s="470" t="s">
        <v>494</v>
      </c>
      <c r="Y584">
        <v>2</v>
      </c>
      <c r="Z584" s="400">
        <v>484</v>
      </c>
      <c r="AA584" s="502">
        <v>484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C103-R1</v>
      </c>
      <c r="D585" s="405">
        <v>0.44012731481481482</v>
      </c>
      <c r="E585" s="405">
        <v>0.44027777777777777</v>
      </c>
      <c r="F585" s="406">
        <f t="shared" si="140"/>
        <v>1.54</v>
      </c>
      <c r="G585" s="468">
        <f t="shared" si="140"/>
        <v>11.98</v>
      </c>
      <c r="H585" s="407">
        <f t="shared" si="140"/>
        <v>1.2</v>
      </c>
      <c r="I585" s="407">
        <f t="shared" si="131"/>
        <v>13.52</v>
      </c>
      <c r="J585" s="407">
        <f t="shared" si="127"/>
        <v>13.620000001490116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14.02</v>
      </c>
      <c r="N585" s="410">
        <f t="shared" si="135"/>
        <v>14.120000001490116</v>
      </c>
      <c r="O585" s="411"/>
      <c r="P585" s="485">
        <f t="shared" ca="1" si="136"/>
        <v>0.5955555555555555</v>
      </c>
      <c r="Q585" s="484">
        <f t="shared" ca="1" si="137"/>
        <v>0.59571759259259249</v>
      </c>
      <c r="R585" s="486">
        <v>0.10000000149011612</v>
      </c>
      <c r="S585" s="486"/>
      <c r="T585">
        <v>23</v>
      </c>
      <c r="U585" s="469" t="str">
        <f t="shared" si="128"/>
        <v>C103-R1</v>
      </c>
      <c r="V585">
        <v>103</v>
      </c>
      <c r="W585" s="470" t="s">
        <v>493</v>
      </c>
      <c r="X585" s="470" t="s">
        <v>494</v>
      </c>
      <c r="Y585">
        <v>1</v>
      </c>
      <c r="Z585" s="400">
        <v>484</v>
      </c>
      <c r="AA585" s="502">
        <v>484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C103-R3</v>
      </c>
      <c r="D586" s="405">
        <v>0.44035879629629632</v>
      </c>
      <c r="E586" s="405">
        <v>0.44050925925925927</v>
      </c>
      <c r="F586" s="406">
        <f t="shared" si="140"/>
        <v>1.54</v>
      </c>
      <c r="G586" s="468">
        <f t="shared" si="140"/>
        <v>11.98</v>
      </c>
      <c r="H586" s="407">
        <f t="shared" si="140"/>
        <v>1.2</v>
      </c>
      <c r="I586" s="407">
        <f t="shared" si="131"/>
        <v>13.52</v>
      </c>
      <c r="J586" s="407">
        <f t="shared" si="127"/>
        <v>13.620000001490116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14.02</v>
      </c>
      <c r="N586" s="410">
        <f t="shared" si="135"/>
        <v>14.120000001490116</v>
      </c>
      <c r="O586" s="411"/>
      <c r="P586" s="485">
        <f t="shared" ca="1" si="136"/>
        <v>0.59594907407407394</v>
      </c>
      <c r="Q586" s="484">
        <f t="shared" ca="1" si="137"/>
        <v>0.59608796296296285</v>
      </c>
      <c r="R586" s="486">
        <v>0.10000000149011612</v>
      </c>
      <c r="S586" s="486"/>
      <c r="T586">
        <v>23</v>
      </c>
      <c r="U586" s="469" t="str">
        <f t="shared" si="128"/>
        <v>C103-R3</v>
      </c>
      <c r="V586">
        <v>103</v>
      </c>
      <c r="W586" s="470" t="s">
        <v>493</v>
      </c>
      <c r="X586" s="470" t="s">
        <v>494</v>
      </c>
      <c r="Y586">
        <v>3</v>
      </c>
      <c r="Z586" s="400">
        <v>484</v>
      </c>
      <c r="AA586" s="502">
        <v>484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C103-R5</v>
      </c>
      <c r="D587" s="405">
        <v>0.44061342592592595</v>
      </c>
      <c r="E587" s="405">
        <v>0.44077546296296294</v>
      </c>
      <c r="F587" s="406">
        <f t="shared" si="140"/>
        <v>1.54</v>
      </c>
      <c r="G587" s="468">
        <f t="shared" si="140"/>
        <v>11.98</v>
      </c>
      <c r="H587" s="407">
        <f t="shared" si="140"/>
        <v>1.2</v>
      </c>
      <c r="I587" s="407">
        <f t="shared" si="131"/>
        <v>13.52</v>
      </c>
      <c r="J587" s="407">
        <f t="shared" si="127"/>
        <v>13.620000001490116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14.02</v>
      </c>
      <c r="N587" s="410">
        <f t="shared" si="135"/>
        <v>14.120000001490116</v>
      </c>
      <c r="O587" s="411"/>
      <c r="P587" s="485">
        <f t="shared" ca="1" si="136"/>
        <v>0.59633101851851844</v>
      </c>
      <c r="Q587" s="484">
        <f t="shared" ca="1" si="137"/>
        <v>0.59649305555555543</v>
      </c>
      <c r="R587" s="486">
        <v>0.10000000149011612</v>
      </c>
      <c r="S587" s="486"/>
      <c r="T587">
        <v>23</v>
      </c>
      <c r="U587" s="469" t="str">
        <f t="shared" si="128"/>
        <v>C103-R5</v>
      </c>
      <c r="V587">
        <v>103</v>
      </c>
      <c r="W587" s="470" t="s">
        <v>493</v>
      </c>
      <c r="X587" s="470" t="s">
        <v>494</v>
      </c>
      <c r="Y587">
        <v>5</v>
      </c>
      <c r="Z587" s="400">
        <v>484</v>
      </c>
      <c r="AA587" s="502">
        <v>484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C103-R7</v>
      </c>
      <c r="D588" s="405">
        <v>0.44086805555555558</v>
      </c>
      <c r="E588" s="405">
        <v>0.44104166666666667</v>
      </c>
      <c r="F588" s="406">
        <f t="shared" si="140"/>
        <v>1.54</v>
      </c>
      <c r="G588" s="468">
        <f t="shared" si="140"/>
        <v>11.98</v>
      </c>
      <c r="H588" s="407">
        <f t="shared" si="140"/>
        <v>1.2</v>
      </c>
      <c r="I588" s="407">
        <f t="shared" si="131"/>
        <v>13.52</v>
      </c>
      <c r="J588" s="407">
        <f t="shared" si="127"/>
        <v>13.620000001490116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14.02</v>
      </c>
      <c r="N588" s="410">
        <f t="shared" si="135"/>
        <v>14.120000001490116</v>
      </c>
      <c r="O588" s="411"/>
      <c r="P588" s="485">
        <f t="shared" ca="1" si="136"/>
        <v>0.59678240740740729</v>
      </c>
      <c r="Q588" s="484">
        <f t="shared" ca="1" si="137"/>
        <v>0.59694444444444428</v>
      </c>
      <c r="R588" s="486">
        <v>0.10000000149011612</v>
      </c>
      <c r="S588" s="486"/>
      <c r="T588">
        <v>23</v>
      </c>
      <c r="U588" s="469" t="str">
        <f t="shared" si="128"/>
        <v>C103-R7</v>
      </c>
      <c r="V588">
        <v>103</v>
      </c>
      <c r="W588" s="470" t="s">
        <v>493</v>
      </c>
      <c r="X588" s="470" t="s">
        <v>494</v>
      </c>
      <c r="Y588">
        <v>7</v>
      </c>
      <c r="Z588" s="400">
        <v>484</v>
      </c>
      <c r="AA588" s="502">
        <v>484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C103-R9</v>
      </c>
      <c r="D589" s="405">
        <v>0.44113425925925925</v>
      </c>
      <c r="E589" s="405">
        <v>0.44127314814814816</v>
      </c>
      <c r="F589" s="406">
        <f t="shared" si="140"/>
        <v>1.54</v>
      </c>
      <c r="G589" s="468">
        <f t="shared" si="140"/>
        <v>11.98</v>
      </c>
      <c r="H589" s="407">
        <f t="shared" si="140"/>
        <v>1.2</v>
      </c>
      <c r="I589" s="407">
        <f t="shared" si="131"/>
        <v>13.52</v>
      </c>
      <c r="J589" s="407">
        <f t="shared" si="127"/>
        <v>13.620000001490116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14.02</v>
      </c>
      <c r="N589" s="410">
        <f t="shared" si="135"/>
        <v>14.120000001490116</v>
      </c>
      <c r="O589" s="411"/>
      <c r="P589" s="485">
        <f t="shared" ca="1" si="136"/>
        <v>0.59718749999999987</v>
      </c>
      <c r="Q589" s="484">
        <f t="shared" ca="1" si="137"/>
        <v>0.59734953703703686</v>
      </c>
      <c r="R589" s="486">
        <v>0.10000000149011612</v>
      </c>
      <c r="S589" s="486"/>
      <c r="T589">
        <v>23</v>
      </c>
      <c r="U589" s="469" t="str">
        <f t="shared" si="128"/>
        <v>C103-R9</v>
      </c>
      <c r="V589">
        <v>103</v>
      </c>
      <c r="W589" s="470" t="s">
        <v>493</v>
      </c>
      <c r="X589" s="470" t="s">
        <v>494</v>
      </c>
      <c r="Y589">
        <v>9</v>
      </c>
      <c r="Z589" s="400">
        <v>484</v>
      </c>
      <c r="AA589" s="502">
        <v>484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C103-R11</v>
      </c>
      <c r="D590" s="405">
        <v>0.44141203703703702</v>
      </c>
      <c r="E590" s="405">
        <v>0.44157407407407406</v>
      </c>
      <c r="F590" s="406">
        <f t="shared" si="140"/>
        <v>1.54</v>
      </c>
      <c r="G590" s="468">
        <f t="shared" si="140"/>
        <v>11.98</v>
      </c>
      <c r="H590" s="407">
        <f t="shared" si="140"/>
        <v>1.2</v>
      </c>
      <c r="I590" s="407">
        <f t="shared" si="131"/>
        <v>13.52</v>
      </c>
      <c r="J590" s="407">
        <f t="shared" si="127"/>
        <v>13.620000001490116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14.02</v>
      </c>
      <c r="N590" s="410">
        <f t="shared" si="135"/>
        <v>14.120000001490116</v>
      </c>
      <c r="O590" s="411"/>
      <c r="P590" s="485">
        <f t="shared" ca="1" si="136"/>
        <v>0.59763888888888872</v>
      </c>
      <c r="Q590" s="484">
        <f t="shared" ca="1" si="137"/>
        <v>0.59780092592592571</v>
      </c>
      <c r="R590" s="486">
        <v>0.10000000149011612</v>
      </c>
      <c r="S590" s="486"/>
      <c r="T590">
        <v>23</v>
      </c>
      <c r="U590" s="469" t="str">
        <f t="shared" si="128"/>
        <v>C103-R11</v>
      </c>
      <c r="V590">
        <v>103</v>
      </c>
      <c r="W590" s="470" t="s">
        <v>493</v>
      </c>
      <c r="X590" s="470" t="s">
        <v>494</v>
      </c>
      <c r="Y590">
        <v>11</v>
      </c>
      <c r="Z590" s="400">
        <v>484</v>
      </c>
      <c r="AA590" s="502">
        <v>484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C103-R13</v>
      </c>
      <c r="D591" s="405">
        <v>0.44168981481481484</v>
      </c>
      <c r="E591" s="405">
        <v>0.4418287037037037</v>
      </c>
      <c r="F591" s="406">
        <f t="shared" si="140"/>
        <v>1.54</v>
      </c>
      <c r="G591" s="468">
        <f t="shared" si="140"/>
        <v>11.98</v>
      </c>
      <c r="H591" s="407">
        <f t="shared" si="140"/>
        <v>1.2</v>
      </c>
      <c r="I591" s="407">
        <f t="shared" si="131"/>
        <v>13.52</v>
      </c>
      <c r="J591" s="407">
        <f t="shared" si="127"/>
        <v>13.620000001490116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14.02</v>
      </c>
      <c r="N591" s="410">
        <f t="shared" si="135"/>
        <v>14.120000001490116</v>
      </c>
      <c r="O591" s="411"/>
      <c r="P591" s="485">
        <f t="shared" ca="1" si="136"/>
        <v>0.59807870370370353</v>
      </c>
      <c r="Q591" s="484">
        <f t="shared" ca="1" si="137"/>
        <v>0.59822916666666648</v>
      </c>
      <c r="R591" s="486">
        <v>0.10000000149011612</v>
      </c>
      <c r="S591" s="486"/>
      <c r="T591">
        <v>23</v>
      </c>
      <c r="U591" s="469" t="str">
        <f t="shared" si="128"/>
        <v>C103-R13</v>
      </c>
      <c r="V591">
        <v>103</v>
      </c>
      <c r="W591" s="470" t="s">
        <v>493</v>
      </c>
      <c r="X591" s="470" t="s">
        <v>494</v>
      </c>
      <c r="Y591">
        <v>13</v>
      </c>
      <c r="Z591" s="400">
        <v>484</v>
      </c>
      <c r="AA591" s="502">
        <v>484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C103-R15</v>
      </c>
      <c r="D592" s="405">
        <v>0.44193287037037038</v>
      </c>
      <c r="E592" s="405">
        <v>0.44207175925925923</v>
      </c>
      <c r="F592" s="406">
        <f t="shared" si="140"/>
        <v>1.54</v>
      </c>
      <c r="G592" s="468">
        <f t="shared" si="140"/>
        <v>11.98</v>
      </c>
      <c r="H592" s="407">
        <f t="shared" si="140"/>
        <v>1.2</v>
      </c>
      <c r="I592" s="407">
        <f t="shared" si="131"/>
        <v>13.52</v>
      </c>
      <c r="J592" s="407">
        <f t="shared" si="127"/>
        <v>13.620000001490116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14.02</v>
      </c>
      <c r="N592" s="410">
        <f t="shared" si="135"/>
        <v>14.120000001490116</v>
      </c>
      <c r="O592" s="411"/>
      <c r="P592" s="485">
        <f t="shared" ca="1" si="136"/>
        <v>0.59847222222222207</v>
      </c>
      <c r="Q592" s="484">
        <f t="shared" ca="1" si="137"/>
        <v>0.59863425925925906</v>
      </c>
      <c r="R592" s="486">
        <v>0.10000000149011612</v>
      </c>
      <c r="S592" s="486"/>
      <c r="T592">
        <v>23</v>
      </c>
      <c r="U592" s="469" t="str">
        <f t="shared" si="128"/>
        <v>C103-R15</v>
      </c>
      <c r="V592">
        <v>103</v>
      </c>
      <c r="W592" s="470" t="s">
        <v>493</v>
      </c>
      <c r="X592" s="470" t="s">
        <v>494</v>
      </c>
      <c r="Y592">
        <v>15</v>
      </c>
      <c r="Z592" s="400">
        <v>484</v>
      </c>
      <c r="AA592" s="502">
        <v>484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C103-R17</v>
      </c>
      <c r="D593" s="405">
        <v>0.44222222222222224</v>
      </c>
      <c r="E593" s="405">
        <v>0.44238425925925928</v>
      </c>
      <c r="F593" s="406">
        <f t="shared" si="140"/>
        <v>1.54</v>
      </c>
      <c r="G593" s="468">
        <f t="shared" si="140"/>
        <v>11.98</v>
      </c>
      <c r="H593" s="407">
        <f t="shared" si="140"/>
        <v>1.2</v>
      </c>
      <c r="I593" s="407">
        <f t="shared" si="131"/>
        <v>13.52</v>
      </c>
      <c r="J593" s="407">
        <f t="shared" si="127"/>
        <v>13.620000001490116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14.02</v>
      </c>
      <c r="N593" s="410">
        <f t="shared" si="135"/>
        <v>14.120000001490116</v>
      </c>
      <c r="O593" s="411"/>
      <c r="P593" s="485">
        <f t="shared" ca="1" si="136"/>
        <v>0.59890046296296273</v>
      </c>
      <c r="Q593" s="484">
        <f t="shared" ca="1" si="137"/>
        <v>0.59903935185185164</v>
      </c>
      <c r="R593" s="486">
        <v>0.10000000149011612</v>
      </c>
      <c r="S593" s="486"/>
      <c r="T593">
        <v>23</v>
      </c>
      <c r="U593" s="469" t="str">
        <f t="shared" si="128"/>
        <v>C103-R17</v>
      </c>
      <c r="V593">
        <v>103</v>
      </c>
      <c r="W593" s="470" t="s">
        <v>493</v>
      </c>
      <c r="X593" s="470" t="s">
        <v>494</v>
      </c>
      <c r="Y593">
        <v>17</v>
      </c>
      <c r="Z593" s="400">
        <v>484</v>
      </c>
      <c r="AA593" s="502">
        <v>484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C103-R19</v>
      </c>
      <c r="D594" s="405">
        <v>0.44246527777777778</v>
      </c>
      <c r="E594" s="405">
        <v>0.44263888888888892</v>
      </c>
      <c r="F594" s="406">
        <f t="shared" si="140"/>
        <v>1.54</v>
      </c>
      <c r="G594" s="468">
        <f t="shared" si="140"/>
        <v>11.98</v>
      </c>
      <c r="H594" s="407">
        <f t="shared" si="140"/>
        <v>1.2</v>
      </c>
      <c r="I594" s="407">
        <f t="shared" si="131"/>
        <v>13.52</v>
      </c>
      <c r="J594" s="407">
        <f t="shared" ref="J594:J657" si="142">I594+R594</f>
        <v>13.620000001490116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14.02</v>
      </c>
      <c r="N594" s="410">
        <f t="shared" si="135"/>
        <v>14.120000001490116</v>
      </c>
      <c r="O594" s="411"/>
      <c r="P594" s="485">
        <f t="shared" ca="1" si="136"/>
        <v>0.59928240740740724</v>
      </c>
      <c r="Q594" s="484">
        <f t="shared" ca="1" si="137"/>
        <v>0.59945601851851837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C103-R19</v>
      </c>
      <c r="V594">
        <v>103</v>
      </c>
      <c r="W594" s="470" t="s">
        <v>493</v>
      </c>
      <c r="X594" s="470" t="s">
        <v>494</v>
      </c>
      <c r="Y594">
        <v>19</v>
      </c>
      <c r="Z594" s="400">
        <v>484</v>
      </c>
      <c r="AA594" s="502">
        <v>484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C103-R21</v>
      </c>
      <c r="D595" s="405">
        <v>0.44274305555555554</v>
      </c>
      <c r="E595" s="405">
        <v>0.44288194444444445</v>
      </c>
      <c r="F595" s="406">
        <f t="shared" ref="F595:H610" si="145">F594</f>
        <v>1.54</v>
      </c>
      <c r="G595" s="468">
        <f t="shared" si="145"/>
        <v>11.98</v>
      </c>
      <c r="H595" s="407">
        <f t="shared" si="145"/>
        <v>1.2</v>
      </c>
      <c r="I595" s="407">
        <f t="shared" ref="I595:I658" si="146">F595+G595</f>
        <v>13.52</v>
      </c>
      <c r="J595" s="407">
        <f t="shared" si="142"/>
        <v>13.620000001490116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14.02</v>
      </c>
      <c r="N595" s="410">
        <f t="shared" ref="N595:N658" si="150">J595+L595</f>
        <v>14.120000001490116</v>
      </c>
      <c r="O595" s="411"/>
      <c r="P595" s="485">
        <f t="shared" ref="P595:P658" ca="1" si="151">Q594+TIME(0,0,RANDBETWEEN(20,25))</f>
        <v>0.59968749999999982</v>
      </c>
      <c r="Q595" s="484">
        <f t="shared" ref="Q595:Q658" ca="1" si="152">P595+TIME(0,0,RANDBETWEEN(12,15))</f>
        <v>0.59982638888888873</v>
      </c>
      <c r="R595" s="486">
        <v>0.10000000149011612</v>
      </c>
      <c r="S595" s="486"/>
      <c r="T595">
        <v>23</v>
      </c>
      <c r="U595" s="469" t="str">
        <f t="shared" si="143"/>
        <v>C103-R21</v>
      </c>
      <c r="V595">
        <v>103</v>
      </c>
      <c r="W595" s="470" t="s">
        <v>493</v>
      </c>
      <c r="X595" s="470" t="s">
        <v>494</v>
      </c>
      <c r="Y595">
        <v>21</v>
      </c>
      <c r="Z595" s="400">
        <v>484</v>
      </c>
      <c r="AA595" s="502">
        <v>484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C103-R23</v>
      </c>
      <c r="D596" s="405">
        <v>0.44302083333333331</v>
      </c>
      <c r="E596" s="405">
        <v>0.44319444444444445</v>
      </c>
      <c r="F596" s="406">
        <f t="shared" si="145"/>
        <v>1.54</v>
      </c>
      <c r="G596" s="468">
        <f t="shared" si="145"/>
        <v>11.98</v>
      </c>
      <c r="H596" s="407">
        <f t="shared" si="145"/>
        <v>1.2</v>
      </c>
      <c r="I596" s="407">
        <f t="shared" si="146"/>
        <v>13.52</v>
      </c>
      <c r="J596" s="407">
        <f t="shared" si="142"/>
        <v>13.620000001490116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14.02</v>
      </c>
      <c r="N596" s="410">
        <f t="shared" si="150"/>
        <v>14.120000001490116</v>
      </c>
      <c r="O596" s="411"/>
      <c r="P596" s="485">
        <f t="shared" ca="1" si="151"/>
        <v>0.60011574074074059</v>
      </c>
      <c r="Q596" s="484">
        <f t="shared" ca="1" si="152"/>
        <v>0.60026620370370354</v>
      </c>
      <c r="R596" s="486">
        <v>0.10000000149011612</v>
      </c>
      <c r="S596" s="486"/>
      <c r="T596">
        <v>23</v>
      </c>
      <c r="U596" s="469" t="str">
        <f t="shared" si="143"/>
        <v>C103-R23</v>
      </c>
      <c r="V596">
        <v>103</v>
      </c>
      <c r="W596" s="470" t="s">
        <v>493</v>
      </c>
      <c r="X596" s="470" t="s">
        <v>494</v>
      </c>
      <c r="Y596">
        <v>23</v>
      </c>
      <c r="Z596" s="400">
        <v>484</v>
      </c>
      <c r="AA596" s="502">
        <v>484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C103-R25</v>
      </c>
      <c r="D597" s="405">
        <v>0.44325231481481481</v>
      </c>
      <c r="E597" s="405">
        <v>0.44341435185185185</v>
      </c>
      <c r="F597" s="406">
        <f t="shared" si="145"/>
        <v>1.54</v>
      </c>
      <c r="G597" s="468">
        <f t="shared" si="145"/>
        <v>11.98</v>
      </c>
      <c r="H597" s="407">
        <f t="shared" si="145"/>
        <v>1.2</v>
      </c>
      <c r="I597" s="407">
        <f t="shared" si="146"/>
        <v>13.52</v>
      </c>
      <c r="J597" s="407">
        <f t="shared" si="142"/>
        <v>13.620000001490116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14.02</v>
      </c>
      <c r="N597" s="410">
        <f t="shared" si="150"/>
        <v>14.120000001490116</v>
      </c>
      <c r="O597" s="411"/>
      <c r="P597" s="485">
        <f t="shared" ca="1" si="151"/>
        <v>0.6005555555555554</v>
      </c>
      <c r="Q597" s="484">
        <f t="shared" ca="1" si="152"/>
        <v>0.60071759259259239</v>
      </c>
      <c r="R597" s="486">
        <v>0.10000000149011612</v>
      </c>
      <c r="S597" s="486"/>
      <c r="T597">
        <v>23</v>
      </c>
      <c r="U597" s="469" t="str">
        <f t="shared" si="143"/>
        <v>C103-R25</v>
      </c>
      <c r="V597">
        <v>103</v>
      </c>
      <c r="W597" s="470" t="s">
        <v>493</v>
      </c>
      <c r="X597" s="470" t="s">
        <v>494</v>
      </c>
      <c r="Y597">
        <v>25</v>
      </c>
      <c r="Z597" s="400">
        <v>484</v>
      </c>
      <c r="AA597" s="502">
        <v>484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C103-R27</v>
      </c>
      <c r="D598" s="405">
        <v>0.44350694444444444</v>
      </c>
      <c r="E598" s="405">
        <v>0.44368055555555558</v>
      </c>
      <c r="F598" s="406">
        <f t="shared" si="145"/>
        <v>1.54</v>
      </c>
      <c r="G598" s="468">
        <f t="shared" si="145"/>
        <v>11.98</v>
      </c>
      <c r="H598" s="407">
        <f t="shared" si="145"/>
        <v>1.2</v>
      </c>
      <c r="I598" s="407">
        <f t="shared" si="146"/>
        <v>13.52</v>
      </c>
      <c r="J598" s="407">
        <f t="shared" si="142"/>
        <v>13.620000001490116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14.02</v>
      </c>
      <c r="N598" s="410">
        <f t="shared" si="150"/>
        <v>14.120000001490116</v>
      </c>
      <c r="O598" s="411"/>
      <c r="P598" s="485">
        <f t="shared" ca="1" si="151"/>
        <v>0.60097222222222202</v>
      </c>
      <c r="Q598" s="484">
        <f t="shared" ca="1" si="152"/>
        <v>0.60113425925925901</v>
      </c>
      <c r="R598" s="486">
        <v>0.10000000149011612</v>
      </c>
      <c r="S598" s="486"/>
      <c r="T598">
        <v>23</v>
      </c>
      <c r="U598" s="469" t="str">
        <f t="shared" si="143"/>
        <v>C103-R27</v>
      </c>
      <c r="V598">
        <v>103</v>
      </c>
      <c r="W598" s="470" t="s">
        <v>493</v>
      </c>
      <c r="X598" s="470" t="s">
        <v>494</v>
      </c>
      <c r="Y598">
        <v>27</v>
      </c>
      <c r="Z598" s="400">
        <v>484</v>
      </c>
      <c r="AA598" s="502">
        <v>484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C103-R29</v>
      </c>
      <c r="D599" s="405">
        <v>0.4437962962962963</v>
      </c>
      <c r="E599" s="405">
        <v>0.44395833333333334</v>
      </c>
      <c r="F599" s="406">
        <f t="shared" si="145"/>
        <v>1.54</v>
      </c>
      <c r="G599" s="468">
        <f t="shared" si="145"/>
        <v>11.98</v>
      </c>
      <c r="H599" s="407">
        <f t="shared" si="145"/>
        <v>1.2</v>
      </c>
      <c r="I599" s="407">
        <f t="shared" si="146"/>
        <v>13.52</v>
      </c>
      <c r="J599" s="407">
        <f t="shared" si="142"/>
        <v>13.620000001490116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14.02</v>
      </c>
      <c r="N599" s="410">
        <f t="shared" si="150"/>
        <v>14.120000001490116</v>
      </c>
      <c r="O599" s="411"/>
      <c r="P599" s="485">
        <f t="shared" ca="1" si="151"/>
        <v>0.60142361111111087</v>
      </c>
      <c r="Q599" s="484">
        <f t="shared" ca="1" si="152"/>
        <v>0.60156249999999978</v>
      </c>
      <c r="R599" s="486">
        <v>0.10000000149011612</v>
      </c>
      <c r="S599" s="486"/>
      <c r="T599">
        <v>23</v>
      </c>
      <c r="U599" s="469" t="str">
        <f t="shared" si="143"/>
        <v>C103-R29</v>
      </c>
      <c r="V599">
        <v>103</v>
      </c>
      <c r="W599" s="470" t="s">
        <v>493</v>
      </c>
      <c r="X599" s="470" t="s">
        <v>494</v>
      </c>
      <c r="Y599">
        <v>29</v>
      </c>
      <c r="Z599" s="400">
        <v>484</v>
      </c>
      <c r="AA599" s="502">
        <v>484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C103-R31</v>
      </c>
      <c r="D600" s="405">
        <v>0.44405092592592593</v>
      </c>
      <c r="E600" s="405">
        <v>0.44421296296296298</v>
      </c>
      <c r="F600" s="406">
        <f t="shared" si="145"/>
        <v>1.54</v>
      </c>
      <c r="G600" s="468">
        <f t="shared" si="145"/>
        <v>11.98</v>
      </c>
      <c r="H600" s="407">
        <f t="shared" si="145"/>
        <v>1.2</v>
      </c>
      <c r="I600" s="407">
        <f t="shared" si="146"/>
        <v>13.52</v>
      </c>
      <c r="J600" s="407">
        <f t="shared" si="142"/>
        <v>13.620000001490116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14.02</v>
      </c>
      <c r="N600" s="410">
        <f t="shared" si="150"/>
        <v>14.120000001490116</v>
      </c>
      <c r="O600" s="411"/>
      <c r="P600" s="485">
        <f t="shared" ca="1" si="151"/>
        <v>0.60179398148148122</v>
      </c>
      <c r="Q600" s="484">
        <f t="shared" ca="1" si="152"/>
        <v>0.60196759259259236</v>
      </c>
      <c r="R600" s="486">
        <v>0.10000000149011612</v>
      </c>
      <c r="S600" s="486"/>
      <c r="T600">
        <v>23</v>
      </c>
      <c r="U600" s="469" t="str">
        <f t="shared" si="143"/>
        <v>C103-R31</v>
      </c>
      <c r="V600">
        <v>103</v>
      </c>
      <c r="W600" s="470" t="s">
        <v>493</v>
      </c>
      <c r="X600" s="470" t="s">
        <v>494</v>
      </c>
      <c r="Y600">
        <v>31</v>
      </c>
      <c r="Z600" s="400">
        <v>484</v>
      </c>
      <c r="AA600" s="502">
        <v>484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C103-R33</v>
      </c>
      <c r="D601" s="405">
        <v>0.44429398148148147</v>
      </c>
      <c r="E601" s="405">
        <v>0.44444444444444442</v>
      </c>
      <c r="F601" s="406">
        <f t="shared" si="145"/>
        <v>1.54</v>
      </c>
      <c r="G601" s="468">
        <f t="shared" si="145"/>
        <v>11.98</v>
      </c>
      <c r="H601" s="407">
        <f t="shared" si="145"/>
        <v>1.2</v>
      </c>
      <c r="I601" s="407">
        <f t="shared" si="146"/>
        <v>13.52</v>
      </c>
      <c r="J601" s="407">
        <f t="shared" si="142"/>
        <v>13.620000001490116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14.02</v>
      </c>
      <c r="N601" s="410">
        <f t="shared" si="150"/>
        <v>14.120000001490116</v>
      </c>
      <c r="O601" s="411"/>
      <c r="P601" s="485">
        <f t="shared" ca="1" si="151"/>
        <v>0.60221064814814795</v>
      </c>
      <c r="Q601" s="484">
        <f t="shared" ca="1" si="152"/>
        <v>0.60238425925925909</v>
      </c>
      <c r="R601" s="486">
        <v>0.10000000149011612</v>
      </c>
      <c r="S601" s="486"/>
      <c r="T601">
        <v>23</v>
      </c>
      <c r="U601" s="469" t="str">
        <f t="shared" si="143"/>
        <v>C103-R33</v>
      </c>
      <c r="V601">
        <v>103</v>
      </c>
      <c r="W601" s="470" t="s">
        <v>493</v>
      </c>
      <c r="X601" s="470" t="s">
        <v>494</v>
      </c>
      <c r="Y601">
        <v>33</v>
      </c>
      <c r="Z601" s="400">
        <v>484</v>
      </c>
      <c r="AA601" s="502">
        <v>484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C103-R35</v>
      </c>
      <c r="D602" s="405">
        <v>0.4445486111111111</v>
      </c>
      <c r="E602" s="405">
        <v>0.44469907407407405</v>
      </c>
      <c r="F602" s="406">
        <f t="shared" si="145"/>
        <v>1.54</v>
      </c>
      <c r="G602" s="468">
        <f t="shared" si="145"/>
        <v>11.98</v>
      </c>
      <c r="H602" s="407">
        <f t="shared" si="145"/>
        <v>1.2</v>
      </c>
      <c r="I602" s="407">
        <f t="shared" si="146"/>
        <v>13.52</v>
      </c>
      <c r="J602" s="407">
        <f t="shared" si="142"/>
        <v>13.620000001490116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14.02</v>
      </c>
      <c r="N602" s="410">
        <f t="shared" si="150"/>
        <v>14.120000001490116</v>
      </c>
      <c r="O602" s="411"/>
      <c r="P602" s="485">
        <f t="shared" ca="1" si="151"/>
        <v>0.60262731481481469</v>
      </c>
      <c r="Q602" s="484">
        <f t="shared" ca="1" si="152"/>
        <v>0.60280092592592582</v>
      </c>
      <c r="R602" s="486">
        <v>0.10000000149011612</v>
      </c>
      <c r="S602" s="486"/>
      <c r="T602">
        <v>23</v>
      </c>
      <c r="U602" s="469" t="str">
        <f t="shared" si="143"/>
        <v>C103-R35</v>
      </c>
      <c r="V602">
        <v>103</v>
      </c>
      <c r="W602" s="470" t="s">
        <v>493</v>
      </c>
      <c r="X602" s="470" t="s">
        <v>494</v>
      </c>
      <c r="Y602">
        <v>35</v>
      </c>
      <c r="Z602" s="400">
        <v>484</v>
      </c>
      <c r="AA602" s="502">
        <v>484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C103-R37</v>
      </c>
      <c r="D603" s="405">
        <v>0.44483796296296296</v>
      </c>
      <c r="E603" s="405">
        <v>0.44500000000000001</v>
      </c>
      <c r="F603" s="406">
        <f t="shared" si="145"/>
        <v>1.54</v>
      </c>
      <c r="G603" s="468">
        <f t="shared" si="145"/>
        <v>11.98</v>
      </c>
      <c r="H603" s="407">
        <f t="shared" si="145"/>
        <v>1.2</v>
      </c>
      <c r="I603" s="407">
        <f t="shared" si="146"/>
        <v>13.52</v>
      </c>
      <c r="J603" s="407">
        <f t="shared" si="142"/>
        <v>13.620000001490116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14.02</v>
      </c>
      <c r="N603" s="410">
        <f t="shared" si="150"/>
        <v>14.120000001490116</v>
      </c>
      <c r="O603" s="411"/>
      <c r="P603" s="485">
        <f t="shared" ca="1" si="151"/>
        <v>0.60305555555555546</v>
      </c>
      <c r="Q603" s="484">
        <f t="shared" ca="1" si="152"/>
        <v>0.60322916666666659</v>
      </c>
      <c r="R603" s="486">
        <v>0.10000000149011612</v>
      </c>
      <c r="S603" s="486"/>
      <c r="T603">
        <v>23</v>
      </c>
      <c r="U603" s="469" t="str">
        <f t="shared" si="143"/>
        <v>C103-R37</v>
      </c>
      <c r="V603">
        <v>103</v>
      </c>
      <c r="W603" s="470" t="s">
        <v>493</v>
      </c>
      <c r="X603" s="470" t="s">
        <v>494</v>
      </c>
      <c r="Y603">
        <v>37</v>
      </c>
      <c r="Z603" s="400">
        <v>484</v>
      </c>
      <c r="AA603" s="502">
        <v>484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C103-R39</v>
      </c>
      <c r="D604" s="405">
        <v>0.4450810185185185</v>
      </c>
      <c r="E604" s="405">
        <v>0.44525462962962964</v>
      </c>
      <c r="F604" s="406">
        <f t="shared" si="145"/>
        <v>1.54</v>
      </c>
      <c r="G604" s="468">
        <f t="shared" si="145"/>
        <v>11.98</v>
      </c>
      <c r="H604" s="407">
        <f t="shared" si="145"/>
        <v>1.2</v>
      </c>
      <c r="I604" s="407">
        <f t="shared" si="146"/>
        <v>13.52</v>
      </c>
      <c r="J604" s="407">
        <f t="shared" si="142"/>
        <v>13.620000001490116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14.02</v>
      </c>
      <c r="N604" s="410">
        <f t="shared" si="150"/>
        <v>14.120000001490116</v>
      </c>
      <c r="O604" s="411"/>
      <c r="P604" s="485">
        <f t="shared" ca="1" si="151"/>
        <v>0.60348379629629623</v>
      </c>
      <c r="Q604" s="484">
        <f t="shared" ca="1" si="152"/>
        <v>0.60364583333333321</v>
      </c>
      <c r="R604" s="486">
        <v>0.10000000149011612</v>
      </c>
      <c r="S604" s="486"/>
      <c r="T604">
        <v>23</v>
      </c>
      <c r="U604" s="469" t="str">
        <f t="shared" si="143"/>
        <v>C103-R39</v>
      </c>
      <c r="V604">
        <v>103</v>
      </c>
      <c r="W604" s="470" t="s">
        <v>493</v>
      </c>
      <c r="X604" s="470" t="s">
        <v>494</v>
      </c>
      <c r="Y604">
        <v>39</v>
      </c>
      <c r="Z604" s="400">
        <v>484</v>
      </c>
      <c r="AA604" s="502">
        <v>484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C103-R41</v>
      </c>
      <c r="D605" s="405">
        <v>0.44537037037037036</v>
      </c>
      <c r="E605" s="405">
        <v>0.4455439814814815</v>
      </c>
      <c r="F605" s="406">
        <f t="shared" si="145"/>
        <v>1.54</v>
      </c>
      <c r="G605" s="468">
        <f t="shared" si="145"/>
        <v>11.98</v>
      </c>
      <c r="H605" s="407">
        <f t="shared" si="145"/>
        <v>1.2</v>
      </c>
      <c r="I605" s="407">
        <f t="shared" si="146"/>
        <v>13.52</v>
      </c>
      <c r="J605" s="407">
        <f t="shared" si="142"/>
        <v>13.620000001490116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14.02</v>
      </c>
      <c r="N605" s="410">
        <f t="shared" si="150"/>
        <v>14.120000001490116</v>
      </c>
      <c r="O605" s="411"/>
      <c r="P605" s="485">
        <f t="shared" ca="1" si="151"/>
        <v>0.60387731481481466</v>
      </c>
      <c r="Q605" s="484">
        <f t="shared" ca="1" si="152"/>
        <v>0.60401620370370357</v>
      </c>
      <c r="R605" s="486">
        <v>0.10000000149011612</v>
      </c>
      <c r="S605" s="486"/>
      <c r="T605">
        <v>23</v>
      </c>
      <c r="U605" s="469" t="str">
        <f t="shared" si="143"/>
        <v>C103-R41</v>
      </c>
      <c r="V605">
        <v>103</v>
      </c>
      <c r="W605" s="470" t="s">
        <v>493</v>
      </c>
      <c r="X605" s="470" t="s">
        <v>494</v>
      </c>
      <c r="Y605">
        <v>41</v>
      </c>
      <c r="Z605" s="400">
        <v>484</v>
      </c>
      <c r="AA605" s="502">
        <v>484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C103-R43</v>
      </c>
      <c r="D606" s="405">
        <v>0.44562499999999999</v>
      </c>
      <c r="E606" s="405">
        <v>0.44577546296296294</v>
      </c>
      <c r="F606" s="406">
        <f t="shared" si="145"/>
        <v>1.54</v>
      </c>
      <c r="G606" s="468">
        <f t="shared" si="145"/>
        <v>11.98</v>
      </c>
      <c r="H606" s="407">
        <f t="shared" si="145"/>
        <v>1.2</v>
      </c>
      <c r="I606" s="407">
        <f t="shared" si="146"/>
        <v>13.52</v>
      </c>
      <c r="J606" s="407">
        <f t="shared" si="142"/>
        <v>13.620000001490116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14.02</v>
      </c>
      <c r="N606" s="410">
        <f t="shared" si="150"/>
        <v>14.120000001490116</v>
      </c>
      <c r="O606" s="411"/>
      <c r="P606" s="485">
        <f t="shared" ca="1" si="151"/>
        <v>0.6042708333333332</v>
      </c>
      <c r="Q606" s="484">
        <f t="shared" ca="1" si="152"/>
        <v>0.60440972222222211</v>
      </c>
      <c r="R606" s="486">
        <v>0.10000000149011612</v>
      </c>
      <c r="S606" s="486"/>
      <c r="T606">
        <v>23</v>
      </c>
      <c r="U606" s="469" t="str">
        <f t="shared" si="143"/>
        <v>C103-R43</v>
      </c>
      <c r="V606">
        <v>103</v>
      </c>
      <c r="W606" s="470" t="s">
        <v>493</v>
      </c>
      <c r="X606" s="470" t="s">
        <v>494</v>
      </c>
      <c r="Y606">
        <v>43</v>
      </c>
      <c r="Z606" s="400">
        <v>484</v>
      </c>
      <c r="AA606" s="502">
        <v>484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C103-R45</v>
      </c>
      <c r="D607" s="405">
        <v>0.44586805555555553</v>
      </c>
      <c r="E607" s="405">
        <v>0.44600694444444444</v>
      </c>
      <c r="F607" s="406">
        <f t="shared" si="145"/>
        <v>1.54</v>
      </c>
      <c r="G607" s="468">
        <f t="shared" si="145"/>
        <v>11.98</v>
      </c>
      <c r="H607" s="407">
        <f t="shared" si="145"/>
        <v>1.2</v>
      </c>
      <c r="I607" s="407">
        <f t="shared" si="146"/>
        <v>13.52</v>
      </c>
      <c r="J607" s="407">
        <f t="shared" si="142"/>
        <v>13.620000001490116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14.02</v>
      </c>
      <c r="N607" s="410">
        <f t="shared" si="150"/>
        <v>14.120000001490116</v>
      </c>
      <c r="O607" s="411"/>
      <c r="P607" s="485">
        <f t="shared" ca="1" si="151"/>
        <v>0.60464120370370356</v>
      </c>
      <c r="Q607" s="484">
        <f t="shared" ca="1" si="152"/>
        <v>0.60481481481481469</v>
      </c>
      <c r="R607" s="486">
        <v>0.10000000149011612</v>
      </c>
      <c r="S607" s="486"/>
      <c r="T607">
        <v>23</v>
      </c>
      <c r="U607" s="469" t="str">
        <f t="shared" si="143"/>
        <v>C103-R45</v>
      </c>
      <c r="V607">
        <v>103</v>
      </c>
      <c r="W607" s="470" t="s">
        <v>493</v>
      </c>
      <c r="X607" s="470" t="s">
        <v>494</v>
      </c>
      <c r="Y607">
        <v>45</v>
      </c>
      <c r="Z607" s="400">
        <v>484</v>
      </c>
      <c r="AA607" s="502">
        <v>484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C103-R47</v>
      </c>
      <c r="D608" s="405">
        <v>0.44611111111111112</v>
      </c>
      <c r="E608" s="405">
        <v>0.44624999999999998</v>
      </c>
      <c r="F608" s="406">
        <f t="shared" si="145"/>
        <v>1.54</v>
      </c>
      <c r="G608" s="468">
        <f t="shared" si="145"/>
        <v>11.98</v>
      </c>
      <c r="H608" s="407">
        <f t="shared" si="145"/>
        <v>1.2</v>
      </c>
      <c r="I608" s="407">
        <f t="shared" si="146"/>
        <v>13.52</v>
      </c>
      <c r="J608" s="407">
        <f t="shared" si="142"/>
        <v>13.620000001490116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14.02</v>
      </c>
      <c r="N608" s="410">
        <f t="shared" si="150"/>
        <v>14.120000001490116</v>
      </c>
      <c r="O608" s="411"/>
      <c r="P608" s="485">
        <f t="shared" ca="1" si="151"/>
        <v>0.60504629629629614</v>
      </c>
      <c r="Q608" s="484">
        <f t="shared" ca="1" si="152"/>
        <v>0.60521990740740728</v>
      </c>
      <c r="R608" s="486">
        <v>0.10000000149011612</v>
      </c>
      <c r="S608" s="486"/>
      <c r="T608">
        <v>23</v>
      </c>
      <c r="U608" s="469" t="str">
        <f t="shared" si="143"/>
        <v>C103-R47</v>
      </c>
      <c r="V608">
        <v>103</v>
      </c>
      <c r="W608" s="470" t="s">
        <v>493</v>
      </c>
      <c r="X608" s="470" t="s">
        <v>494</v>
      </c>
      <c r="Y608">
        <v>47</v>
      </c>
      <c r="Z608" s="400">
        <v>484</v>
      </c>
      <c r="AA608" s="502">
        <v>484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C103-R49</v>
      </c>
      <c r="D609" s="405">
        <v>0.4463773148148148</v>
      </c>
      <c r="E609" s="405">
        <v>0.44653935185185184</v>
      </c>
      <c r="F609" s="406">
        <f t="shared" si="145"/>
        <v>1.54</v>
      </c>
      <c r="G609" s="468">
        <f t="shared" si="145"/>
        <v>11.98</v>
      </c>
      <c r="H609" s="407">
        <f t="shared" si="145"/>
        <v>1.2</v>
      </c>
      <c r="I609" s="407">
        <f t="shared" si="146"/>
        <v>13.52</v>
      </c>
      <c r="J609" s="407">
        <f t="shared" si="142"/>
        <v>13.620000001490116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14.02</v>
      </c>
      <c r="N609" s="410">
        <f t="shared" si="150"/>
        <v>14.120000001490116</v>
      </c>
      <c r="O609" s="411"/>
      <c r="P609" s="485">
        <f t="shared" ca="1" si="151"/>
        <v>0.60545138888888872</v>
      </c>
      <c r="Q609" s="484">
        <f t="shared" ca="1" si="152"/>
        <v>0.60559027777777763</v>
      </c>
      <c r="R609" s="486">
        <v>0.10000000149011612</v>
      </c>
      <c r="S609" s="486"/>
      <c r="T609">
        <v>23</v>
      </c>
      <c r="U609" s="469" t="str">
        <f t="shared" si="143"/>
        <v>C103-R49</v>
      </c>
      <c r="V609">
        <v>103</v>
      </c>
      <c r="W609" s="470" t="s">
        <v>493</v>
      </c>
      <c r="X609" s="470" t="s">
        <v>494</v>
      </c>
      <c r="Y609">
        <v>49</v>
      </c>
      <c r="Z609" s="400">
        <v>484</v>
      </c>
      <c r="AA609" s="502">
        <v>484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C103-R51</v>
      </c>
      <c r="D610" s="405">
        <v>0.44664351851851852</v>
      </c>
      <c r="E610" s="405">
        <v>0.44680555555555557</v>
      </c>
      <c r="F610" s="406">
        <f t="shared" si="145"/>
        <v>1.54</v>
      </c>
      <c r="G610" s="468">
        <f t="shared" si="145"/>
        <v>11.98</v>
      </c>
      <c r="H610" s="407">
        <f t="shared" si="145"/>
        <v>1.2</v>
      </c>
      <c r="I610" s="407">
        <f t="shared" si="146"/>
        <v>13.52</v>
      </c>
      <c r="J610" s="407">
        <f t="shared" si="142"/>
        <v>13.620000001490116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14.02</v>
      </c>
      <c r="N610" s="410">
        <f t="shared" si="150"/>
        <v>14.120000001490116</v>
      </c>
      <c r="O610" s="411"/>
      <c r="P610" s="485">
        <f t="shared" ca="1" si="151"/>
        <v>0.6058564814814813</v>
      </c>
      <c r="Q610" s="484">
        <f t="shared" ca="1" si="152"/>
        <v>0.60599537037037021</v>
      </c>
      <c r="R610" s="486">
        <v>0.10000000149011612</v>
      </c>
      <c r="S610" s="486"/>
      <c r="T610">
        <v>23</v>
      </c>
      <c r="U610" s="469" t="str">
        <f t="shared" si="143"/>
        <v>C103-R51</v>
      </c>
      <c r="V610">
        <v>103</v>
      </c>
      <c r="W610" s="470" t="s">
        <v>493</v>
      </c>
      <c r="X610" s="470" t="s">
        <v>494</v>
      </c>
      <c r="Y610">
        <v>51</v>
      </c>
      <c r="Z610" s="400">
        <v>484</v>
      </c>
      <c r="AA610" s="502">
        <v>484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C103-R53</v>
      </c>
      <c r="D611" s="405">
        <v>0.44692129629629629</v>
      </c>
      <c r="E611" s="405">
        <v>0.4470601851851852</v>
      </c>
      <c r="F611" s="406">
        <f t="shared" ref="F611:H626" si="153">F610</f>
        <v>1.54</v>
      </c>
      <c r="G611" s="468">
        <f t="shared" si="153"/>
        <v>11.98</v>
      </c>
      <c r="H611" s="407">
        <f t="shared" si="153"/>
        <v>1.2</v>
      </c>
      <c r="I611" s="407">
        <f t="shared" si="146"/>
        <v>13.52</v>
      </c>
      <c r="J611" s="407">
        <f t="shared" si="142"/>
        <v>13.620000001490116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14.02</v>
      </c>
      <c r="N611" s="410">
        <f t="shared" si="150"/>
        <v>14.120000001490116</v>
      </c>
      <c r="O611" s="411"/>
      <c r="P611" s="485">
        <f t="shared" ca="1" si="151"/>
        <v>0.60622685185185166</v>
      </c>
      <c r="Q611" s="484">
        <f t="shared" ca="1" si="152"/>
        <v>0.60640046296296279</v>
      </c>
      <c r="R611" s="486">
        <v>0.10000000149011612</v>
      </c>
      <c r="S611" s="486"/>
      <c r="T611">
        <v>23</v>
      </c>
      <c r="U611" s="469" t="str">
        <f t="shared" si="143"/>
        <v>C103-R53</v>
      </c>
      <c r="V611">
        <v>103</v>
      </c>
      <c r="W611" s="470" t="s">
        <v>493</v>
      </c>
      <c r="X611" s="470" t="s">
        <v>494</v>
      </c>
      <c r="Y611">
        <v>53</v>
      </c>
      <c r="Z611" s="400">
        <v>484</v>
      </c>
      <c r="AA611" s="502">
        <v>484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C104-R52</v>
      </c>
      <c r="D612" s="405">
        <v>0.44715277777777779</v>
      </c>
      <c r="E612" s="405">
        <v>0.44730324074074074</v>
      </c>
      <c r="F612" s="406">
        <f t="shared" si="153"/>
        <v>1.54</v>
      </c>
      <c r="G612" s="468">
        <f t="shared" si="153"/>
        <v>11.98</v>
      </c>
      <c r="H612" s="407">
        <f t="shared" si="153"/>
        <v>1.2</v>
      </c>
      <c r="I612" s="407">
        <f t="shared" si="146"/>
        <v>13.52</v>
      </c>
      <c r="J612" s="407">
        <f t="shared" si="142"/>
        <v>13.620000001490116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14.02</v>
      </c>
      <c r="N612" s="410">
        <f t="shared" si="150"/>
        <v>14.120000001490116</v>
      </c>
      <c r="O612" s="411"/>
      <c r="P612" s="485">
        <f t="shared" ca="1" si="151"/>
        <v>0.60666666666666647</v>
      </c>
      <c r="Q612" s="484">
        <f t="shared" ca="1" si="152"/>
        <v>0.60680555555555538</v>
      </c>
      <c r="R612" s="486">
        <v>0.10000000149011612</v>
      </c>
      <c r="S612" s="486"/>
      <c r="T612">
        <v>23</v>
      </c>
      <c r="U612" s="469" t="str">
        <f t="shared" si="143"/>
        <v>C104-R52</v>
      </c>
      <c r="V612">
        <v>104</v>
      </c>
      <c r="W612" s="470" t="s">
        <v>493</v>
      </c>
      <c r="X612" s="470" t="s">
        <v>494</v>
      </c>
      <c r="Y612">
        <v>52</v>
      </c>
      <c r="Z612" s="400">
        <v>484</v>
      </c>
      <c r="AA612" s="502">
        <v>484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C104-R50</v>
      </c>
      <c r="D613" s="405">
        <v>0.44743055555555555</v>
      </c>
      <c r="E613" s="405">
        <v>0.44760416666666669</v>
      </c>
      <c r="F613" s="406">
        <f t="shared" si="153"/>
        <v>1.54</v>
      </c>
      <c r="G613" s="468">
        <f t="shared" si="153"/>
        <v>11.98</v>
      </c>
      <c r="H613" s="407">
        <f t="shared" si="153"/>
        <v>1.2</v>
      </c>
      <c r="I613" s="407">
        <f t="shared" si="146"/>
        <v>13.52</v>
      </c>
      <c r="J613" s="407">
        <f t="shared" si="142"/>
        <v>13.620000001490116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14.02</v>
      </c>
      <c r="N613" s="410">
        <f t="shared" si="150"/>
        <v>14.120000001490116</v>
      </c>
      <c r="O613" s="411"/>
      <c r="P613" s="485">
        <f t="shared" ca="1" si="151"/>
        <v>0.60707175925925905</v>
      </c>
      <c r="Q613" s="484">
        <f t="shared" ca="1" si="152"/>
        <v>0.607222222222222</v>
      </c>
      <c r="R613" s="486">
        <v>0.10000000149011612</v>
      </c>
      <c r="S613" s="486"/>
      <c r="T613">
        <v>23</v>
      </c>
      <c r="U613" s="469" t="str">
        <f t="shared" si="143"/>
        <v>C104-R50</v>
      </c>
      <c r="V613">
        <v>104</v>
      </c>
      <c r="W613" s="470" t="s">
        <v>493</v>
      </c>
      <c r="X613" s="470" t="s">
        <v>494</v>
      </c>
      <c r="Y613">
        <v>50</v>
      </c>
      <c r="Z613" s="400">
        <v>484</v>
      </c>
      <c r="AA613" s="502">
        <v>484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C104-R48</v>
      </c>
      <c r="D614" s="405">
        <v>0.44766203703703705</v>
      </c>
      <c r="E614" s="405">
        <v>0.44780092592592591</v>
      </c>
      <c r="F614" s="406">
        <f t="shared" si="153"/>
        <v>1.54</v>
      </c>
      <c r="G614" s="468">
        <f t="shared" si="153"/>
        <v>11.98</v>
      </c>
      <c r="H614" s="407">
        <f t="shared" si="153"/>
        <v>1.2</v>
      </c>
      <c r="I614" s="407">
        <f t="shared" si="146"/>
        <v>13.52</v>
      </c>
      <c r="J614" s="407">
        <f t="shared" si="142"/>
        <v>13.620000001490116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14.02</v>
      </c>
      <c r="N614" s="410">
        <f t="shared" si="150"/>
        <v>14.120000001490116</v>
      </c>
      <c r="O614" s="411"/>
      <c r="P614" s="485">
        <f t="shared" ca="1" si="151"/>
        <v>0.60747685185185163</v>
      </c>
      <c r="Q614" s="484">
        <f t="shared" ca="1" si="152"/>
        <v>0.60763888888888862</v>
      </c>
      <c r="R614" s="486">
        <v>0.10000000149011612</v>
      </c>
      <c r="S614" s="486"/>
      <c r="T614">
        <v>23</v>
      </c>
      <c r="U614" s="469" t="str">
        <f t="shared" si="143"/>
        <v>C104-R48</v>
      </c>
      <c r="V614">
        <v>104</v>
      </c>
      <c r="W614" s="470" t="s">
        <v>493</v>
      </c>
      <c r="X614" s="470" t="s">
        <v>494</v>
      </c>
      <c r="Y614">
        <v>48</v>
      </c>
      <c r="Z614" s="400">
        <v>484</v>
      </c>
      <c r="AA614" s="502">
        <v>484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C104-R46</v>
      </c>
      <c r="D615" s="405">
        <v>0.44795138888888891</v>
      </c>
      <c r="E615" s="405">
        <v>0.4481134259259259</v>
      </c>
      <c r="F615" s="406">
        <f t="shared" si="153"/>
        <v>1.54</v>
      </c>
      <c r="G615" s="468">
        <f t="shared" si="153"/>
        <v>11.98</v>
      </c>
      <c r="H615" s="407">
        <f t="shared" si="153"/>
        <v>1.2</v>
      </c>
      <c r="I615" s="407">
        <f t="shared" si="146"/>
        <v>13.52</v>
      </c>
      <c r="J615" s="407">
        <f t="shared" si="142"/>
        <v>13.620000001490116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14.02</v>
      </c>
      <c r="N615" s="410">
        <f t="shared" si="150"/>
        <v>14.120000001490116</v>
      </c>
      <c r="O615" s="411"/>
      <c r="P615" s="485">
        <f t="shared" ca="1" si="151"/>
        <v>0.60787037037037006</v>
      </c>
      <c r="Q615" s="484">
        <f t="shared" ca="1" si="152"/>
        <v>0.60800925925925897</v>
      </c>
      <c r="R615" s="486">
        <v>0.10000000149011612</v>
      </c>
      <c r="S615" s="486"/>
      <c r="T615">
        <v>23</v>
      </c>
      <c r="U615" s="469" t="str">
        <f t="shared" si="143"/>
        <v>C104-R46</v>
      </c>
      <c r="V615">
        <v>104</v>
      </c>
      <c r="W615" s="470" t="s">
        <v>493</v>
      </c>
      <c r="X615" s="470" t="s">
        <v>494</v>
      </c>
      <c r="Y615">
        <v>46</v>
      </c>
      <c r="Z615" s="400">
        <v>484</v>
      </c>
      <c r="AA615" s="502">
        <v>484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C104-R44</v>
      </c>
      <c r="D616" s="405">
        <v>0.44818287037037036</v>
      </c>
      <c r="E616" s="405">
        <v>0.4483449074074074</v>
      </c>
      <c r="F616" s="406">
        <f t="shared" si="153"/>
        <v>1.54</v>
      </c>
      <c r="G616" s="468">
        <f t="shared" si="153"/>
        <v>11.98</v>
      </c>
      <c r="H616" s="407">
        <f t="shared" si="153"/>
        <v>1.2</v>
      </c>
      <c r="I616" s="407">
        <f t="shared" si="146"/>
        <v>13.52</v>
      </c>
      <c r="J616" s="407">
        <f t="shared" si="142"/>
        <v>13.620000001490116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14.02</v>
      </c>
      <c r="N616" s="410">
        <f t="shared" si="150"/>
        <v>14.120000001490116</v>
      </c>
      <c r="O616" s="411"/>
      <c r="P616" s="485">
        <f t="shared" ca="1" si="151"/>
        <v>0.6082638888888886</v>
      </c>
      <c r="Q616" s="484">
        <f t="shared" ca="1" si="152"/>
        <v>0.60841435185185155</v>
      </c>
      <c r="R616" s="486">
        <v>0.10000000149011612</v>
      </c>
      <c r="S616" s="486"/>
      <c r="T616">
        <v>23</v>
      </c>
      <c r="U616" s="469" t="str">
        <f t="shared" si="143"/>
        <v>C104-R44</v>
      </c>
      <c r="V616">
        <v>104</v>
      </c>
      <c r="W616" s="470" t="s">
        <v>493</v>
      </c>
      <c r="X616" s="470" t="s">
        <v>494</v>
      </c>
      <c r="Y616">
        <v>44</v>
      </c>
      <c r="Z616" s="400">
        <v>484</v>
      </c>
      <c r="AA616" s="502">
        <v>484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C104-R42</v>
      </c>
      <c r="D617" s="405">
        <v>0.44847222222222222</v>
      </c>
      <c r="E617" s="405">
        <v>0.44861111111111113</v>
      </c>
      <c r="F617" s="406">
        <f t="shared" si="153"/>
        <v>1.54</v>
      </c>
      <c r="G617" s="468">
        <f t="shared" si="153"/>
        <v>11.98</v>
      </c>
      <c r="H617" s="407">
        <f t="shared" si="153"/>
        <v>1.2</v>
      </c>
      <c r="I617" s="407">
        <f t="shared" si="146"/>
        <v>13.52</v>
      </c>
      <c r="J617" s="407">
        <f t="shared" si="142"/>
        <v>13.620000001490116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14.02</v>
      </c>
      <c r="N617" s="410">
        <f t="shared" si="150"/>
        <v>14.120000001490116</v>
      </c>
      <c r="O617" s="411"/>
      <c r="P617" s="485">
        <f t="shared" ca="1" si="151"/>
        <v>0.60865740740740715</v>
      </c>
      <c r="Q617" s="484">
        <f t="shared" ca="1" si="152"/>
        <v>0.60883101851851829</v>
      </c>
      <c r="R617" s="486">
        <v>0.10000000149011612</v>
      </c>
      <c r="S617" s="486"/>
      <c r="T617">
        <v>23</v>
      </c>
      <c r="U617" s="469" t="str">
        <f t="shared" si="143"/>
        <v>C104-R42</v>
      </c>
      <c r="V617">
        <v>104</v>
      </c>
      <c r="W617" s="470" t="s">
        <v>493</v>
      </c>
      <c r="X617" s="470" t="s">
        <v>494</v>
      </c>
      <c r="Y617">
        <v>42</v>
      </c>
      <c r="Z617" s="400">
        <v>484</v>
      </c>
      <c r="AA617" s="502">
        <v>484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C104-R40</v>
      </c>
      <c r="D618" s="405">
        <v>0.44872685185185185</v>
      </c>
      <c r="E618" s="405">
        <v>0.44890046296296299</v>
      </c>
      <c r="F618" s="406">
        <f t="shared" si="153"/>
        <v>1.54</v>
      </c>
      <c r="G618" s="468">
        <f t="shared" si="153"/>
        <v>11.98</v>
      </c>
      <c r="H618" s="407">
        <f t="shared" si="153"/>
        <v>1.2</v>
      </c>
      <c r="I618" s="407">
        <f t="shared" si="146"/>
        <v>13.52</v>
      </c>
      <c r="J618" s="407">
        <f t="shared" si="142"/>
        <v>13.620000001490116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14.02</v>
      </c>
      <c r="N618" s="410">
        <f t="shared" si="150"/>
        <v>14.120000001490116</v>
      </c>
      <c r="O618" s="411"/>
      <c r="P618" s="485">
        <f t="shared" ca="1" si="151"/>
        <v>0.60909722222222196</v>
      </c>
      <c r="Q618" s="484">
        <f t="shared" ca="1" si="152"/>
        <v>0.60923611111111087</v>
      </c>
      <c r="R618" s="486">
        <v>0.10000000149011612</v>
      </c>
      <c r="S618" s="486"/>
      <c r="T618">
        <v>23</v>
      </c>
      <c r="U618" s="469" t="str">
        <f t="shared" si="143"/>
        <v>C104-R40</v>
      </c>
      <c r="V618">
        <v>104</v>
      </c>
      <c r="W618" s="470" t="s">
        <v>493</v>
      </c>
      <c r="X618" s="470" t="s">
        <v>494</v>
      </c>
      <c r="Y618">
        <v>40</v>
      </c>
      <c r="Z618" s="400">
        <v>484</v>
      </c>
      <c r="AA618" s="502">
        <v>484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C104-R38</v>
      </c>
      <c r="D619" s="405">
        <v>0.44899305555555558</v>
      </c>
      <c r="E619" s="405">
        <v>0.44913194444444443</v>
      </c>
      <c r="F619" s="406">
        <f t="shared" si="153"/>
        <v>1.54</v>
      </c>
      <c r="G619" s="468">
        <f t="shared" si="153"/>
        <v>11.98</v>
      </c>
      <c r="H619" s="407">
        <f t="shared" si="153"/>
        <v>1.2</v>
      </c>
      <c r="I619" s="407">
        <f t="shared" si="146"/>
        <v>13.52</v>
      </c>
      <c r="J619" s="407">
        <f t="shared" si="142"/>
        <v>13.620000001490116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14.02</v>
      </c>
      <c r="N619" s="410">
        <f t="shared" si="150"/>
        <v>14.120000001490116</v>
      </c>
      <c r="O619" s="411"/>
      <c r="P619" s="485">
        <f t="shared" ca="1" si="151"/>
        <v>0.60947916666666646</v>
      </c>
      <c r="Q619" s="484">
        <f t="shared" ca="1" si="152"/>
        <v>0.6096527777777776</v>
      </c>
      <c r="R619" s="486">
        <v>0.10000000149011612</v>
      </c>
      <c r="S619" s="486"/>
      <c r="T619">
        <v>23</v>
      </c>
      <c r="U619" s="469" t="str">
        <f t="shared" si="143"/>
        <v>C104-R38</v>
      </c>
      <c r="V619">
        <v>104</v>
      </c>
      <c r="W619" s="470" t="s">
        <v>493</v>
      </c>
      <c r="X619" s="470" t="s">
        <v>494</v>
      </c>
      <c r="Y619">
        <v>38</v>
      </c>
      <c r="Z619" s="400">
        <v>484</v>
      </c>
      <c r="AA619" s="502">
        <v>484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C104-R36</v>
      </c>
      <c r="D620" s="405">
        <v>0.44927083333333334</v>
      </c>
      <c r="E620" s="405">
        <v>0.4494097222222222</v>
      </c>
      <c r="F620" s="406">
        <f t="shared" si="153"/>
        <v>1.54</v>
      </c>
      <c r="G620" s="468">
        <f t="shared" si="153"/>
        <v>11.98</v>
      </c>
      <c r="H620" s="407">
        <f t="shared" si="153"/>
        <v>1.2</v>
      </c>
      <c r="I620" s="407">
        <f t="shared" si="146"/>
        <v>13.52</v>
      </c>
      <c r="J620" s="407">
        <f t="shared" si="142"/>
        <v>13.620000001490116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14.02</v>
      </c>
      <c r="N620" s="410">
        <f t="shared" si="150"/>
        <v>14.120000001490116</v>
      </c>
      <c r="O620" s="411"/>
      <c r="P620" s="485">
        <f t="shared" ca="1" si="151"/>
        <v>0.60993055555555542</v>
      </c>
      <c r="Q620" s="484">
        <f t="shared" ca="1" si="152"/>
        <v>0.61006944444444433</v>
      </c>
      <c r="R620" s="486">
        <v>0.10000000149011612</v>
      </c>
      <c r="S620" s="486"/>
      <c r="T620">
        <v>23</v>
      </c>
      <c r="U620" s="469" t="str">
        <f t="shared" si="143"/>
        <v>C104-R36</v>
      </c>
      <c r="V620">
        <v>104</v>
      </c>
      <c r="W620" s="470" t="s">
        <v>493</v>
      </c>
      <c r="X620" s="470" t="s">
        <v>494</v>
      </c>
      <c r="Y620">
        <v>36</v>
      </c>
      <c r="Z620" s="400">
        <v>484</v>
      </c>
      <c r="AA620" s="502">
        <v>484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C104-R34</v>
      </c>
      <c r="D621" s="405">
        <v>0.4495601851851852</v>
      </c>
      <c r="E621" s="405">
        <v>0.44973379629629628</v>
      </c>
      <c r="F621" s="406">
        <f t="shared" si="153"/>
        <v>1.54</v>
      </c>
      <c r="G621" s="468">
        <f t="shared" si="153"/>
        <v>11.98</v>
      </c>
      <c r="H621" s="407">
        <f t="shared" si="153"/>
        <v>1.2</v>
      </c>
      <c r="I621" s="407">
        <f t="shared" si="146"/>
        <v>13.52</v>
      </c>
      <c r="J621" s="407">
        <f t="shared" si="142"/>
        <v>13.620000001490116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14.02</v>
      </c>
      <c r="N621" s="410">
        <f t="shared" si="150"/>
        <v>14.120000001490116</v>
      </c>
      <c r="O621" s="411"/>
      <c r="P621" s="485">
        <f t="shared" ca="1" si="151"/>
        <v>0.61034722222222215</v>
      </c>
      <c r="Q621" s="484">
        <f t="shared" ca="1" si="152"/>
        <v>0.6104976851851851</v>
      </c>
      <c r="R621" s="486">
        <v>0.10000000149011612</v>
      </c>
      <c r="S621" s="486"/>
      <c r="T621">
        <v>23</v>
      </c>
      <c r="U621" s="469" t="str">
        <f t="shared" si="143"/>
        <v>C104-R34</v>
      </c>
      <c r="V621">
        <v>104</v>
      </c>
      <c r="W621" s="470" t="s">
        <v>493</v>
      </c>
      <c r="X621" s="470" t="s">
        <v>494</v>
      </c>
      <c r="Y621">
        <v>34</v>
      </c>
      <c r="Z621" s="400">
        <v>484</v>
      </c>
      <c r="AA621" s="502">
        <v>484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C104-R32</v>
      </c>
      <c r="D622" s="405">
        <v>0.44981481481481483</v>
      </c>
      <c r="E622" s="405">
        <v>0.44996527777777778</v>
      </c>
      <c r="F622" s="406">
        <f t="shared" si="153"/>
        <v>1.54</v>
      </c>
      <c r="G622" s="468">
        <f t="shared" si="153"/>
        <v>11.98</v>
      </c>
      <c r="H622" s="407">
        <f t="shared" si="153"/>
        <v>1.2</v>
      </c>
      <c r="I622" s="407">
        <f t="shared" si="146"/>
        <v>13.52</v>
      </c>
      <c r="J622" s="407">
        <f t="shared" si="142"/>
        <v>13.620000001490116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14.02</v>
      </c>
      <c r="N622" s="410">
        <f t="shared" si="150"/>
        <v>14.120000001490116</v>
      </c>
      <c r="O622" s="411"/>
      <c r="P622" s="485">
        <f t="shared" ca="1" si="151"/>
        <v>0.61078703703703696</v>
      </c>
      <c r="Q622" s="484">
        <f t="shared" ca="1" si="152"/>
        <v>0.61092592592592587</v>
      </c>
      <c r="R622" s="486">
        <v>0.10000000149011612</v>
      </c>
      <c r="S622" s="486"/>
      <c r="T622">
        <v>23</v>
      </c>
      <c r="U622" s="469" t="str">
        <f t="shared" si="143"/>
        <v>C104-R32</v>
      </c>
      <c r="V622">
        <v>104</v>
      </c>
      <c r="W622" s="470" t="s">
        <v>493</v>
      </c>
      <c r="X622" s="470" t="s">
        <v>494</v>
      </c>
      <c r="Y622">
        <v>32</v>
      </c>
      <c r="Z622" s="400">
        <v>484</v>
      </c>
      <c r="AA622" s="502">
        <v>484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C104-R30</v>
      </c>
      <c r="D623" s="405">
        <v>0.45005787037037037</v>
      </c>
      <c r="E623" s="405">
        <v>0.45023148148148145</v>
      </c>
      <c r="F623" s="406">
        <f t="shared" si="153"/>
        <v>1.54</v>
      </c>
      <c r="G623" s="468">
        <f t="shared" si="153"/>
        <v>11.98</v>
      </c>
      <c r="H623" s="407">
        <f t="shared" si="153"/>
        <v>1.2</v>
      </c>
      <c r="I623" s="407">
        <f t="shared" si="146"/>
        <v>13.52</v>
      </c>
      <c r="J623" s="407">
        <f t="shared" si="142"/>
        <v>13.620000001490116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14.02</v>
      </c>
      <c r="N623" s="410">
        <f t="shared" si="150"/>
        <v>14.120000001490116</v>
      </c>
      <c r="O623" s="411"/>
      <c r="P623" s="485">
        <f t="shared" ca="1" si="151"/>
        <v>0.61116898148148147</v>
      </c>
      <c r="Q623" s="484">
        <f t="shared" ca="1" si="152"/>
        <v>0.61133101851851845</v>
      </c>
      <c r="R623" s="486">
        <v>0.10000000149011612</v>
      </c>
      <c r="S623" s="486"/>
      <c r="T623">
        <v>23</v>
      </c>
      <c r="U623" s="469" t="str">
        <f t="shared" si="143"/>
        <v>C104-R30</v>
      </c>
      <c r="V623">
        <v>104</v>
      </c>
      <c r="W623" s="470" t="s">
        <v>493</v>
      </c>
      <c r="X623" s="470" t="s">
        <v>494</v>
      </c>
      <c r="Y623">
        <v>30</v>
      </c>
      <c r="Z623" s="400">
        <v>484</v>
      </c>
      <c r="AA623" s="502">
        <v>484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C104-R28</v>
      </c>
      <c r="D624" s="405">
        <v>0.45034722222222223</v>
      </c>
      <c r="E624" s="405">
        <v>0.45049768518518518</v>
      </c>
      <c r="F624" s="406">
        <f t="shared" si="153"/>
        <v>1.54</v>
      </c>
      <c r="G624" s="468">
        <f t="shared" si="153"/>
        <v>11.98</v>
      </c>
      <c r="H624" s="407">
        <f t="shared" si="153"/>
        <v>1.2</v>
      </c>
      <c r="I624" s="407">
        <f t="shared" si="146"/>
        <v>13.52</v>
      </c>
      <c r="J624" s="407">
        <f t="shared" si="142"/>
        <v>13.620000001490116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14.02</v>
      </c>
      <c r="N624" s="410">
        <f t="shared" si="150"/>
        <v>14.120000001490116</v>
      </c>
      <c r="O624" s="411"/>
      <c r="P624" s="485">
        <f t="shared" ca="1" si="151"/>
        <v>0.61160879629629628</v>
      </c>
      <c r="Q624" s="484">
        <f t="shared" ca="1" si="152"/>
        <v>0.61174768518518519</v>
      </c>
      <c r="R624" s="486">
        <v>0.10000000149011612</v>
      </c>
      <c r="S624" s="486"/>
      <c r="T624">
        <v>23</v>
      </c>
      <c r="U624" s="469" t="str">
        <f t="shared" si="143"/>
        <v>C104-R28</v>
      </c>
      <c r="V624">
        <v>104</v>
      </c>
      <c r="W624" s="470" t="s">
        <v>493</v>
      </c>
      <c r="X624" s="470" t="s">
        <v>494</v>
      </c>
      <c r="Y624">
        <v>28</v>
      </c>
      <c r="Z624" s="400">
        <v>484</v>
      </c>
      <c r="AA624" s="502">
        <v>484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C104-R26</v>
      </c>
      <c r="D625" s="405">
        <v>0.450625</v>
      </c>
      <c r="E625" s="405">
        <v>0.45076388888888891</v>
      </c>
      <c r="F625" s="406">
        <f t="shared" si="153"/>
        <v>1.54</v>
      </c>
      <c r="G625" s="468">
        <f t="shared" si="153"/>
        <v>11.98</v>
      </c>
      <c r="H625" s="407">
        <f t="shared" si="153"/>
        <v>1.2</v>
      </c>
      <c r="I625" s="407">
        <f t="shared" si="146"/>
        <v>13.52</v>
      </c>
      <c r="J625" s="407">
        <f t="shared" si="142"/>
        <v>13.620000001490116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14.02</v>
      </c>
      <c r="N625" s="410">
        <f t="shared" si="150"/>
        <v>14.120000001490116</v>
      </c>
      <c r="O625" s="411"/>
      <c r="P625" s="485">
        <f t="shared" ca="1" si="151"/>
        <v>0.61203703703703705</v>
      </c>
      <c r="Q625" s="484">
        <f t="shared" ca="1" si="152"/>
        <v>0.61221064814814818</v>
      </c>
      <c r="R625" s="486">
        <v>0.10000000149011612</v>
      </c>
      <c r="S625" s="486"/>
      <c r="T625">
        <v>23</v>
      </c>
      <c r="U625" s="469" t="str">
        <f t="shared" si="143"/>
        <v>C104-R26</v>
      </c>
      <c r="V625">
        <v>104</v>
      </c>
      <c r="W625" s="470" t="s">
        <v>493</v>
      </c>
      <c r="X625" s="470" t="s">
        <v>494</v>
      </c>
      <c r="Y625">
        <v>26</v>
      </c>
      <c r="Z625" s="400">
        <v>484</v>
      </c>
      <c r="AA625" s="502">
        <v>484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C104-R24</v>
      </c>
      <c r="D626" s="405">
        <v>0.45086805555555554</v>
      </c>
      <c r="E626" s="405">
        <v>0.45104166666666667</v>
      </c>
      <c r="F626" s="406">
        <f t="shared" si="153"/>
        <v>1.54</v>
      </c>
      <c r="G626" s="468">
        <f t="shared" si="153"/>
        <v>11.98</v>
      </c>
      <c r="H626" s="407">
        <f t="shared" si="153"/>
        <v>1.2</v>
      </c>
      <c r="I626" s="407">
        <f t="shared" si="146"/>
        <v>13.52</v>
      </c>
      <c r="J626" s="407">
        <f t="shared" si="142"/>
        <v>13.620000001490116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14.02</v>
      </c>
      <c r="N626" s="410">
        <f t="shared" si="150"/>
        <v>14.120000001490116</v>
      </c>
      <c r="O626" s="411"/>
      <c r="P626" s="485">
        <f t="shared" ca="1" si="151"/>
        <v>0.61248842592592601</v>
      </c>
      <c r="Q626" s="484">
        <f t="shared" ca="1" si="152"/>
        <v>0.61265046296296299</v>
      </c>
      <c r="R626" s="486">
        <v>0.10000000149011612</v>
      </c>
      <c r="S626" s="486"/>
      <c r="T626">
        <v>23</v>
      </c>
      <c r="U626" s="469" t="str">
        <f t="shared" si="143"/>
        <v>C104-R24</v>
      </c>
      <c r="V626">
        <v>104</v>
      </c>
      <c r="W626" s="470" t="s">
        <v>493</v>
      </c>
      <c r="X626" s="470" t="s">
        <v>494</v>
      </c>
      <c r="Y626">
        <v>24</v>
      </c>
      <c r="Z626" s="400">
        <v>484</v>
      </c>
      <c r="AA626" s="502">
        <v>484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C104-R22</v>
      </c>
      <c r="D627" s="405">
        <v>0.4511574074074074</v>
      </c>
      <c r="E627" s="405">
        <v>0.45130787037037035</v>
      </c>
      <c r="F627" s="406">
        <f t="shared" ref="F627:H642" si="154">F626</f>
        <v>1.54</v>
      </c>
      <c r="G627" s="468">
        <f t="shared" si="154"/>
        <v>11.98</v>
      </c>
      <c r="H627" s="407">
        <f t="shared" si="154"/>
        <v>1.2</v>
      </c>
      <c r="I627" s="407">
        <f t="shared" si="146"/>
        <v>13.52</v>
      </c>
      <c r="J627" s="407">
        <f t="shared" si="142"/>
        <v>13.620000001490116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14.02</v>
      </c>
      <c r="N627" s="410">
        <f t="shared" si="150"/>
        <v>14.120000001490116</v>
      </c>
      <c r="O627" s="411"/>
      <c r="P627" s="485">
        <f t="shared" ca="1" si="151"/>
        <v>0.61292824074074082</v>
      </c>
      <c r="Q627" s="484">
        <f t="shared" ca="1" si="152"/>
        <v>0.61307870370370376</v>
      </c>
      <c r="R627" s="486">
        <v>0.10000000149011612</v>
      </c>
      <c r="S627" s="486"/>
      <c r="T627">
        <v>23</v>
      </c>
      <c r="U627" s="469" t="str">
        <f t="shared" si="143"/>
        <v>C104-R22</v>
      </c>
      <c r="V627">
        <v>104</v>
      </c>
      <c r="W627" s="470" t="s">
        <v>493</v>
      </c>
      <c r="X627" s="470" t="s">
        <v>494</v>
      </c>
      <c r="Y627">
        <v>22</v>
      </c>
      <c r="Z627" s="400">
        <v>484</v>
      </c>
      <c r="AA627" s="502">
        <v>484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C104-R20</v>
      </c>
      <c r="D628" s="405">
        <v>0.45144675925925926</v>
      </c>
      <c r="E628" s="405">
        <v>0.45159722222222221</v>
      </c>
      <c r="F628" s="406">
        <f t="shared" si="154"/>
        <v>1.54</v>
      </c>
      <c r="G628" s="468">
        <f t="shared" si="154"/>
        <v>11.98</v>
      </c>
      <c r="H628" s="407">
        <f t="shared" si="154"/>
        <v>1.2</v>
      </c>
      <c r="I628" s="407">
        <f t="shared" si="146"/>
        <v>13.52</v>
      </c>
      <c r="J628" s="407">
        <f t="shared" si="142"/>
        <v>13.620000001490116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14.02</v>
      </c>
      <c r="N628" s="410">
        <f t="shared" si="150"/>
        <v>14.120000001490116</v>
      </c>
      <c r="O628" s="411"/>
      <c r="P628" s="485">
        <f t="shared" ca="1" si="151"/>
        <v>0.6133333333333334</v>
      </c>
      <c r="Q628" s="484">
        <f t="shared" ca="1" si="152"/>
        <v>0.61349537037037039</v>
      </c>
      <c r="R628" s="486">
        <v>0.10000000149011612</v>
      </c>
      <c r="S628" s="486"/>
      <c r="T628">
        <v>23</v>
      </c>
      <c r="U628" s="469" t="str">
        <f t="shared" si="143"/>
        <v>C104-R20</v>
      </c>
      <c r="V628">
        <v>104</v>
      </c>
      <c r="W628" s="470" t="s">
        <v>493</v>
      </c>
      <c r="X628" s="470" t="s">
        <v>494</v>
      </c>
      <c r="Y628">
        <v>20</v>
      </c>
      <c r="Z628" s="400">
        <v>484</v>
      </c>
      <c r="AA628" s="502">
        <v>484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C104-R18</v>
      </c>
      <c r="D629" s="405">
        <v>0.45167824074074076</v>
      </c>
      <c r="E629" s="405">
        <v>0.45181712962962961</v>
      </c>
      <c r="F629" s="406">
        <f t="shared" si="154"/>
        <v>1.54</v>
      </c>
      <c r="G629" s="468">
        <f t="shared" si="154"/>
        <v>11.98</v>
      </c>
      <c r="H629" s="407">
        <f t="shared" si="154"/>
        <v>1.2</v>
      </c>
      <c r="I629" s="407">
        <f t="shared" si="146"/>
        <v>13.52</v>
      </c>
      <c r="J629" s="407">
        <f t="shared" si="142"/>
        <v>13.620000001490116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14.02</v>
      </c>
      <c r="N629" s="410">
        <f t="shared" si="150"/>
        <v>14.120000001490116</v>
      </c>
      <c r="O629" s="411"/>
      <c r="P629" s="485">
        <f t="shared" ca="1" si="151"/>
        <v>0.61373842592592598</v>
      </c>
      <c r="Q629" s="484">
        <f t="shared" ca="1" si="152"/>
        <v>0.61390046296296297</v>
      </c>
      <c r="R629" s="486">
        <v>0.10000000149011612</v>
      </c>
      <c r="S629" s="486"/>
      <c r="T629">
        <v>23</v>
      </c>
      <c r="U629" s="469" t="str">
        <f t="shared" si="143"/>
        <v>C104-R18</v>
      </c>
      <c r="V629">
        <v>104</v>
      </c>
      <c r="W629" s="470" t="s">
        <v>493</v>
      </c>
      <c r="X629" s="470" t="s">
        <v>494</v>
      </c>
      <c r="Y629">
        <v>18</v>
      </c>
      <c r="Z629" s="400">
        <v>484</v>
      </c>
      <c r="AA629" s="502">
        <v>484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C104-R16</v>
      </c>
      <c r="D630" s="405">
        <v>0.45192129629629629</v>
      </c>
      <c r="E630" s="405">
        <v>0.4520601851851852</v>
      </c>
      <c r="F630" s="406">
        <f t="shared" si="154"/>
        <v>1.54</v>
      </c>
      <c r="G630" s="468">
        <f t="shared" si="154"/>
        <v>11.98</v>
      </c>
      <c r="H630" s="407">
        <f t="shared" si="154"/>
        <v>1.2</v>
      </c>
      <c r="I630" s="407">
        <f t="shared" si="146"/>
        <v>13.52</v>
      </c>
      <c r="J630" s="407">
        <f t="shared" si="142"/>
        <v>13.620000001490116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14.02</v>
      </c>
      <c r="N630" s="410">
        <f t="shared" si="150"/>
        <v>14.120000001490116</v>
      </c>
      <c r="O630" s="411"/>
      <c r="P630" s="485">
        <f t="shared" ca="1" si="151"/>
        <v>0.61413194444444441</v>
      </c>
      <c r="Q630" s="484">
        <f t="shared" ca="1" si="152"/>
        <v>0.61428240740740736</v>
      </c>
      <c r="R630" s="486">
        <v>0.10000000149011612</v>
      </c>
      <c r="S630" s="486"/>
      <c r="T630">
        <v>23</v>
      </c>
      <c r="U630" s="469" t="str">
        <f t="shared" si="143"/>
        <v>C104-R16</v>
      </c>
      <c r="V630">
        <v>104</v>
      </c>
      <c r="W630" s="470" t="s">
        <v>493</v>
      </c>
      <c r="X630" s="470" t="s">
        <v>494</v>
      </c>
      <c r="Y630">
        <v>16</v>
      </c>
      <c r="Z630" s="400">
        <v>484</v>
      </c>
      <c r="AA630" s="502">
        <v>484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C104-R14</v>
      </c>
      <c r="D631" s="405">
        <v>0.45216435185185183</v>
      </c>
      <c r="E631" s="405">
        <v>0.45231481481481484</v>
      </c>
      <c r="F631" s="406">
        <f t="shared" si="154"/>
        <v>1.54</v>
      </c>
      <c r="G631" s="468">
        <f t="shared" si="154"/>
        <v>11.98</v>
      </c>
      <c r="H631" s="407">
        <f t="shared" si="154"/>
        <v>1.2</v>
      </c>
      <c r="I631" s="407">
        <f t="shared" si="146"/>
        <v>13.52</v>
      </c>
      <c r="J631" s="407">
        <f t="shared" si="142"/>
        <v>13.620000001490116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14.02</v>
      </c>
      <c r="N631" s="410">
        <f t="shared" si="150"/>
        <v>14.120000001490116</v>
      </c>
      <c r="O631" s="411"/>
      <c r="P631" s="485">
        <f t="shared" ca="1" si="151"/>
        <v>0.61457175925925922</v>
      </c>
      <c r="Q631" s="484">
        <f t="shared" ca="1" si="152"/>
        <v>0.61473379629629621</v>
      </c>
      <c r="R631" s="486">
        <v>0.10000000149011612</v>
      </c>
      <c r="S631" s="486"/>
      <c r="T631">
        <v>23</v>
      </c>
      <c r="U631" s="469" t="str">
        <f t="shared" si="143"/>
        <v>C104-R14</v>
      </c>
      <c r="V631">
        <v>104</v>
      </c>
      <c r="W631" s="470" t="s">
        <v>493</v>
      </c>
      <c r="X631" s="470" t="s">
        <v>494</v>
      </c>
      <c r="Y631">
        <v>14</v>
      </c>
      <c r="Z631" s="400">
        <v>484</v>
      </c>
      <c r="AA631" s="502">
        <v>484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C104-R12</v>
      </c>
      <c r="D632" s="405">
        <v>0.45241898148148146</v>
      </c>
      <c r="E632" s="405">
        <v>0.45258101851851851</v>
      </c>
      <c r="F632" s="406">
        <f t="shared" si="154"/>
        <v>1.54</v>
      </c>
      <c r="G632" s="468">
        <f t="shared" si="154"/>
        <v>11.98</v>
      </c>
      <c r="H632" s="407">
        <f t="shared" si="154"/>
        <v>1.2</v>
      </c>
      <c r="I632" s="407">
        <f t="shared" si="146"/>
        <v>13.52</v>
      </c>
      <c r="J632" s="407">
        <f t="shared" si="142"/>
        <v>13.620000001490116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14.02</v>
      </c>
      <c r="N632" s="410">
        <f t="shared" si="150"/>
        <v>14.120000001490116</v>
      </c>
      <c r="O632" s="411"/>
      <c r="P632" s="485">
        <f t="shared" ca="1" si="151"/>
        <v>0.61501157407407403</v>
      </c>
      <c r="Q632" s="484">
        <f t="shared" ca="1" si="152"/>
        <v>0.61518518518518517</v>
      </c>
      <c r="R632" s="486">
        <v>0.10000000149011612</v>
      </c>
      <c r="S632" s="486"/>
      <c r="T632">
        <v>23</v>
      </c>
      <c r="U632" s="469" t="str">
        <f t="shared" si="143"/>
        <v>C104-R12</v>
      </c>
      <c r="V632">
        <v>104</v>
      </c>
      <c r="W632" s="470" t="s">
        <v>493</v>
      </c>
      <c r="X632" s="470" t="s">
        <v>494</v>
      </c>
      <c r="Y632">
        <v>12</v>
      </c>
      <c r="Z632" s="400">
        <v>484</v>
      </c>
      <c r="AA632" s="502">
        <v>484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C104-R10</v>
      </c>
      <c r="D633" s="405">
        <v>0.45269675925925928</v>
      </c>
      <c r="E633" s="405">
        <v>0.45287037037037037</v>
      </c>
      <c r="F633" s="406">
        <f t="shared" si="154"/>
        <v>1.54</v>
      </c>
      <c r="G633" s="468">
        <f t="shared" si="154"/>
        <v>11.98</v>
      </c>
      <c r="H633" s="407">
        <f t="shared" si="154"/>
        <v>1.2</v>
      </c>
      <c r="I633" s="407">
        <f t="shared" si="146"/>
        <v>13.52</v>
      </c>
      <c r="J633" s="407">
        <f t="shared" si="142"/>
        <v>13.620000001490116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14.02</v>
      </c>
      <c r="N633" s="410">
        <f t="shared" si="150"/>
        <v>14.120000001490116</v>
      </c>
      <c r="O633" s="411"/>
      <c r="P633" s="485">
        <f t="shared" ca="1" si="151"/>
        <v>0.61542824074074076</v>
      </c>
      <c r="Q633" s="484">
        <f t="shared" ca="1" si="152"/>
        <v>0.61557870370370371</v>
      </c>
      <c r="R633" s="486">
        <v>0.10000000149011612</v>
      </c>
      <c r="S633" s="486"/>
      <c r="T633">
        <v>23</v>
      </c>
      <c r="U633" s="469" t="str">
        <f t="shared" si="143"/>
        <v>C104-R10</v>
      </c>
      <c r="V633">
        <v>104</v>
      </c>
      <c r="W633" s="470" t="s">
        <v>493</v>
      </c>
      <c r="X633" s="470" t="s">
        <v>494</v>
      </c>
      <c r="Y633">
        <v>10</v>
      </c>
      <c r="Z633" s="400">
        <v>484</v>
      </c>
      <c r="AA633" s="502">
        <v>484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C104-R8</v>
      </c>
      <c r="D634" s="405">
        <v>0.45293981481481482</v>
      </c>
      <c r="E634" s="405">
        <v>0.45309027777777777</v>
      </c>
      <c r="F634" s="406">
        <f t="shared" si="154"/>
        <v>1.54</v>
      </c>
      <c r="G634" s="468">
        <f t="shared" si="154"/>
        <v>11.98</v>
      </c>
      <c r="H634" s="407">
        <f t="shared" si="154"/>
        <v>1.2</v>
      </c>
      <c r="I634" s="407">
        <f t="shared" si="146"/>
        <v>13.52</v>
      </c>
      <c r="J634" s="407">
        <f t="shared" si="142"/>
        <v>13.620000001490116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14.02</v>
      </c>
      <c r="N634" s="410">
        <f t="shared" si="150"/>
        <v>14.120000001490116</v>
      </c>
      <c r="O634" s="411"/>
      <c r="P634" s="485">
        <f t="shared" ca="1" si="151"/>
        <v>0.61586805555555557</v>
      </c>
      <c r="Q634" s="484">
        <f t="shared" ca="1" si="152"/>
        <v>0.61600694444444448</v>
      </c>
      <c r="R634" s="486">
        <v>0.10000000149011612</v>
      </c>
      <c r="S634" s="486"/>
      <c r="T634">
        <v>23</v>
      </c>
      <c r="U634" s="469" t="str">
        <f t="shared" si="143"/>
        <v>C104-R8</v>
      </c>
      <c r="V634">
        <v>104</v>
      </c>
      <c r="W634" s="470" t="s">
        <v>493</v>
      </c>
      <c r="X634" s="470" t="s">
        <v>494</v>
      </c>
      <c r="Y634">
        <v>8</v>
      </c>
      <c r="Z634" s="400">
        <v>484</v>
      </c>
      <c r="AA634" s="502">
        <v>484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C104-R6</v>
      </c>
      <c r="D635" s="405">
        <v>0.45319444444444446</v>
      </c>
      <c r="E635" s="405">
        <v>0.4533564814814815</v>
      </c>
      <c r="F635" s="406">
        <f t="shared" si="154"/>
        <v>1.54</v>
      </c>
      <c r="G635" s="468">
        <f t="shared" si="154"/>
        <v>11.98</v>
      </c>
      <c r="H635" s="407">
        <f t="shared" si="154"/>
        <v>1.2</v>
      </c>
      <c r="I635" s="407">
        <f t="shared" si="146"/>
        <v>13.52</v>
      </c>
      <c r="J635" s="407">
        <f t="shared" si="142"/>
        <v>13.620000001490116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14.02</v>
      </c>
      <c r="N635" s="410">
        <f t="shared" si="150"/>
        <v>14.120000001490116</v>
      </c>
      <c r="O635" s="411"/>
      <c r="P635" s="485">
        <f t="shared" ca="1" si="151"/>
        <v>0.61623842592592593</v>
      </c>
      <c r="Q635" s="484">
        <f t="shared" ca="1" si="152"/>
        <v>0.61641203703703706</v>
      </c>
      <c r="R635" s="486">
        <v>0.10000000149011612</v>
      </c>
      <c r="S635" s="486"/>
      <c r="T635">
        <v>23</v>
      </c>
      <c r="U635" s="469" t="str">
        <f t="shared" si="143"/>
        <v>C104-R6</v>
      </c>
      <c r="V635">
        <v>104</v>
      </c>
      <c r="W635" s="470" t="s">
        <v>493</v>
      </c>
      <c r="X635" s="470" t="s">
        <v>494</v>
      </c>
      <c r="Y635">
        <v>6</v>
      </c>
      <c r="Z635" s="400">
        <v>484</v>
      </c>
      <c r="AA635" s="502">
        <v>484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C104-R4</v>
      </c>
      <c r="D636" s="405">
        <v>0.45348379629629632</v>
      </c>
      <c r="E636" s="405">
        <v>0.45364583333333336</v>
      </c>
      <c r="F636" s="406">
        <f t="shared" si="154"/>
        <v>1.54</v>
      </c>
      <c r="G636" s="468">
        <f t="shared" si="154"/>
        <v>11.98</v>
      </c>
      <c r="H636" s="407">
        <f t="shared" si="154"/>
        <v>1.2</v>
      </c>
      <c r="I636" s="407">
        <f t="shared" si="146"/>
        <v>13.52</v>
      </c>
      <c r="J636" s="407">
        <f t="shared" si="142"/>
        <v>13.620000001490116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14.02</v>
      </c>
      <c r="N636" s="410">
        <f t="shared" si="150"/>
        <v>14.120000001490116</v>
      </c>
      <c r="O636" s="411"/>
      <c r="P636" s="485">
        <f t="shared" ca="1" si="151"/>
        <v>0.61670138888888892</v>
      </c>
      <c r="Q636" s="484">
        <f t="shared" ca="1" si="152"/>
        <v>0.61687500000000006</v>
      </c>
      <c r="R636" s="486">
        <v>0.10000000149011612</v>
      </c>
      <c r="S636" s="486"/>
      <c r="T636">
        <v>23</v>
      </c>
      <c r="U636" s="469" t="str">
        <f t="shared" si="143"/>
        <v>C104-R4</v>
      </c>
      <c r="V636">
        <v>104</v>
      </c>
      <c r="W636" s="470" t="s">
        <v>493</v>
      </c>
      <c r="X636" s="470" t="s">
        <v>494</v>
      </c>
      <c r="Y636">
        <v>4</v>
      </c>
      <c r="Z636" s="400">
        <v>484</v>
      </c>
      <c r="AA636" s="502">
        <v>484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C104-R2</v>
      </c>
      <c r="D637" s="405">
        <v>0.45371527777777776</v>
      </c>
      <c r="E637" s="405">
        <v>0.4538888888888889</v>
      </c>
      <c r="F637" s="406">
        <f t="shared" si="154"/>
        <v>1.54</v>
      </c>
      <c r="G637" s="468">
        <f t="shared" si="154"/>
        <v>11.98</v>
      </c>
      <c r="H637" s="407">
        <f t="shared" si="154"/>
        <v>1.2</v>
      </c>
      <c r="I637" s="407">
        <f t="shared" si="146"/>
        <v>13.52</v>
      </c>
      <c r="J637" s="407">
        <f t="shared" si="142"/>
        <v>13.620000001490116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14.02</v>
      </c>
      <c r="N637" s="410">
        <f t="shared" si="150"/>
        <v>14.120000001490116</v>
      </c>
      <c r="O637" s="411"/>
      <c r="P637" s="485">
        <f t="shared" ca="1" si="151"/>
        <v>0.61711805555555566</v>
      </c>
      <c r="Q637" s="484">
        <f t="shared" ca="1" si="152"/>
        <v>0.61729166666666679</v>
      </c>
      <c r="R637" s="486">
        <v>0.10000000149011612</v>
      </c>
      <c r="S637" s="486"/>
      <c r="T637">
        <v>23</v>
      </c>
      <c r="U637" s="469" t="str">
        <f t="shared" si="143"/>
        <v>C104-R2</v>
      </c>
      <c r="V637">
        <v>104</v>
      </c>
      <c r="W637" s="470" t="s">
        <v>493</v>
      </c>
      <c r="X637" s="470" t="s">
        <v>494</v>
      </c>
      <c r="Y637">
        <v>2</v>
      </c>
      <c r="Z637" s="400">
        <v>484</v>
      </c>
      <c r="AA637" s="502">
        <v>484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C105-R1</v>
      </c>
      <c r="D638" s="405">
        <v>0.45395833333333335</v>
      </c>
      <c r="E638" s="405">
        <v>0.45413194444444444</v>
      </c>
      <c r="F638" s="406">
        <f t="shared" si="154"/>
        <v>1.54</v>
      </c>
      <c r="G638" s="468">
        <f t="shared" si="154"/>
        <v>11.98</v>
      </c>
      <c r="H638" s="407">
        <f t="shared" si="154"/>
        <v>1.2</v>
      </c>
      <c r="I638" s="407">
        <f t="shared" si="146"/>
        <v>13.52</v>
      </c>
      <c r="J638" s="407">
        <f t="shared" si="142"/>
        <v>13.620000001490116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14.02</v>
      </c>
      <c r="N638" s="410">
        <f t="shared" si="150"/>
        <v>14.120000001490116</v>
      </c>
      <c r="O638" s="411"/>
      <c r="P638" s="485">
        <f t="shared" ca="1" si="151"/>
        <v>0.61758101851851865</v>
      </c>
      <c r="Q638" s="484">
        <f t="shared" ca="1" si="152"/>
        <v>0.61775462962962979</v>
      </c>
      <c r="R638" s="486">
        <v>0.10000000149011612</v>
      </c>
      <c r="S638" s="486"/>
      <c r="T638">
        <v>23</v>
      </c>
      <c r="U638" s="469" t="str">
        <f t="shared" si="143"/>
        <v>C105-R1</v>
      </c>
      <c r="V638">
        <v>105</v>
      </c>
      <c r="W638" s="470" t="s">
        <v>493</v>
      </c>
      <c r="X638" s="470" t="s">
        <v>494</v>
      </c>
      <c r="Y638">
        <v>1</v>
      </c>
      <c r="Z638" s="400">
        <v>484</v>
      </c>
      <c r="AA638" s="502">
        <v>484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C105-R3</v>
      </c>
      <c r="D639" s="405">
        <v>0.45422453703703702</v>
      </c>
      <c r="E639" s="405">
        <v>0.45438657407407407</v>
      </c>
      <c r="F639" s="406">
        <f t="shared" si="154"/>
        <v>1.54</v>
      </c>
      <c r="G639" s="468">
        <f t="shared" si="154"/>
        <v>11.98</v>
      </c>
      <c r="H639" s="407">
        <f t="shared" si="154"/>
        <v>1.2</v>
      </c>
      <c r="I639" s="407">
        <f t="shared" si="146"/>
        <v>13.52</v>
      </c>
      <c r="J639" s="407">
        <f t="shared" si="142"/>
        <v>13.620000001490116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14.02</v>
      </c>
      <c r="N639" s="410">
        <f t="shared" si="150"/>
        <v>14.120000001490116</v>
      </c>
      <c r="O639" s="411"/>
      <c r="P639" s="485">
        <f t="shared" ca="1" si="151"/>
        <v>0.61804398148148165</v>
      </c>
      <c r="Q639" s="484">
        <f t="shared" ca="1" si="152"/>
        <v>0.6181944444444446</v>
      </c>
      <c r="R639" s="486">
        <v>0.10000000149011612</v>
      </c>
      <c r="S639" s="486"/>
      <c r="T639">
        <v>23</v>
      </c>
      <c r="U639" s="469" t="str">
        <f t="shared" si="143"/>
        <v>C105-R3</v>
      </c>
      <c r="V639">
        <v>105</v>
      </c>
      <c r="W639" s="470" t="s">
        <v>493</v>
      </c>
      <c r="X639" s="470" t="s">
        <v>494</v>
      </c>
      <c r="Y639">
        <v>3</v>
      </c>
      <c r="Z639" s="400">
        <v>484</v>
      </c>
      <c r="AA639" s="502">
        <v>484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C105-R5</v>
      </c>
      <c r="D640" s="405">
        <v>0.45446759259259262</v>
      </c>
      <c r="E640" s="405">
        <v>0.45462962962962961</v>
      </c>
      <c r="F640" s="406">
        <f t="shared" si="154"/>
        <v>1.54</v>
      </c>
      <c r="G640" s="468">
        <f t="shared" si="154"/>
        <v>11.98</v>
      </c>
      <c r="H640" s="407">
        <f t="shared" si="154"/>
        <v>1.2</v>
      </c>
      <c r="I640" s="407">
        <f t="shared" si="146"/>
        <v>13.52</v>
      </c>
      <c r="J640" s="407">
        <f t="shared" si="142"/>
        <v>13.620000001490116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14.02</v>
      </c>
      <c r="N640" s="410">
        <f t="shared" si="150"/>
        <v>14.120000001490116</v>
      </c>
      <c r="O640" s="411"/>
      <c r="P640" s="485">
        <f t="shared" ca="1" si="151"/>
        <v>0.61846064814814827</v>
      </c>
      <c r="Q640" s="484">
        <f t="shared" ca="1" si="152"/>
        <v>0.61862268518518526</v>
      </c>
      <c r="R640" s="486">
        <v>0.10000000149011612</v>
      </c>
      <c r="S640" s="486"/>
      <c r="T640">
        <v>23</v>
      </c>
      <c r="U640" s="469" t="str">
        <f t="shared" si="143"/>
        <v>C105-R5</v>
      </c>
      <c r="V640">
        <v>105</v>
      </c>
      <c r="W640" s="470" t="s">
        <v>493</v>
      </c>
      <c r="X640" s="470" t="s">
        <v>494</v>
      </c>
      <c r="Y640">
        <v>5</v>
      </c>
      <c r="Z640" s="400">
        <v>484</v>
      </c>
      <c r="AA640" s="502">
        <v>484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C105-R7</v>
      </c>
      <c r="D641" s="405">
        <v>0.45471064814814816</v>
      </c>
      <c r="E641" s="405">
        <v>0.4548611111111111</v>
      </c>
      <c r="F641" s="406">
        <f t="shared" si="154"/>
        <v>1.54</v>
      </c>
      <c r="G641" s="468">
        <f t="shared" si="154"/>
        <v>11.98</v>
      </c>
      <c r="H641" s="407">
        <f t="shared" si="154"/>
        <v>1.2</v>
      </c>
      <c r="I641" s="407">
        <f t="shared" si="146"/>
        <v>13.52</v>
      </c>
      <c r="J641" s="407">
        <f t="shared" si="142"/>
        <v>13.620000001490116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14.02</v>
      </c>
      <c r="N641" s="410">
        <f t="shared" si="150"/>
        <v>14.120000001490116</v>
      </c>
      <c r="O641" s="411"/>
      <c r="P641" s="485">
        <f t="shared" ca="1" si="151"/>
        <v>0.61885416666666671</v>
      </c>
      <c r="Q641" s="484">
        <f t="shared" ca="1" si="152"/>
        <v>0.61902777777777784</v>
      </c>
      <c r="R641" s="486">
        <v>0.10000000149011612</v>
      </c>
      <c r="S641" s="486"/>
      <c r="T641">
        <v>23</v>
      </c>
      <c r="U641" s="469" t="str">
        <f t="shared" si="143"/>
        <v>C105-R7</v>
      </c>
      <c r="V641">
        <v>105</v>
      </c>
      <c r="W641" s="470" t="s">
        <v>493</v>
      </c>
      <c r="X641" s="470" t="s">
        <v>494</v>
      </c>
      <c r="Y641">
        <v>7</v>
      </c>
      <c r="Z641" s="400">
        <v>484</v>
      </c>
      <c r="AA641" s="502">
        <v>484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C105-R9</v>
      </c>
      <c r="D642" s="405">
        <v>0.45494212962962965</v>
      </c>
      <c r="E642" s="405">
        <v>0.45508101851851851</v>
      </c>
      <c r="F642" s="406">
        <f t="shared" si="154"/>
        <v>1.54</v>
      </c>
      <c r="G642" s="468">
        <f t="shared" si="154"/>
        <v>11.98</v>
      </c>
      <c r="H642" s="407">
        <f t="shared" si="154"/>
        <v>1.2</v>
      </c>
      <c r="I642" s="407">
        <f t="shared" si="146"/>
        <v>13.52</v>
      </c>
      <c r="J642" s="407">
        <f t="shared" si="142"/>
        <v>13.620000001490116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14.02</v>
      </c>
      <c r="N642" s="410">
        <f t="shared" si="150"/>
        <v>14.120000001490116</v>
      </c>
      <c r="O642" s="411"/>
      <c r="P642" s="485">
        <f t="shared" ca="1" si="151"/>
        <v>0.61928240740740748</v>
      </c>
      <c r="Q642" s="484">
        <f t="shared" ca="1" si="152"/>
        <v>0.61942129629629639</v>
      </c>
      <c r="R642" s="486">
        <v>0.10000000149011612</v>
      </c>
      <c r="S642" s="486"/>
      <c r="T642">
        <v>23</v>
      </c>
      <c r="U642" s="469" t="str">
        <f t="shared" si="143"/>
        <v>C105-R9</v>
      </c>
      <c r="V642">
        <v>105</v>
      </c>
      <c r="W642" s="470" t="s">
        <v>493</v>
      </c>
      <c r="X642" s="470" t="s">
        <v>494</v>
      </c>
      <c r="Y642">
        <v>9</v>
      </c>
      <c r="Z642" s="400">
        <v>484</v>
      </c>
      <c r="AA642" s="502">
        <v>484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C105-R11</v>
      </c>
      <c r="D643" s="405">
        <v>0.45521990740740742</v>
      </c>
      <c r="E643" s="405">
        <v>0.45535879629629628</v>
      </c>
      <c r="F643" s="406">
        <f t="shared" ref="F643:H658" si="155">F642</f>
        <v>1.54</v>
      </c>
      <c r="G643" s="468">
        <f t="shared" si="155"/>
        <v>11.98</v>
      </c>
      <c r="H643" s="407">
        <f t="shared" si="155"/>
        <v>1.2</v>
      </c>
      <c r="I643" s="407">
        <f t="shared" si="146"/>
        <v>13.52</v>
      </c>
      <c r="J643" s="407">
        <f t="shared" si="142"/>
        <v>13.620000001490116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14.02</v>
      </c>
      <c r="N643" s="410">
        <f t="shared" si="150"/>
        <v>14.120000001490116</v>
      </c>
      <c r="O643" s="411"/>
      <c r="P643" s="485">
        <f t="shared" ca="1" si="151"/>
        <v>0.61967592592592602</v>
      </c>
      <c r="Q643" s="484">
        <f t="shared" ca="1" si="152"/>
        <v>0.61982638888888897</v>
      </c>
      <c r="R643" s="486">
        <v>0.10000000149011612</v>
      </c>
      <c r="S643" s="486"/>
      <c r="T643">
        <v>23</v>
      </c>
      <c r="U643" s="469" t="str">
        <f t="shared" si="143"/>
        <v>C105-R11</v>
      </c>
      <c r="V643">
        <v>105</v>
      </c>
      <c r="W643" s="470" t="s">
        <v>493</v>
      </c>
      <c r="X643" s="470" t="s">
        <v>494</v>
      </c>
      <c r="Y643">
        <v>11</v>
      </c>
      <c r="Z643" s="400">
        <v>484</v>
      </c>
      <c r="AA643" s="502">
        <v>484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C105-R13</v>
      </c>
      <c r="D644" s="405">
        <v>0.45547453703703705</v>
      </c>
      <c r="E644" s="405">
        <v>0.4556365740740741</v>
      </c>
      <c r="F644" s="406">
        <f t="shared" si="155"/>
        <v>1.54</v>
      </c>
      <c r="G644" s="468">
        <f t="shared" si="155"/>
        <v>11.98</v>
      </c>
      <c r="H644" s="407">
        <f t="shared" si="155"/>
        <v>1.2</v>
      </c>
      <c r="I644" s="407">
        <f t="shared" si="146"/>
        <v>13.52</v>
      </c>
      <c r="J644" s="407">
        <f t="shared" si="142"/>
        <v>13.620000001490116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14.02</v>
      </c>
      <c r="N644" s="410">
        <f t="shared" si="150"/>
        <v>14.120000001490116</v>
      </c>
      <c r="O644" s="411"/>
      <c r="P644" s="485">
        <f t="shared" ca="1" si="151"/>
        <v>0.62006944444444456</v>
      </c>
      <c r="Q644" s="484">
        <f t="shared" ca="1" si="152"/>
        <v>0.62021990740740751</v>
      </c>
      <c r="R644" s="486">
        <v>0.10000000149011612</v>
      </c>
      <c r="S644" s="486"/>
      <c r="T644">
        <v>23</v>
      </c>
      <c r="U644" s="469" t="str">
        <f t="shared" si="143"/>
        <v>C105-R13</v>
      </c>
      <c r="V644">
        <v>105</v>
      </c>
      <c r="W644" s="470" t="s">
        <v>493</v>
      </c>
      <c r="X644" s="470" t="s">
        <v>494</v>
      </c>
      <c r="Y644">
        <v>13</v>
      </c>
      <c r="Z644" s="400">
        <v>484</v>
      </c>
      <c r="AA644" s="502">
        <v>484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C105-R15</v>
      </c>
      <c r="D645" s="405">
        <v>0.45572916666666669</v>
      </c>
      <c r="E645" s="405">
        <v>0.45586805555555554</v>
      </c>
      <c r="F645" s="406">
        <f t="shared" si="155"/>
        <v>1.54</v>
      </c>
      <c r="G645" s="468">
        <f t="shared" si="155"/>
        <v>11.98</v>
      </c>
      <c r="H645" s="407">
        <f t="shared" si="155"/>
        <v>1.2</v>
      </c>
      <c r="I645" s="407">
        <f t="shared" si="146"/>
        <v>13.52</v>
      </c>
      <c r="J645" s="407">
        <f t="shared" si="142"/>
        <v>13.620000001490116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14.02</v>
      </c>
      <c r="N645" s="410">
        <f t="shared" si="150"/>
        <v>14.120000001490116</v>
      </c>
      <c r="O645" s="411"/>
      <c r="P645" s="485">
        <f t="shared" ca="1" si="151"/>
        <v>0.6204629629629631</v>
      </c>
      <c r="Q645" s="484">
        <f t="shared" ca="1" si="152"/>
        <v>0.62061342592592605</v>
      </c>
      <c r="R645" s="486">
        <v>0.10000000149011612</v>
      </c>
      <c r="S645" s="486"/>
      <c r="T645">
        <v>23</v>
      </c>
      <c r="U645" s="469" t="str">
        <f t="shared" si="143"/>
        <v>C105-R15</v>
      </c>
      <c r="V645">
        <v>105</v>
      </c>
      <c r="W645" s="470" t="s">
        <v>493</v>
      </c>
      <c r="X645" s="470" t="s">
        <v>494</v>
      </c>
      <c r="Y645">
        <v>15</v>
      </c>
      <c r="Z645" s="400">
        <v>484</v>
      </c>
      <c r="AA645" s="502">
        <v>484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C105-R17</v>
      </c>
      <c r="D646" s="405">
        <v>0.45599537037037036</v>
      </c>
      <c r="E646" s="405">
        <v>0.4561574074074074</v>
      </c>
      <c r="F646" s="406">
        <f t="shared" si="155"/>
        <v>1.54</v>
      </c>
      <c r="G646" s="468">
        <f t="shared" si="155"/>
        <v>11.98</v>
      </c>
      <c r="H646" s="407">
        <f t="shared" si="155"/>
        <v>1.2</v>
      </c>
      <c r="I646" s="407">
        <f t="shared" si="146"/>
        <v>13.52</v>
      </c>
      <c r="J646" s="407">
        <f t="shared" si="142"/>
        <v>13.620000001490116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14.02</v>
      </c>
      <c r="N646" s="410">
        <f t="shared" si="150"/>
        <v>14.120000001490116</v>
      </c>
      <c r="O646" s="411"/>
      <c r="P646" s="485">
        <f t="shared" ca="1" si="151"/>
        <v>0.62089120370370388</v>
      </c>
      <c r="Q646" s="484">
        <f t="shared" ca="1" si="152"/>
        <v>0.62104166666666683</v>
      </c>
      <c r="R646" s="486">
        <v>0.10000000149011612</v>
      </c>
      <c r="S646" s="486"/>
      <c r="T646">
        <v>23</v>
      </c>
      <c r="U646" s="469" t="str">
        <f t="shared" si="143"/>
        <v>C105-R17</v>
      </c>
      <c r="V646">
        <v>105</v>
      </c>
      <c r="W646" s="470" t="s">
        <v>493</v>
      </c>
      <c r="X646" s="470" t="s">
        <v>494</v>
      </c>
      <c r="Y646">
        <v>17</v>
      </c>
      <c r="Z646" s="400">
        <v>484</v>
      </c>
      <c r="AA646" s="502">
        <v>484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C105-R19</v>
      </c>
      <c r="D647" s="405">
        <v>0.45623842592592595</v>
      </c>
      <c r="E647" s="405">
        <v>0.45637731481481481</v>
      </c>
      <c r="F647" s="406">
        <f t="shared" si="155"/>
        <v>1.54</v>
      </c>
      <c r="G647" s="468">
        <f t="shared" si="155"/>
        <v>11.98</v>
      </c>
      <c r="H647" s="407">
        <f t="shared" si="155"/>
        <v>1.2</v>
      </c>
      <c r="I647" s="407">
        <f t="shared" si="146"/>
        <v>13.52</v>
      </c>
      <c r="J647" s="407">
        <f t="shared" si="142"/>
        <v>13.620000001490116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14.02</v>
      </c>
      <c r="N647" s="410">
        <f t="shared" si="150"/>
        <v>14.120000001490116</v>
      </c>
      <c r="O647" s="411"/>
      <c r="P647" s="485">
        <f t="shared" ca="1" si="151"/>
        <v>0.62131944444444465</v>
      </c>
      <c r="Q647" s="484">
        <f t="shared" ca="1" si="152"/>
        <v>0.62149305555555578</v>
      </c>
      <c r="R647" s="486">
        <v>0.10000000149011612</v>
      </c>
      <c r="S647" s="486"/>
      <c r="T647">
        <v>23</v>
      </c>
      <c r="U647" s="469" t="str">
        <f t="shared" si="143"/>
        <v>C105-R19</v>
      </c>
      <c r="V647">
        <v>105</v>
      </c>
      <c r="W647" s="470" t="s">
        <v>493</v>
      </c>
      <c r="X647" s="470" t="s">
        <v>494</v>
      </c>
      <c r="Y647">
        <v>19</v>
      </c>
      <c r="Z647" s="400">
        <v>484</v>
      </c>
      <c r="AA647" s="502">
        <v>484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C105-R21</v>
      </c>
      <c r="D648" s="405">
        <v>0.45648148148148149</v>
      </c>
      <c r="E648" s="405">
        <v>0.45665509259259257</v>
      </c>
      <c r="F648" s="406">
        <f t="shared" si="155"/>
        <v>1.54</v>
      </c>
      <c r="G648" s="468">
        <f t="shared" si="155"/>
        <v>11.98</v>
      </c>
      <c r="H648" s="407">
        <f t="shared" si="155"/>
        <v>1.2</v>
      </c>
      <c r="I648" s="407">
        <f t="shared" si="146"/>
        <v>13.52</v>
      </c>
      <c r="J648" s="407">
        <f t="shared" si="142"/>
        <v>13.620000001490116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14.02</v>
      </c>
      <c r="N648" s="410">
        <f t="shared" si="150"/>
        <v>14.120000001490116</v>
      </c>
      <c r="O648" s="411"/>
      <c r="P648" s="485">
        <f t="shared" ca="1" si="151"/>
        <v>0.62178240740740764</v>
      </c>
      <c r="Q648" s="484">
        <f t="shared" ca="1" si="152"/>
        <v>0.62195601851851878</v>
      </c>
      <c r="R648" s="486">
        <v>0.10000000149011612</v>
      </c>
      <c r="S648" s="486"/>
      <c r="T648">
        <v>23</v>
      </c>
      <c r="U648" s="469" t="str">
        <f t="shared" si="143"/>
        <v>C105-R21</v>
      </c>
      <c r="V648">
        <v>105</v>
      </c>
      <c r="W648" s="470" t="s">
        <v>493</v>
      </c>
      <c r="X648" s="470" t="s">
        <v>494</v>
      </c>
      <c r="Y648">
        <v>21</v>
      </c>
      <c r="Z648" s="400">
        <v>484</v>
      </c>
      <c r="AA648" s="502">
        <v>484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C105-R23</v>
      </c>
      <c r="D649" s="405">
        <v>0.45672453703703703</v>
      </c>
      <c r="E649" s="405">
        <v>0.45688657407407407</v>
      </c>
      <c r="F649" s="406">
        <f t="shared" si="155"/>
        <v>1.54</v>
      </c>
      <c r="G649" s="468">
        <f t="shared" si="155"/>
        <v>11.98</v>
      </c>
      <c r="H649" s="407">
        <f t="shared" si="155"/>
        <v>1.2</v>
      </c>
      <c r="I649" s="407">
        <f t="shared" si="146"/>
        <v>13.52</v>
      </c>
      <c r="J649" s="407">
        <f t="shared" si="142"/>
        <v>13.620000001490116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14.02</v>
      </c>
      <c r="N649" s="410">
        <f t="shared" si="150"/>
        <v>14.120000001490116</v>
      </c>
      <c r="O649" s="411"/>
      <c r="P649" s="485">
        <f t="shared" ca="1" si="151"/>
        <v>0.62221064814814842</v>
      </c>
      <c r="Q649" s="484">
        <f t="shared" ca="1" si="152"/>
        <v>0.6223726851851854</v>
      </c>
      <c r="R649" s="486">
        <v>0.10000000149011612</v>
      </c>
      <c r="S649" s="486"/>
      <c r="T649">
        <v>23</v>
      </c>
      <c r="U649" s="469" t="str">
        <f t="shared" si="143"/>
        <v>C105-R23</v>
      </c>
      <c r="V649">
        <v>105</v>
      </c>
      <c r="W649" s="470" t="s">
        <v>493</v>
      </c>
      <c r="X649" s="470" t="s">
        <v>494</v>
      </c>
      <c r="Y649">
        <v>23</v>
      </c>
      <c r="Z649" s="400">
        <v>484</v>
      </c>
      <c r="AA649" s="502">
        <v>484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C105-R25</v>
      </c>
      <c r="D650" s="405">
        <v>0.45695601851851853</v>
      </c>
      <c r="E650" s="405">
        <v>0.45712962962962961</v>
      </c>
      <c r="F650" s="406">
        <f t="shared" si="155"/>
        <v>1.54</v>
      </c>
      <c r="G650" s="468">
        <f t="shared" si="155"/>
        <v>11.98</v>
      </c>
      <c r="H650" s="407">
        <f t="shared" si="155"/>
        <v>1.2</v>
      </c>
      <c r="I650" s="407">
        <f t="shared" si="146"/>
        <v>13.52</v>
      </c>
      <c r="J650" s="407">
        <f t="shared" si="142"/>
        <v>13.620000001490116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14.02</v>
      </c>
      <c r="N650" s="410">
        <f t="shared" si="150"/>
        <v>14.120000001490116</v>
      </c>
      <c r="O650" s="411"/>
      <c r="P650" s="485">
        <f t="shared" ca="1" si="151"/>
        <v>0.62260416666666685</v>
      </c>
      <c r="Q650" s="484">
        <f t="shared" ca="1" si="152"/>
        <v>0.62274305555555576</v>
      </c>
      <c r="R650" s="486">
        <v>0.10000000149011612</v>
      </c>
      <c r="S650" s="486"/>
      <c r="T650">
        <v>23</v>
      </c>
      <c r="U650" s="469" t="str">
        <f t="shared" si="143"/>
        <v>C105-R25</v>
      </c>
      <c r="V650">
        <v>105</v>
      </c>
      <c r="W650" s="470" t="s">
        <v>493</v>
      </c>
      <c r="X650" s="470" t="s">
        <v>494</v>
      </c>
      <c r="Y650">
        <v>25</v>
      </c>
      <c r="Z650" s="400">
        <v>484</v>
      </c>
      <c r="AA650" s="502">
        <v>484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C105-R27</v>
      </c>
      <c r="D651" s="405">
        <v>0.4572222222222222</v>
      </c>
      <c r="E651" s="405">
        <v>0.45736111111111111</v>
      </c>
      <c r="F651" s="406">
        <f t="shared" si="155"/>
        <v>1.54</v>
      </c>
      <c r="G651" s="468">
        <f t="shared" si="155"/>
        <v>11.98</v>
      </c>
      <c r="H651" s="407">
        <f t="shared" si="155"/>
        <v>1.2</v>
      </c>
      <c r="I651" s="407">
        <f t="shared" si="146"/>
        <v>13.52</v>
      </c>
      <c r="J651" s="407">
        <f t="shared" si="142"/>
        <v>13.620000001490116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14.02</v>
      </c>
      <c r="N651" s="410">
        <f t="shared" si="150"/>
        <v>14.120000001490116</v>
      </c>
      <c r="O651" s="411"/>
      <c r="P651" s="485">
        <f t="shared" ca="1" si="151"/>
        <v>0.6229745370370372</v>
      </c>
      <c r="Q651" s="484">
        <f t="shared" ca="1" si="152"/>
        <v>0.62311342592592611</v>
      </c>
      <c r="R651" s="486">
        <v>0.10000000149011612</v>
      </c>
      <c r="S651" s="486"/>
      <c r="T651">
        <v>23</v>
      </c>
      <c r="U651" s="469" t="str">
        <f t="shared" si="143"/>
        <v>C105-R27</v>
      </c>
      <c r="V651">
        <v>105</v>
      </c>
      <c r="W651" s="470" t="s">
        <v>493</v>
      </c>
      <c r="X651" s="470" t="s">
        <v>494</v>
      </c>
      <c r="Y651">
        <v>27</v>
      </c>
      <c r="Z651" s="400">
        <v>484</v>
      </c>
      <c r="AA651" s="502">
        <v>484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C105-R29</v>
      </c>
      <c r="D652" s="405">
        <v>0.45747685185185183</v>
      </c>
      <c r="E652" s="405">
        <v>0.45763888888888887</v>
      </c>
      <c r="F652" s="406">
        <f t="shared" si="155"/>
        <v>1.54</v>
      </c>
      <c r="G652" s="468">
        <f t="shared" si="155"/>
        <v>11.98</v>
      </c>
      <c r="H652" s="407">
        <f t="shared" si="155"/>
        <v>1.2</v>
      </c>
      <c r="I652" s="407">
        <f t="shared" si="146"/>
        <v>13.52</v>
      </c>
      <c r="J652" s="407">
        <f t="shared" si="142"/>
        <v>13.620000001490116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14.02</v>
      </c>
      <c r="N652" s="410">
        <f t="shared" si="150"/>
        <v>14.120000001490116</v>
      </c>
      <c r="O652" s="411"/>
      <c r="P652" s="485">
        <f t="shared" ca="1" si="151"/>
        <v>0.62337962962962978</v>
      </c>
      <c r="Q652" s="484">
        <f t="shared" ca="1" si="152"/>
        <v>0.62355324074074092</v>
      </c>
      <c r="R652" s="486">
        <v>0.10000000149011612</v>
      </c>
      <c r="S652" s="486"/>
      <c r="T652">
        <v>23</v>
      </c>
      <c r="U652" s="469" t="str">
        <f t="shared" si="143"/>
        <v>C105-R29</v>
      </c>
      <c r="V652">
        <v>105</v>
      </c>
      <c r="W652" s="470" t="s">
        <v>493</v>
      </c>
      <c r="X652" s="470" t="s">
        <v>494</v>
      </c>
      <c r="Y652">
        <v>29</v>
      </c>
      <c r="Z652" s="400">
        <v>484</v>
      </c>
      <c r="AA652" s="502">
        <v>484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C105-R31</v>
      </c>
      <c r="D653" s="405">
        <v>0.45771990740740742</v>
      </c>
      <c r="E653" s="405">
        <v>0.45787037037037037</v>
      </c>
      <c r="F653" s="406">
        <f t="shared" si="155"/>
        <v>1.54</v>
      </c>
      <c r="G653" s="468">
        <f t="shared" si="155"/>
        <v>11.98</v>
      </c>
      <c r="H653" s="407">
        <f t="shared" si="155"/>
        <v>1.2</v>
      </c>
      <c r="I653" s="407">
        <f t="shared" si="146"/>
        <v>13.52</v>
      </c>
      <c r="J653" s="407">
        <f t="shared" si="142"/>
        <v>13.620000001490116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14.02</v>
      </c>
      <c r="N653" s="410">
        <f t="shared" si="150"/>
        <v>14.120000001490116</v>
      </c>
      <c r="O653" s="411"/>
      <c r="P653" s="485">
        <f t="shared" ca="1" si="151"/>
        <v>0.62380787037037055</v>
      </c>
      <c r="Q653" s="484">
        <f t="shared" ca="1" si="152"/>
        <v>0.62396990740740754</v>
      </c>
      <c r="R653" s="486">
        <v>0.10000000149011612</v>
      </c>
      <c r="S653" s="486"/>
      <c r="T653">
        <v>23</v>
      </c>
      <c r="U653" s="469" t="str">
        <f t="shared" si="143"/>
        <v>C105-R31</v>
      </c>
      <c r="V653">
        <v>105</v>
      </c>
      <c r="W653" s="470" t="s">
        <v>493</v>
      </c>
      <c r="X653" s="470" t="s">
        <v>494</v>
      </c>
      <c r="Y653">
        <v>31</v>
      </c>
      <c r="Z653" s="400">
        <v>484</v>
      </c>
      <c r="AA653" s="502">
        <v>484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C105-R33</v>
      </c>
      <c r="D654" s="405">
        <v>0.45798611111111109</v>
      </c>
      <c r="E654" s="405">
        <v>0.458125</v>
      </c>
      <c r="F654" s="406">
        <f t="shared" si="155"/>
        <v>1.54</v>
      </c>
      <c r="G654" s="468">
        <f t="shared" si="155"/>
        <v>11.98</v>
      </c>
      <c r="H654" s="407">
        <f t="shared" si="155"/>
        <v>1.2</v>
      </c>
      <c r="I654" s="407">
        <f t="shared" si="146"/>
        <v>13.52</v>
      </c>
      <c r="J654" s="407">
        <f t="shared" si="142"/>
        <v>13.620000001490116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14.02</v>
      </c>
      <c r="N654" s="410">
        <f t="shared" si="150"/>
        <v>14.120000001490116</v>
      </c>
      <c r="O654" s="411"/>
      <c r="P654" s="485">
        <f t="shared" ca="1" si="151"/>
        <v>0.62420138888888899</v>
      </c>
      <c r="Q654" s="484">
        <f t="shared" ca="1" si="152"/>
        <v>0.6243402777777779</v>
      </c>
      <c r="R654" s="486">
        <v>0.10000000149011612</v>
      </c>
      <c r="S654" s="486"/>
      <c r="T654">
        <v>23</v>
      </c>
      <c r="U654" s="469" t="str">
        <f t="shared" si="143"/>
        <v>C105-R33</v>
      </c>
      <c r="V654">
        <v>105</v>
      </c>
      <c r="W654" s="470" t="s">
        <v>493</v>
      </c>
      <c r="X654" s="470" t="s">
        <v>494</v>
      </c>
      <c r="Y654">
        <v>33</v>
      </c>
      <c r="Z654" s="400">
        <v>484</v>
      </c>
      <c r="AA654" s="502">
        <v>484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C105-R35</v>
      </c>
      <c r="D655" s="405">
        <v>0.45824074074074073</v>
      </c>
      <c r="E655" s="405">
        <v>0.45841435185185186</v>
      </c>
      <c r="F655" s="406">
        <f t="shared" si="155"/>
        <v>1.54</v>
      </c>
      <c r="G655" s="468">
        <f t="shared" si="155"/>
        <v>11.98</v>
      </c>
      <c r="H655" s="407">
        <f t="shared" si="155"/>
        <v>1.2</v>
      </c>
      <c r="I655" s="407">
        <f t="shared" si="146"/>
        <v>13.52</v>
      </c>
      <c r="J655" s="407">
        <f t="shared" si="142"/>
        <v>13.620000001490116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14.02</v>
      </c>
      <c r="N655" s="410">
        <f t="shared" si="150"/>
        <v>14.120000001490116</v>
      </c>
      <c r="O655" s="411"/>
      <c r="P655" s="485">
        <f t="shared" ca="1" si="151"/>
        <v>0.62460648148148157</v>
      </c>
      <c r="Q655" s="484">
        <f t="shared" ca="1" si="152"/>
        <v>0.62474537037037048</v>
      </c>
      <c r="R655" s="486">
        <v>0.10000000149011612</v>
      </c>
      <c r="S655" s="486"/>
      <c r="T655">
        <v>23</v>
      </c>
      <c r="U655" s="469" t="str">
        <f t="shared" si="143"/>
        <v>C105-R35</v>
      </c>
      <c r="V655">
        <v>105</v>
      </c>
      <c r="W655" s="470" t="s">
        <v>493</v>
      </c>
      <c r="X655" s="470" t="s">
        <v>494</v>
      </c>
      <c r="Y655">
        <v>35</v>
      </c>
      <c r="Z655" s="400">
        <v>484</v>
      </c>
      <c r="AA655" s="502">
        <v>484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C105-R37</v>
      </c>
      <c r="D656" s="405">
        <v>0.45848379629629632</v>
      </c>
      <c r="E656" s="405">
        <v>0.4586574074074074</v>
      </c>
      <c r="F656" s="406">
        <f t="shared" si="155"/>
        <v>1.54</v>
      </c>
      <c r="G656" s="468">
        <f t="shared" si="155"/>
        <v>11.98</v>
      </c>
      <c r="H656" s="407">
        <f t="shared" si="155"/>
        <v>1.2</v>
      </c>
      <c r="I656" s="407">
        <f t="shared" si="146"/>
        <v>13.52</v>
      </c>
      <c r="J656" s="407">
        <f t="shared" si="142"/>
        <v>13.620000001490116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14.02</v>
      </c>
      <c r="N656" s="410">
        <f t="shared" si="150"/>
        <v>14.120000001490116</v>
      </c>
      <c r="O656" s="411"/>
      <c r="P656" s="485">
        <f t="shared" ca="1" si="151"/>
        <v>0.6250231481481483</v>
      </c>
      <c r="Q656" s="484">
        <f t="shared" ca="1" si="152"/>
        <v>0.62516203703703721</v>
      </c>
      <c r="R656" s="486">
        <v>0.10000000149011612</v>
      </c>
      <c r="S656" s="486"/>
      <c r="T656">
        <v>23</v>
      </c>
      <c r="U656" s="469" t="str">
        <f t="shared" si="143"/>
        <v>C105-R37</v>
      </c>
      <c r="V656">
        <v>105</v>
      </c>
      <c r="W656" s="470" t="s">
        <v>493</v>
      </c>
      <c r="X656" s="470" t="s">
        <v>494</v>
      </c>
      <c r="Y656">
        <v>37</v>
      </c>
      <c r="Z656" s="400">
        <v>484</v>
      </c>
      <c r="AA656" s="502">
        <v>484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C105-R39</v>
      </c>
      <c r="D657" s="405">
        <v>0.45871527777777776</v>
      </c>
      <c r="E657" s="405">
        <v>0.45887731481481481</v>
      </c>
      <c r="F657" s="406">
        <f t="shared" si="155"/>
        <v>1.54</v>
      </c>
      <c r="G657" s="468">
        <f t="shared" si="155"/>
        <v>11.98</v>
      </c>
      <c r="H657" s="407">
        <f t="shared" si="155"/>
        <v>1.2</v>
      </c>
      <c r="I657" s="407">
        <f t="shared" si="146"/>
        <v>13.52</v>
      </c>
      <c r="J657" s="407">
        <f t="shared" si="142"/>
        <v>13.620000001490116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14.02</v>
      </c>
      <c r="N657" s="410">
        <f t="shared" si="150"/>
        <v>14.120000001490116</v>
      </c>
      <c r="O657" s="411"/>
      <c r="P657" s="485">
        <f t="shared" ca="1" si="151"/>
        <v>0.62545138888888907</v>
      </c>
      <c r="Q657" s="484">
        <f t="shared" ca="1" si="152"/>
        <v>0.62561342592592606</v>
      </c>
      <c r="R657" s="486">
        <v>0.10000000149011612</v>
      </c>
      <c r="S657" s="486"/>
      <c r="T657">
        <v>23</v>
      </c>
      <c r="U657" s="469" t="str">
        <f t="shared" si="143"/>
        <v>C105-R39</v>
      </c>
      <c r="V657">
        <v>105</v>
      </c>
      <c r="W657" s="470" t="s">
        <v>493</v>
      </c>
      <c r="X657" s="470" t="s">
        <v>494</v>
      </c>
      <c r="Y657">
        <v>39</v>
      </c>
      <c r="Z657" s="400">
        <v>484</v>
      </c>
      <c r="AA657" s="502">
        <v>484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C105-R41</v>
      </c>
      <c r="D658" s="405">
        <v>0.45898148148148149</v>
      </c>
      <c r="E658" s="405">
        <v>0.45914351851851853</v>
      </c>
      <c r="F658" s="406">
        <f t="shared" si="155"/>
        <v>1.54</v>
      </c>
      <c r="G658" s="468">
        <f t="shared" si="155"/>
        <v>11.98</v>
      </c>
      <c r="H658" s="407">
        <f t="shared" si="155"/>
        <v>1.2</v>
      </c>
      <c r="I658" s="407">
        <f t="shared" si="146"/>
        <v>13.52</v>
      </c>
      <c r="J658" s="407">
        <f t="shared" ref="J658:J721" si="157">I658+R658</f>
        <v>13.620000001490116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14.02</v>
      </c>
      <c r="N658" s="410">
        <f t="shared" si="150"/>
        <v>14.120000001490116</v>
      </c>
      <c r="O658" s="411"/>
      <c r="P658" s="485">
        <f t="shared" ca="1" si="151"/>
        <v>0.6258449074074075</v>
      </c>
      <c r="Q658" s="484">
        <f t="shared" ca="1" si="152"/>
        <v>0.62599537037037045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C105-R41</v>
      </c>
      <c r="V658">
        <v>105</v>
      </c>
      <c r="W658" s="470" t="s">
        <v>493</v>
      </c>
      <c r="X658" s="470" t="s">
        <v>494</v>
      </c>
      <c r="Y658">
        <v>41</v>
      </c>
      <c r="Z658" s="400">
        <v>484</v>
      </c>
      <c r="AA658" s="502">
        <v>484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C105-R43</v>
      </c>
      <c r="D659" s="405">
        <v>0.45921296296296299</v>
      </c>
      <c r="E659" s="405">
        <v>0.45937499999999998</v>
      </c>
      <c r="F659" s="406">
        <f t="shared" ref="F659:H674" si="160">F658</f>
        <v>1.54</v>
      </c>
      <c r="G659" s="468">
        <f t="shared" si="160"/>
        <v>11.98</v>
      </c>
      <c r="H659" s="407">
        <f t="shared" si="160"/>
        <v>1.2</v>
      </c>
      <c r="I659" s="407">
        <f t="shared" ref="I659:I722" si="161">F659+G659</f>
        <v>13.52</v>
      </c>
      <c r="J659" s="407">
        <f t="shared" si="157"/>
        <v>13.620000001490116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14.02</v>
      </c>
      <c r="N659" s="410">
        <f t="shared" ref="N659:N722" si="165">J659+L659</f>
        <v>14.120000001490116</v>
      </c>
      <c r="O659" s="411"/>
      <c r="P659" s="485">
        <f t="shared" ref="P659:P722" ca="1" si="166">Q658+TIME(0,0,RANDBETWEEN(20,25))</f>
        <v>0.62626157407407412</v>
      </c>
      <c r="Q659" s="484">
        <f t="shared" ref="Q659:Q722" ca="1" si="167">P659+TIME(0,0,RANDBETWEEN(12,15))</f>
        <v>0.62640046296296303</v>
      </c>
      <c r="R659" s="486">
        <v>0.10000000149011612</v>
      </c>
      <c r="S659" s="486"/>
      <c r="T659">
        <v>23</v>
      </c>
      <c r="U659" s="469" t="str">
        <f t="shared" si="158"/>
        <v>C105-R43</v>
      </c>
      <c r="V659">
        <v>105</v>
      </c>
      <c r="W659" s="470" t="s">
        <v>493</v>
      </c>
      <c r="X659" s="470" t="s">
        <v>494</v>
      </c>
      <c r="Y659">
        <v>43</v>
      </c>
      <c r="Z659" s="400">
        <v>484</v>
      </c>
      <c r="AA659" s="502">
        <v>484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C105-R45</v>
      </c>
      <c r="D660" s="405">
        <v>0.45947916666666666</v>
      </c>
      <c r="E660" s="405">
        <v>0.4596412037037037</v>
      </c>
      <c r="F660" s="406">
        <f t="shared" si="160"/>
        <v>1.54</v>
      </c>
      <c r="G660" s="468">
        <f t="shared" si="160"/>
        <v>11.98</v>
      </c>
      <c r="H660" s="407">
        <f t="shared" si="160"/>
        <v>1.2</v>
      </c>
      <c r="I660" s="407">
        <f t="shared" si="161"/>
        <v>13.52</v>
      </c>
      <c r="J660" s="407">
        <f t="shared" si="157"/>
        <v>13.620000001490116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14.02</v>
      </c>
      <c r="N660" s="410">
        <f t="shared" si="165"/>
        <v>14.120000001490116</v>
      </c>
      <c r="O660" s="411"/>
      <c r="P660" s="485">
        <f t="shared" ca="1" si="166"/>
        <v>0.62668981481481489</v>
      </c>
      <c r="Q660" s="484">
        <f t="shared" ca="1" si="167"/>
        <v>0.6268287037037038</v>
      </c>
      <c r="R660" s="486">
        <v>0.10000000149011612</v>
      </c>
      <c r="S660" s="486"/>
      <c r="T660">
        <v>23</v>
      </c>
      <c r="U660" s="469" t="str">
        <f t="shared" si="158"/>
        <v>C105-R45</v>
      </c>
      <c r="V660">
        <v>105</v>
      </c>
      <c r="W660" s="470" t="s">
        <v>493</v>
      </c>
      <c r="X660" s="470" t="s">
        <v>494</v>
      </c>
      <c r="Y660">
        <v>45</v>
      </c>
      <c r="Z660" s="400">
        <v>484</v>
      </c>
      <c r="AA660" s="502">
        <v>484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C105-R47</v>
      </c>
      <c r="D661" s="405">
        <v>0.45975694444444443</v>
      </c>
      <c r="E661" s="405">
        <v>0.45989583333333334</v>
      </c>
      <c r="F661" s="406">
        <f t="shared" si="160"/>
        <v>1.54</v>
      </c>
      <c r="G661" s="468">
        <f t="shared" si="160"/>
        <v>11.98</v>
      </c>
      <c r="H661" s="407">
        <f t="shared" si="160"/>
        <v>1.2</v>
      </c>
      <c r="I661" s="407">
        <f t="shared" si="161"/>
        <v>13.52</v>
      </c>
      <c r="J661" s="407">
        <f t="shared" si="157"/>
        <v>13.620000001490116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14.02</v>
      </c>
      <c r="N661" s="410">
        <f t="shared" si="165"/>
        <v>14.120000001490116</v>
      </c>
      <c r="O661" s="411"/>
      <c r="P661" s="485">
        <f t="shared" ca="1" si="166"/>
        <v>0.62708333333333344</v>
      </c>
      <c r="Q661" s="484">
        <f t="shared" ca="1" si="167"/>
        <v>0.62723379629629639</v>
      </c>
      <c r="R661" s="486">
        <v>0.10000000149011612</v>
      </c>
      <c r="S661" s="486"/>
      <c r="T661">
        <v>23</v>
      </c>
      <c r="U661" s="469" t="str">
        <f t="shared" si="158"/>
        <v>C105-R47</v>
      </c>
      <c r="V661">
        <v>105</v>
      </c>
      <c r="W661" s="470" t="s">
        <v>493</v>
      </c>
      <c r="X661" s="470" t="s">
        <v>494</v>
      </c>
      <c r="Y661">
        <v>47</v>
      </c>
      <c r="Z661" s="400">
        <v>484</v>
      </c>
      <c r="AA661" s="502">
        <v>484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C105-R49</v>
      </c>
      <c r="D662" s="405">
        <v>0.45998842592592593</v>
      </c>
      <c r="E662" s="405">
        <v>0.46012731481481484</v>
      </c>
      <c r="F662" s="406">
        <f t="shared" si="160"/>
        <v>1.54</v>
      </c>
      <c r="G662" s="468">
        <f t="shared" si="160"/>
        <v>11.98</v>
      </c>
      <c r="H662" s="407">
        <f t="shared" si="160"/>
        <v>1.2</v>
      </c>
      <c r="I662" s="407">
        <f t="shared" si="161"/>
        <v>13.52</v>
      </c>
      <c r="J662" s="407">
        <f t="shared" si="157"/>
        <v>13.620000001490116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14.02</v>
      </c>
      <c r="N662" s="410">
        <f t="shared" si="165"/>
        <v>14.120000001490116</v>
      </c>
      <c r="O662" s="411"/>
      <c r="P662" s="485">
        <f t="shared" ca="1" si="166"/>
        <v>0.62747685185185198</v>
      </c>
      <c r="Q662" s="484">
        <f t="shared" ca="1" si="167"/>
        <v>0.62761574074074089</v>
      </c>
      <c r="R662" s="486">
        <v>0.10000000149011612</v>
      </c>
      <c r="S662" s="486"/>
      <c r="T662">
        <v>23</v>
      </c>
      <c r="U662" s="469" t="str">
        <f t="shared" si="158"/>
        <v>C105-R49</v>
      </c>
      <c r="V662">
        <v>105</v>
      </c>
      <c r="W662" s="470" t="s">
        <v>493</v>
      </c>
      <c r="X662" s="470" t="s">
        <v>494</v>
      </c>
      <c r="Y662">
        <v>49</v>
      </c>
      <c r="Z662" s="400">
        <v>484</v>
      </c>
      <c r="AA662" s="502">
        <v>484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C105-R51</v>
      </c>
      <c r="D663" s="405">
        <v>0.46025462962962965</v>
      </c>
      <c r="E663" s="405">
        <v>0.46039351851851851</v>
      </c>
      <c r="F663" s="406">
        <f t="shared" si="160"/>
        <v>1.54</v>
      </c>
      <c r="G663" s="468">
        <f t="shared" si="160"/>
        <v>11.98</v>
      </c>
      <c r="H663" s="407">
        <f t="shared" si="160"/>
        <v>1.2</v>
      </c>
      <c r="I663" s="407">
        <f t="shared" si="161"/>
        <v>13.52</v>
      </c>
      <c r="J663" s="407">
        <f t="shared" si="157"/>
        <v>13.620000001490116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14.02</v>
      </c>
      <c r="N663" s="410">
        <f t="shared" si="165"/>
        <v>14.120000001490116</v>
      </c>
      <c r="O663" s="411"/>
      <c r="P663" s="485">
        <f t="shared" ca="1" si="166"/>
        <v>0.62787037037037052</v>
      </c>
      <c r="Q663" s="484">
        <f t="shared" ca="1" si="167"/>
        <v>0.62800925925925943</v>
      </c>
      <c r="R663" s="486">
        <v>0.10000000149011612</v>
      </c>
      <c r="S663" s="486"/>
      <c r="T663">
        <v>23</v>
      </c>
      <c r="U663" s="469" t="str">
        <f t="shared" si="158"/>
        <v>C105-R51</v>
      </c>
      <c r="V663">
        <v>105</v>
      </c>
      <c r="W663" s="470" t="s">
        <v>493</v>
      </c>
      <c r="X663" s="470" t="s">
        <v>494</v>
      </c>
      <c r="Y663">
        <v>51</v>
      </c>
      <c r="Z663" s="400">
        <v>484</v>
      </c>
      <c r="AA663" s="502">
        <v>484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C105-R53</v>
      </c>
      <c r="D664" s="405">
        <v>0.46050925925925928</v>
      </c>
      <c r="E664" s="405">
        <v>0.46064814814814814</v>
      </c>
      <c r="F664" s="406">
        <f t="shared" si="160"/>
        <v>1.54</v>
      </c>
      <c r="G664" s="468">
        <f t="shared" si="160"/>
        <v>11.98</v>
      </c>
      <c r="H664" s="407">
        <f t="shared" si="160"/>
        <v>1.2</v>
      </c>
      <c r="I664" s="407">
        <f t="shared" si="161"/>
        <v>13.52</v>
      </c>
      <c r="J664" s="407">
        <f t="shared" si="157"/>
        <v>13.620000001490116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14.02</v>
      </c>
      <c r="N664" s="410">
        <f t="shared" si="165"/>
        <v>14.120000001490116</v>
      </c>
      <c r="O664" s="411"/>
      <c r="P664" s="485">
        <f t="shared" ca="1" si="166"/>
        <v>0.62824074074074088</v>
      </c>
      <c r="Q664" s="484">
        <f t="shared" ca="1" si="167"/>
        <v>0.62840277777777787</v>
      </c>
      <c r="R664" s="486">
        <v>0.10000000149011612</v>
      </c>
      <c r="S664" s="486"/>
      <c r="T664">
        <v>23</v>
      </c>
      <c r="U664" s="469" t="str">
        <f t="shared" si="158"/>
        <v>C105-R53</v>
      </c>
      <c r="V664">
        <v>105</v>
      </c>
      <c r="W664" s="470" t="s">
        <v>493</v>
      </c>
      <c r="X664" s="470" t="s">
        <v>494</v>
      </c>
      <c r="Y664">
        <v>53</v>
      </c>
      <c r="Z664" s="400">
        <v>484</v>
      </c>
      <c r="AA664" s="502">
        <v>484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C106-R52</v>
      </c>
      <c r="D665" s="405">
        <v>0.46079861111111109</v>
      </c>
      <c r="E665" s="405">
        <v>0.4609375</v>
      </c>
      <c r="F665" s="406">
        <f t="shared" si="160"/>
        <v>1.54</v>
      </c>
      <c r="G665" s="468">
        <f t="shared" si="160"/>
        <v>11.98</v>
      </c>
      <c r="H665" s="407">
        <f t="shared" si="160"/>
        <v>1.2</v>
      </c>
      <c r="I665" s="407">
        <f t="shared" si="161"/>
        <v>13.52</v>
      </c>
      <c r="J665" s="407">
        <f t="shared" si="157"/>
        <v>13.620000001490116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14.02</v>
      </c>
      <c r="N665" s="410">
        <f t="shared" si="165"/>
        <v>14.120000001490116</v>
      </c>
      <c r="O665" s="411"/>
      <c r="P665" s="485">
        <f t="shared" ca="1" si="166"/>
        <v>0.62866898148148154</v>
      </c>
      <c r="Q665" s="484">
        <f t="shared" ca="1" si="167"/>
        <v>0.62881944444444449</v>
      </c>
      <c r="R665" s="486">
        <v>0.10000000149011612</v>
      </c>
      <c r="S665" s="486"/>
      <c r="T665">
        <v>23</v>
      </c>
      <c r="U665" s="469" t="str">
        <f t="shared" si="158"/>
        <v>C106-R52</v>
      </c>
      <c r="V665">
        <v>106</v>
      </c>
      <c r="W665" s="470" t="s">
        <v>493</v>
      </c>
      <c r="X665" s="470" t="s">
        <v>494</v>
      </c>
      <c r="Y665">
        <v>52</v>
      </c>
      <c r="Z665" s="400">
        <v>484</v>
      </c>
      <c r="AA665" s="502">
        <v>484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C106-R50</v>
      </c>
      <c r="D666" s="405">
        <v>0.46104166666666668</v>
      </c>
      <c r="E666" s="405">
        <v>0.46119212962962963</v>
      </c>
      <c r="F666" s="406">
        <f t="shared" si="160"/>
        <v>1.54</v>
      </c>
      <c r="G666" s="468">
        <f t="shared" si="160"/>
        <v>11.98</v>
      </c>
      <c r="H666" s="407">
        <f t="shared" si="160"/>
        <v>1.2</v>
      </c>
      <c r="I666" s="407">
        <f t="shared" si="161"/>
        <v>13.52</v>
      </c>
      <c r="J666" s="407">
        <f t="shared" si="157"/>
        <v>13.620000001490116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14.02</v>
      </c>
      <c r="N666" s="410">
        <f t="shared" si="165"/>
        <v>14.120000001490116</v>
      </c>
      <c r="O666" s="411"/>
      <c r="P666" s="485">
        <f t="shared" ca="1" si="166"/>
        <v>0.62907407407407412</v>
      </c>
      <c r="Q666" s="484">
        <f t="shared" ca="1" si="167"/>
        <v>0.62924768518518526</v>
      </c>
      <c r="R666" s="486">
        <v>0.10000000149011612</v>
      </c>
      <c r="S666" s="486"/>
      <c r="T666">
        <v>23</v>
      </c>
      <c r="U666" s="469" t="str">
        <f t="shared" si="158"/>
        <v>C106-R50</v>
      </c>
      <c r="V666">
        <v>106</v>
      </c>
      <c r="W666" s="470" t="s">
        <v>493</v>
      </c>
      <c r="X666" s="470" t="s">
        <v>494</v>
      </c>
      <c r="Y666">
        <v>50</v>
      </c>
      <c r="Z666" s="400">
        <v>484</v>
      </c>
      <c r="AA666" s="502">
        <v>484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C106-R48</v>
      </c>
      <c r="D667" s="405">
        <v>0.46130787037037035</v>
      </c>
      <c r="E667" s="405">
        <v>0.4614699074074074</v>
      </c>
      <c r="F667" s="406">
        <f t="shared" si="160"/>
        <v>1.54</v>
      </c>
      <c r="G667" s="468">
        <f t="shared" si="160"/>
        <v>11.98</v>
      </c>
      <c r="H667" s="407">
        <f t="shared" si="160"/>
        <v>1.2</v>
      </c>
      <c r="I667" s="407">
        <f t="shared" si="161"/>
        <v>13.52</v>
      </c>
      <c r="J667" s="407">
        <f t="shared" si="157"/>
        <v>13.620000001490116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14.02</v>
      </c>
      <c r="N667" s="410">
        <f t="shared" si="165"/>
        <v>14.120000001490116</v>
      </c>
      <c r="O667" s="411"/>
      <c r="P667" s="485">
        <f t="shared" ca="1" si="166"/>
        <v>0.62953703703703712</v>
      </c>
      <c r="Q667" s="484">
        <f t="shared" ca="1" si="167"/>
        <v>0.62967592592592603</v>
      </c>
      <c r="R667" s="486">
        <v>0.10000000149011612</v>
      </c>
      <c r="S667" s="486"/>
      <c r="T667">
        <v>23</v>
      </c>
      <c r="U667" s="469" t="str">
        <f t="shared" si="158"/>
        <v>C106-R48</v>
      </c>
      <c r="V667">
        <v>106</v>
      </c>
      <c r="W667" s="470" t="s">
        <v>493</v>
      </c>
      <c r="X667" s="470" t="s">
        <v>494</v>
      </c>
      <c r="Y667">
        <v>48</v>
      </c>
      <c r="Z667" s="400">
        <v>484</v>
      </c>
      <c r="AA667" s="502">
        <v>484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C106-R46</v>
      </c>
      <c r="D668" s="405">
        <v>0.46155092592592595</v>
      </c>
      <c r="E668" s="405">
        <v>0.4616898148148148</v>
      </c>
      <c r="F668" s="406">
        <f t="shared" si="160"/>
        <v>1.54</v>
      </c>
      <c r="G668" s="468">
        <f t="shared" si="160"/>
        <v>11.98</v>
      </c>
      <c r="H668" s="407">
        <f t="shared" si="160"/>
        <v>1.2</v>
      </c>
      <c r="I668" s="407">
        <f t="shared" si="161"/>
        <v>13.52</v>
      </c>
      <c r="J668" s="407">
        <f t="shared" si="157"/>
        <v>13.620000001490116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14.02</v>
      </c>
      <c r="N668" s="410">
        <f t="shared" si="165"/>
        <v>14.120000001490116</v>
      </c>
      <c r="O668" s="411"/>
      <c r="P668" s="485">
        <f t="shared" ca="1" si="166"/>
        <v>0.62990740740740747</v>
      </c>
      <c r="Q668" s="484">
        <f t="shared" ca="1" si="167"/>
        <v>0.63006944444444446</v>
      </c>
      <c r="R668" s="486">
        <v>0.10000000149011612</v>
      </c>
      <c r="S668" s="486"/>
      <c r="T668">
        <v>23</v>
      </c>
      <c r="U668" s="469" t="str">
        <f t="shared" si="158"/>
        <v>C106-R46</v>
      </c>
      <c r="V668">
        <v>106</v>
      </c>
      <c r="W668" s="470" t="s">
        <v>493</v>
      </c>
      <c r="X668" s="470" t="s">
        <v>494</v>
      </c>
      <c r="Y668">
        <v>46</v>
      </c>
      <c r="Z668" s="400">
        <v>484</v>
      </c>
      <c r="AA668" s="502">
        <v>484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C106-R44</v>
      </c>
      <c r="D669" s="405">
        <v>0.46184027777777775</v>
      </c>
      <c r="E669" s="405">
        <v>0.46201388888888889</v>
      </c>
      <c r="F669" s="406">
        <f t="shared" si="160"/>
        <v>1.54</v>
      </c>
      <c r="G669" s="468">
        <f t="shared" si="160"/>
        <v>11.98</v>
      </c>
      <c r="H669" s="407">
        <f t="shared" si="160"/>
        <v>1.2</v>
      </c>
      <c r="I669" s="407">
        <f t="shared" si="161"/>
        <v>13.52</v>
      </c>
      <c r="J669" s="407">
        <f t="shared" si="157"/>
        <v>13.620000001490116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14.02</v>
      </c>
      <c r="N669" s="410">
        <f t="shared" si="165"/>
        <v>14.120000001490116</v>
      </c>
      <c r="O669" s="411"/>
      <c r="P669" s="485">
        <f t="shared" ca="1" si="166"/>
        <v>0.6303009259259259</v>
      </c>
      <c r="Q669" s="484">
        <f t="shared" ca="1" si="167"/>
        <v>0.63043981481481481</v>
      </c>
      <c r="R669" s="486">
        <v>0.10000000149011612</v>
      </c>
      <c r="S669" s="486"/>
      <c r="T669">
        <v>23</v>
      </c>
      <c r="U669" s="469" t="str">
        <f t="shared" si="158"/>
        <v>C106-R44</v>
      </c>
      <c r="V669">
        <v>106</v>
      </c>
      <c r="W669" s="470" t="s">
        <v>493</v>
      </c>
      <c r="X669" s="470" t="s">
        <v>494</v>
      </c>
      <c r="Y669">
        <v>44</v>
      </c>
      <c r="Z669" s="400">
        <v>484</v>
      </c>
      <c r="AA669" s="502">
        <v>484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C106-R42</v>
      </c>
      <c r="D670" s="405">
        <v>0.46210648148148148</v>
      </c>
      <c r="E670" s="405">
        <v>0.46225694444444443</v>
      </c>
      <c r="F670" s="406">
        <f t="shared" si="160"/>
        <v>1.54</v>
      </c>
      <c r="G670" s="468">
        <f t="shared" si="160"/>
        <v>11.98</v>
      </c>
      <c r="H670" s="407">
        <f t="shared" si="160"/>
        <v>1.2</v>
      </c>
      <c r="I670" s="407">
        <f t="shared" si="161"/>
        <v>13.52</v>
      </c>
      <c r="J670" s="407">
        <f t="shared" si="157"/>
        <v>13.620000001490116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14.02</v>
      </c>
      <c r="N670" s="410">
        <f t="shared" si="165"/>
        <v>14.120000001490116</v>
      </c>
      <c r="O670" s="411"/>
      <c r="P670" s="485">
        <f t="shared" ca="1" si="166"/>
        <v>0.63072916666666667</v>
      </c>
      <c r="Q670" s="484">
        <f t="shared" ca="1" si="167"/>
        <v>0.63086805555555558</v>
      </c>
      <c r="R670" s="486">
        <v>0.10000000149011612</v>
      </c>
      <c r="S670" s="486"/>
      <c r="T670">
        <v>23</v>
      </c>
      <c r="U670" s="469" t="str">
        <f t="shared" si="158"/>
        <v>C106-R42</v>
      </c>
      <c r="V670">
        <v>106</v>
      </c>
      <c r="W670" s="470" t="s">
        <v>493</v>
      </c>
      <c r="X670" s="470" t="s">
        <v>494</v>
      </c>
      <c r="Y670">
        <v>42</v>
      </c>
      <c r="Z670" s="400">
        <v>484</v>
      </c>
      <c r="AA670" s="502">
        <v>484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C106-R40</v>
      </c>
      <c r="D671" s="405">
        <v>0.46238425925925924</v>
      </c>
      <c r="E671" s="405">
        <v>0.46253472222222225</v>
      </c>
      <c r="F671" s="406">
        <f t="shared" si="160"/>
        <v>1.54</v>
      </c>
      <c r="G671" s="468">
        <f t="shared" si="160"/>
        <v>11.98</v>
      </c>
      <c r="H671" s="407">
        <f t="shared" si="160"/>
        <v>1.2</v>
      </c>
      <c r="I671" s="407">
        <f t="shared" si="161"/>
        <v>13.52</v>
      </c>
      <c r="J671" s="407">
        <f t="shared" si="157"/>
        <v>13.620000001490116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14.02</v>
      </c>
      <c r="N671" s="410">
        <f t="shared" si="165"/>
        <v>14.120000001490116</v>
      </c>
      <c r="O671" s="411"/>
      <c r="P671" s="485">
        <f t="shared" ca="1" si="166"/>
        <v>0.63113425925925926</v>
      </c>
      <c r="Q671" s="484">
        <f t="shared" ca="1" si="167"/>
        <v>0.63129629629629624</v>
      </c>
      <c r="R671" s="486">
        <v>0.10000000149011612</v>
      </c>
      <c r="S671" s="486"/>
      <c r="T671">
        <v>23</v>
      </c>
      <c r="U671" s="469" t="str">
        <f t="shared" si="158"/>
        <v>C106-R40</v>
      </c>
      <c r="V671">
        <v>106</v>
      </c>
      <c r="W671" s="470" t="s">
        <v>493</v>
      </c>
      <c r="X671" s="470" t="s">
        <v>494</v>
      </c>
      <c r="Y671">
        <v>40</v>
      </c>
      <c r="Z671" s="400">
        <v>484</v>
      </c>
      <c r="AA671" s="502">
        <v>484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C106-R38</v>
      </c>
      <c r="D672" s="405">
        <v>0.46266203703703701</v>
      </c>
      <c r="E672" s="405">
        <v>0.46280092592592592</v>
      </c>
      <c r="F672" s="406">
        <f t="shared" si="160"/>
        <v>1.54</v>
      </c>
      <c r="G672" s="468">
        <f t="shared" si="160"/>
        <v>11.98</v>
      </c>
      <c r="H672" s="407">
        <f t="shared" si="160"/>
        <v>1.2</v>
      </c>
      <c r="I672" s="407">
        <f t="shared" si="161"/>
        <v>13.52</v>
      </c>
      <c r="J672" s="407">
        <f t="shared" si="157"/>
        <v>13.620000001490116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14.02</v>
      </c>
      <c r="N672" s="410">
        <f t="shared" si="165"/>
        <v>14.120000001490116</v>
      </c>
      <c r="O672" s="411"/>
      <c r="P672" s="485">
        <f t="shared" ca="1" si="166"/>
        <v>0.63156249999999992</v>
      </c>
      <c r="Q672" s="484">
        <f t="shared" ca="1" si="167"/>
        <v>0.6317245370370369</v>
      </c>
      <c r="R672" s="486">
        <v>0.10000000149011612</v>
      </c>
      <c r="S672" s="486"/>
      <c r="T672">
        <v>23</v>
      </c>
      <c r="U672" s="469" t="str">
        <f t="shared" si="158"/>
        <v>C106-R38</v>
      </c>
      <c r="V672">
        <v>106</v>
      </c>
      <c r="W672" s="470" t="s">
        <v>493</v>
      </c>
      <c r="X672" s="470" t="s">
        <v>494</v>
      </c>
      <c r="Y672">
        <v>38</v>
      </c>
      <c r="Z672" s="400">
        <v>484</v>
      </c>
      <c r="AA672" s="502">
        <v>484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C106-R36</v>
      </c>
      <c r="D673" s="405">
        <v>0.46291666666666664</v>
      </c>
      <c r="E673" s="405">
        <v>0.46307870370370369</v>
      </c>
      <c r="F673" s="406">
        <f t="shared" si="160"/>
        <v>1.54</v>
      </c>
      <c r="G673" s="468">
        <f t="shared" si="160"/>
        <v>11.98</v>
      </c>
      <c r="H673" s="407">
        <f t="shared" si="160"/>
        <v>1.2</v>
      </c>
      <c r="I673" s="407">
        <f t="shared" si="161"/>
        <v>13.52</v>
      </c>
      <c r="J673" s="407">
        <f t="shared" si="157"/>
        <v>13.620000001490116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14.02</v>
      </c>
      <c r="N673" s="410">
        <f t="shared" si="165"/>
        <v>14.120000001490116</v>
      </c>
      <c r="O673" s="411"/>
      <c r="P673" s="485">
        <f t="shared" ca="1" si="166"/>
        <v>0.6319675925925925</v>
      </c>
      <c r="Q673" s="484">
        <f t="shared" ca="1" si="167"/>
        <v>0.63210648148148141</v>
      </c>
      <c r="R673" s="486">
        <v>0.10000000149011612</v>
      </c>
      <c r="S673" s="486"/>
      <c r="T673">
        <v>23</v>
      </c>
      <c r="U673" s="469" t="str">
        <f t="shared" si="158"/>
        <v>C106-R36</v>
      </c>
      <c r="V673">
        <v>106</v>
      </c>
      <c r="W673" s="470" t="s">
        <v>493</v>
      </c>
      <c r="X673" s="470" t="s">
        <v>494</v>
      </c>
      <c r="Y673">
        <v>36</v>
      </c>
      <c r="Z673" s="400">
        <v>484</v>
      </c>
      <c r="AA673" s="502">
        <v>484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C106-R34</v>
      </c>
      <c r="D674" s="405">
        <v>0.46317129629629628</v>
      </c>
      <c r="E674" s="405">
        <v>0.46331018518518519</v>
      </c>
      <c r="F674" s="406">
        <f t="shared" si="160"/>
        <v>1.54</v>
      </c>
      <c r="G674" s="468">
        <f t="shared" si="160"/>
        <v>11.98</v>
      </c>
      <c r="H674" s="407">
        <f t="shared" si="160"/>
        <v>1.2</v>
      </c>
      <c r="I674" s="407">
        <f t="shared" si="161"/>
        <v>13.52</v>
      </c>
      <c r="J674" s="407">
        <f t="shared" si="157"/>
        <v>13.620000001490116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14.02</v>
      </c>
      <c r="N674" s="410">
        <f t="shared" si="165"/>
        <v>14.120000001490116</v>
      </c>
      <c r="O674" s="411"/>
      <c r="P674" s="485">
        <f t="shared" ca="1" si="166"/>
        <v>0.63236111111111104</v>
      </c>
      <c r="Q674" s="484">
        <f t="shared" ca="1" si="167"/>
        <v>0.63252314814814803</v>
      </c>
      <c r="R674" s="486">
        <v>0.10000000149011612</v>
      </c>
      <c r="S674" s="486"/>
      <c r="T674">
        <v>23</v>
      </c>
      <c r="U674" s="469" t="str">
        <f t="shared" si="158"/>
        <v>C106-R34</v>
      </c>
      <c r="V674">
        <v>106</v>
      </c>
      <c r="W674" s="470" t="s">
        <v>493</v>
      </c>
      <c r="X674" s="470" t="s">
        <v>494</v>
      </c>
      <c r="Y674">
        <v>34</v>
      </c>
      <c r="Z674" s="400">
        <v>484</v>
      </c>
      <c r="AA674" s="502">
        <v>484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C106-R32</v>
      </c>
      <c r="D675" s="405">
        <v>0.4634490740740741</v>
      </c>
      <c r="E675" s="405">
        <v>0.46358796296296295</v>
      </c>
      <c r="F675" s="406">
        <f t="shared" ref="F675:H690" si="168">F674</f>
        <v>1.54</v>
      </c>
      <c r="G675" s="468">
        <f t="shared" si="168"/>
        <v>11.98</v>
      </c>
      <c r="H675" s="407">
        <f t="shared" si="168"/>
        <v>1.2</v>
      </c>
      <c r="I675" s="407">
        <f t="shared" si="161"/>
        <v>13.52</v>
      </c>
      <c r="J675" s="407">
        <f t="shared" si="157"/>
        <v>13.620000001490116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14.02</v>
      </c>
      <c r="N675" s="410">
        <f t="shared" si="165"/>
        <v>14.120000001490116</v>
      </c>
      <c r="O675" s="411"/>
      <c r="P675" s="485">
        <f t="shared" ca="1" si="166"/>
        <v>0.63280092592592585</v>
      </c>
      <c r="Q675" s="484">
        <f t="shared" ca="1" si="167"/>
        <v>0.63293981481481476</v>
      </c>
      <c r="R675" s="486">
        <v>0.10000000149011612</v>
      </c>
      <c r="S675" s="486"/>
      <c r="T675">
        <v>23</v>
      </c>
      <c r="U675" s="469" t="str">
        <f t="shared" si="158"/>
        <v>C106-R32</v>
      </c>
      <c r="V675">
        <v>106</v>
      </c>
      <c r="W675" s="470" t="s">
        <v>493</v>
      </c>
      <c r="X675" s="470" t="s">
        <v>494</v>
      </c>
      <c r="Y675">
        <v>32</v>
      </c>
      <c r="Z675" s="400">
        <v>484</v>
      </c>
      <c r="AA675" s="502">
        <v>484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C106-R30</v>
      </c>
      <c r="D676" s="405">
        <v>0.46369212962962963</v>
      </c>
      <c r="E676" s="405">
        <v>0.46385416666666668</v>
      </c>
      <c r="F676" s="406">
        <f t="shared" si="168"/>
        <v>1.54</v>
      </c>
      <c r="G676" s="468">
        <f t="shared" si="168"/>
        <v>11.98</v>
      </c>
      <c r="H676" s="407">
        <f t="shared" si="168"/>
        <v>1.2</v>
      </c>
      <c r="I676" s="407">
        <f t="shared" si="161"/>
        <v>13.52</v>
      </c>
      <c r="J676" s="407">
        <f t="shared" si="157"/>
        <v>13.620000001490116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14.02</v>
      </c>
      <c r="N676" s="410">
        <f t="shared" si="165"/>
        <v>14.120000001490116</v>
      </c>
      <c r="O676" s="411"/>
      <c r="P676" s="485">
        <f t="shared" ca="1" si="166"/>
        <v>0.63322916666666662</v>
      </c>
      <c r="Q676" s="484">
        <f t="shared" ca="1" si="167"/>
        <v>0.63339120370370361</v>
      </c>
      <c r="R676" s="486">
        <v>0.10000000149011612</v>
      </c>
      <c r="S676" s="486"/>
      <c r="T676">
        <v>23</v>
      </c>
      <c r="U676" s="469" t="str">
        <f t="shared" si="158"/>
        <v>C106-R30</v>
      </c>
      <c r="V676">
        <v>106</v>
      </c>
      <c r="W676" s="470" t="s">
        <v>493</v>
      </c>
      <c r="X676" s="470" t="s">
        <v>494</v>
      </c>
      <c r="Y676">
        <v>30</v>
      </c>
      <c r="Z676" s="400">
        <v>484</v>
      </c>
      <c r="AA676" s="502">
        <v>484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C106-R28</v>
      </c>
      <c r="D677" s="405">
        <v>0.46393518518518517</v>
      </c>
      <c r="E677" s="405">
        <v>0.46409722222222222</v>
      </c>
      <c r="F677" s="406">
        <f t="shared" si="168"/>
        <v>1.54</v>
      </c>
      <c r="G677" s="468">
        <f t="shared" si="168"/>
        <v>11.98</v>
      </c>
      <c r="H677" s="407">
        <f t="shared" si="168"/>
        <v>1.2</v>
      </c>
      <c r="I677" s="407">
        <f t="shared" si="161"/>
        <v>13.52</v>
      </c>
      <c r="J677" s="407">
        <f t="shared" si="157"/>
        <v>13.620000001490116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14.02</v>
      </c>
      <c r="N677" s="410">
        <f t="shared" si="165"/>
        <v>14.120000001490116</v>
      </c>
      <c r="O677" s="411"/>
      <c r="P677" s="485">
        <f t="shared" ca="1" si="166"/>
        <v>0.6336342592592592</v>
      </c>
      <c r="Q677" s="484">
        <f t="shared" ca="1" si="167"/>
        <v>0.63379629629629619</v>
      </c>
      <c r="R677" s="486">
        <v>0.10000000149011612</v>
      </c>
      <c r="S677" s="486"/>
      <c r="T677">
        <v>23</v>
      </c>
      <c r="U677" s="469" t="str">
        <f t="shared" si="158"/>
        <v>C106-R28</v>
      </c>
      <c r="V677">
        <v>106</v>
      </c>
      <c r="W677" s="470" t="s">
        <v>493</v>
      </c>
      <c r="X677" s="470" t="s">
        <v>494</v>
      </c>
      <c r="Y677">
        <v>28</v>
      </c>
      <c r="Z677" s="400">
        <v>484</v>
      </c>
      <c r="AA677" s="502">
        <v>484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C106-R26</v>
      </c>
      <c r="D678" s="405">
        <v>0.4642013888888889</v>
      </c>
      <c r="E678" s="405">
        <v>0.46434027777777775</v>
      </c>
      <c r="F678" s="406">
        <f t="shared" si="168"/>
        <v>1.54</v>
      </c>
      <c r="G678" s="468">
        <f t="shared" si="168"/>
        <v>11.98</v>
      </c>
      <c r="H678" s="407">
        <f t="shared" si="168"/>
        <v>1.2</v>
      </c>
      <c r="I678" s="407">
        <f t="shared" si="161"/>
        <v>13.52</v>
      </c>
      <c r="J678" s="407">
        <f t="shared" si="157"/>
        <v>13.620000001490116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14.02</v>
      </c>
      <c r="N678" s="410">
        <f t="shared" si="165"/>
        <v>14.120000001490116</v>
      </c>
      <c r="O678" s="411"/>
      <c r="P678" s="485">
        <f t="shared" ca="1" si="166"/>
        <v>0.63403935185185178</v>
      </c>
      <c r="Q678" s="484">
        <f t="shared" ca="1" si="167"/>
        <v>0.6341782407407407</v>
      </c>
      <c r="R678" s="486">
        <v>0.10000000149011612</v>
      </c>
      <c r="S678" s="486"/>
      <c r="T678">
        <v>23</v>
      </c>
      <c r="U678" s="469" t="str">
        <f t="shared" si="158"/>
        <v>C106-R26</v>
      </c>
      <c r="V678">
        <v>106</v>
      </c>
      <c r="W678" s="470" t="s">
        <v>493</v>
      </c>
      <c r="X678" s="470" t="s">
        <v>494</v>
      </c>
      <c r="Y678">
        <v>26</v>
      </c>
      <c r="Z678" s="400">
        <v>484</v>
      </c>
      <c r="AA678" s="502">
        <v>484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C106-R24</v>
      </c>
      <c r="D679" s="405">
        <v>0.46443287037037034</v>
      </c>
      <c r="E679" s="405">
        <v>0.46459490740740739</v>
      </c>
      <c r="F679" s="406">
        <f t="shared" si="168"/>
        <v>1.54</v>
      </c>
      <c r="G679" s="468">
        <f t="shared" si="168"/>
        <v>11.98</v>
      </c>
      <c r="H679" s="407">
        <f t="shared" si="168"/>
        <v>1.2</v>
      </c>
      <c r="I679" s="407">
        <f t="shared" si="161"/>
        <v>13.52</v>
      </c>
      <c r="J679" s="407">
        <f t="shared" si="157"/>
        <v>13.620000001490116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14.02</v>
      </c>
      <c r="N679" s="410">
        <f t="shared" si="165"/>
        <v>14.120000001490116</v>
      </c>
      <c r="O679" s="411"/>
      <c r="P679" s="485">
        <f t="shared" ca="1" si="166"/>
        <v>0.63442129629629629</v>
      </c>
      <c r="Q679" s="484">
        <f t="shared" ca="1" si="167"/>
        <v>0.63457175925925924</v>
      </c>
      <c r="R679" s="486">
        <v>0.10000000149011612</v>
      </c>
      <c r="S679" s="486"/>
      <c r="T679">
        <v>23</v>
      </c>
      <c r="U679" s="469" t="str">
        <f t="shared" si="158"/>
        <v>C106-R24</v>
      </c>
      <c r="V679">
        <v>106</v>
      </c>
      <c r="W679" s="470" t="s">
        <v>493</v>
      </c>
      <c r="X679" s="470" t="s">
        <v>494</v>
      </c>
      <c r="Y679">
        <v>24</v>
      </c>
      <c r="Z679" s="400">
        <v>484</v>
      </c>
      <c r="AA679" s="502">
        <v>484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C106-R22</v>
      </c>
      <c r="D680" s="405">
        <v>0.46471064814814816</v>
      </c>
      <c r="E680" s="405">
        <v>0.46488425925925925</v>
      </c>
      <c r="F680" s="406">
        <f t="shared" si="168"/>
        <v>1.54</v>
      </c>
      <c r="G680" s="468">
        <f t="shared" si="168"/>
        <v>11.98</v>
      </c>
      <c r="H680" s="407">
        <f t="shared" si="168"/>
        <v>1.2</v>
      </c>
      <c r="I680" s="407">
        <f t="shared" si="161"/>
        <v>13.52</v>
      </c>
      <c r="J680" s="407">
        <f t="shared" si="157"/>
        <v>13.620000001490116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14.02</v>
      </c>
      <c r="N680" s="410">
        <f t="shared" si="165"/>
        <v>14.120000001490116</v>
      </c>
      <c r="O680" s="411"/>
      <c r="P680" s="485">
        <f t="shared" ca="1" si="166"/>
        <v>0.63483796296296291</v>
      </c>
      <c r="Q680" s="484">
        <f t="shared" ca="1" si="167"/>
        <v>0.6349999999999999</v>
      </c>
      <c r="R680" s="486">
        <v>0.10000000149011612</v>
      </c>
      <c r="S680" s="486"/>
      <c r="T680">
        <v>23</v>
      </c>
      <c r="U680" s="469" t="str">
        <f t="shared" si="158"/>
        <v>C106-R22</v>
      </c>
      <c r="V680">
        <v>106</v>
      </c>
      <c r="W680" s="470" t="s">
        <v>493</v>
      </c>
      <c r="X680" s="470" t="s">
        <v>494</v>
      </c>
      <c r="Y680">
        <v>22</v>
      </c>
      <c r="Z680" s="400">
        <v>484</v>
      </c>
      <c r="AA680" s="502">
        <v>484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C106-R20</v>
      </c>
      <c r="D681" s="405">
        <v>0.46494212962962961</v>
      </c>
      <c r="E681" s="405">
        <v>0.46508101851851852</v>
      </c>
      <c r="F681" s="406">
        <f t="shared" si="168"/>
        <v>1.54</v>
      </c>
      <c r="G681" s="468">
        <f t="shared" si="168"/>
        <v>11.98</v>
      </c>
      <c r="H681" s="407">
        <f t="shared" si="168"/>
        <v>1.2</v>
      </c>
      <c r="I681" s="407">
        <f t="shared" si="161"/>
        <v>13.52</v>
      </c>
      <c r="J681" s="407">
        <f t="shared" si="157"/>
        <v>13.620000001490116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14.02</v>
      </c>
      <c r="N681" s="410">
        <f t="shared" si="165"/>
        <v>14.120000001490116</v>
      </c>
      <c r="O681" s="411"/>
      <c r="P681" s="485">
        <f t="shared" ca="1" si="166"/>
        <v>0.63528935185185176</v>
      </c>
      <c r="Q681" s="484">
        <f t="shared" ca="1" si="167"/>
        <v>0.63542824074074067</v>
      </c>
      <c r="R681" s="486">
        <v>0.10000000149011612</v>
      </c>
      <c r="S681" s="486"/>
      <c r="T681">
        <v>23</v>
      </c>
      <c r="U681" s="469" t="str">
        <f t="shared" si="158"/>
        <v>C106-R20</v>
      </c>
      <c r="V681">
        <v>106</v>
      </c>
      <c r="W681" s="470" t="s">
        <v>493</v>
      </c>
      <c r="X681" s="470" t="s">
        <v>494</v>
      </c>
      <c r="Y681">
        <v>20</v>
      </c>
      <c r="Z681" s="400">
        <v>484</v>
      </c>
      <c r="AA681" s="502">
        <v>484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C106-R18</v>
      </c>
      <c r="D682" s="405">
        <v>0.46521990740740743</v>
      </c>
      <c r="E682" s="405">
        <v>0.46537037037037038</v>
      </c>
      <c r="F682" s="406">
        <f t="shared" si="168"/>
        <v>1.54</v>
      </c>
      <c r="G682" s="468">
        <f t="shared" si="168"/>
        <v>11.98</v>
      </c>
      <c r="H682" s="407">
        <f t="shared" si="168"/>
        <v>1.2</v>
      </c>
      <c r="I682" s="407">
        <f t="shared" si="161"/>
        <v>13.52</v>
      </c>
      <c r="J682" s="407">
        <f t="shared" si="157"/>
        <v>13.620000001490116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14.02</v>
      </c>
      <c r="N682" s="410">
        <f t="shared" si="165"/>
        <v>14.120000001490116</v>
      </c>
      <c r="O682" s="411"/>
      <c r="P682" s="485">
        <f t="shared" ca="1" si="166"/>
        <v>0.6356828703703703</v>
      </c>
      <c r="Q682" s="484">
        <f t="shared" ca="1" si="167"/>
        <v>0.63583333333333325</v>
      </c>
      <c r="R682" s="486">
        <v>0.10000000149011612</v>
      </c>
      <c r="S682" s="486"/>
      <c r="T682">
        <v>23</v>
      </c>
      <c r="U682" s="469" t="str">
        <f t="shared" si="158"/>
        <v>C106-R18</v>
      </c>
      <c r="V682">
        <v>106</v>
      </c>
      <c r="W682" s="470" t="s">
        <v>493</v>
      </c>
      <c r="X682" s="470" t="s">
        <v>494</v>
      </c>
      <c r="Y682">
        <v>18</v>
      </c>
      <c r="Z682" s="400">
        <v>484</v>
      </c>
      <c r="AA682" s="502">
        <v>484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C106-R16</v>
      </c>
      <c r="D683" s="405">
        <v>0.46546296296296297</v>
      </c>
      <c r="E683" s="405">
        <v>0.46562500000000001</v>
      </c>
      <c r="F683" s="406">
        <f t="shared" si="168"/>
        <v>1.54</v>
      </c>
      <c r="G683" s="468">
        <f t="shared" si="168"/>
        <v>11.98</v>
      </c>
      <c r="H683" s="407">
        <f t="shared" si="168"/>
        <v>1.2</v>
      </c>
      <c r="I683" s="407">
        <f t="shared" si="161"/>
        <v>13.52</v>
      </c>
      <c r="J683" s="407">
        <f t="shared" si="157"/>
        <v>13.620000001490116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14.02</v>
      </c>
      <c r="N683" s="410">
        <f t="shared" si="165"/>
        <v>14.120000001490116</v>
      </c>
      <c r="O683" s="411"/>
      <c r="P683" s="485">
        <f t="shared" ca="1" si="166"/>
        <v>0.63611111111111107</v>
      </c>
      <c r="Q683" s="484">
        <f t="shared" ca="1" si="167"/>
        <v>0.63624999999999998</v>
      </c>
      <c r="R683" s="486">
        <v>0.10000000149011612</v>
      </c>
      <c r="S683" s="486"/>
      <c r="T683">
        <v>23</v>
      </c>
      <c r="U683" s="469" t="str">
        <f t="shared" si="158"/>
        <v>C106-R16</v>
      </c>
      <c r="V683">
        <v>106</v>
      </c>
      <c r="W683" s="470" t="s">
        <v>493</v>
      </c>
      <c r="X683" s="470" t="s">
        <v>494</v>
      </c>
      <c r="Y683">
        <v>16</v>
      </c>
      <c r="Z683" s="400">
        <v>484</v>
      </c>
      <c r="AA683" s="502">
        <v>484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C106-R14</v>
      </c>
      <c r="D684" s="405">
        <v>0.46572916666666669</v>
      </c>
      <c r="E684" s="405">
        <v>0.46586805555555555</v>
      </c>
      <c r="F684" s="406">
        <f t="shared" si="168"/>
        <v>1.54</v>
      </c>
      <c r="G684" s="468">
        <f t="shared" si="168"/>
        <v>11.98</v>
      </c>
      <c r="H684" s="407">
        <f t="shared" si="168"/>
        <v>1.2</v>
      </c>
      <c r="I684" s="407">
        <f t="shared" si="161"/>
        <v>13.52</v>
      </c>
      <c r="J684" s="407">
        <f t="shared" si="157"/>
        <v>13.620000001490116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14.02</v>
      </c>
      <c r="N684" s="410">
        <f t="shared" si="165"/>
        <v>14.120000001490116</v>
      </c>
      <c r="O684" s="411"/>
      <c r="P684" s="485">
        <f t="shared" ca="1" si="166"/>
        <v>0.63651620370370365</v>
      </c>
      <c r="Q684" s="484">
        <f t="shared" ca="1" si="167"/>
        <v>0.63668981481481479</v>
      </c>
      <c r="R684" s="486">
        <v>0.10000000149011612</v>
      </c>
      <c r="S684" s="486"/>
      <c r="T684">
        <v>23</v>
      </c>
      <c r="U684" s="469" t="str">
        <f t="shared" si="158"/>
        <v>C106-R14</v>
      </c>
      <c r="V684">
        <v>106</v>
      </c>
      <c r="W684" s="470" t="s">
        <v>493</v>
      </c>
      <c r="X684" s="470" t="s">
        <v>494</v>
      </c>
      <c r="Y684">
        <v>14</v>
      </c>
      <c r="Z684" s="400">
        <v>484</v>
      </c>
      <c r="AA684" s="502">
        <v>484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C106-R12</v>
      </c>
      <c r="D685" s="405">
        <v>0.46596064814814814</v>
      </c>
      <c r="E685" s="405">
        <v>0.46609953703703705</v>
      </c>
      <c r="F685" s="406">
        <f t="shared" si="168"/>
        <v>1.54</v>
      </c>
      <c r="G685" s="468">
        <f t="shared" si="168"/>
        <v>11.98</v>
      </c>
      <c r="H685" s="407">
        <f t="shared" si="168"/>
        <v>1.2</v>
      </c>
      <c r="I685" s="407">
        <f t="shared" si="161"/>
        <v>13.52</v>
      </c>
      <c r="J685" s="407">
        <f t="shared" si="157"/>
        <v>13.620000001490116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14.02</v>
      </c>
      <c r="N685" s="410">
        <f t="shared" si="165"/>
        <v>14.120000001490116</v>
      </c>
      <c r="O685" s="411"/>
      <c r="P685" s="485">
        <f t="shared" ca="1" si="166"/>
        <v>0.63696759259259261</v>
      </c>
      <c r="Q685" s="484">
        <f t="shared" ca="1" si="167"/>
        <v>0.63711805555555556</v>
      </c>
      <c r="R685" s="486">
        <v>0.10000000149011612</v>
      </c>
      <c r="S685" s="486"/>
      <c r="T685">
        <v>23</v>
      </c>
      <c r="U685" s="469" t="str">
        <f t="shared" si="158"/>
        <v>C106-R12</v>
      </c>
      <c r="V685">
        <v>106</v>
      </c>
      <c r="W685" s="470" t="s">
        <v>493</v>
      </c>
      <c r="X685" s="470" t="s">
        <v>494</v>
      </c>
      <c r="Y685">
        <v>12</v>
      </c>
      <c r="Z685" s="400">
        <v>484</v>
      </c>
      <c r="AA685" s="502">
        <v>484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C106-R10</v>
      </c>
      <c r="D686" s="405">
        <v>0.46621527777777777</v>
      </c>
      <c r="E686" s="405">
        <v>0.46635416666666668</v>
      </c>
      <c r="F686" s="406">
        <f t="shared" si="168"/>
        <v>1.54</v>
      </c>
      <c r="G686" s="468">
        <f t="shared" si="168"/>
        <v>11.98</v>
      </c>
      <c r="H686" s="407">
        <f t="shared" si="168"/>
        <v>1.2</v>
      </c>
      <c r="I686" s="407">
        <f t="shared" si="161"/>
        <v>13.52</v>
      </c>
      <c r="J686" s="407">
        <f t="shared" si="157"/>
        <v>13.620000001490116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14.02</v>
      </c>
      <c r="N686" s="410">
        <f t="shared" si="165"/>
        <v>14.120000001490116</v>
      </c>
      <c r="O686" s="411"/>
      <c r="P686" s="485">
        <f t="shared" ca="1" si="166"/>
        <v>0.63740740740740742</v>
      </c>
      <c r="Q686" s="484">
        <f t="shared" ca="1" si="167"/>
        <v>0.63755787037037037</v>
      </c>
      <c r="R686" s="486">
        <v>0.10000000149011612</v>
      </c>
      <c r="S686" s="486"/>
      <c r="T686">
        <v>23</v>
      </c>
      <c r="U686" s="469" t="str">
        <f t="shared" si="158"/>
        <v>C106-R10</v>
      </c>
      <c r="V686">
        <v>106</v>
      </c>
      <c r="W686" s="470" t="s">
        <v>493</v>
      </c>
      <c r="X686" s="470" t="s">
        <v>494</v>
      </c>
      <c r="Y686">
        <v>10</v>
      </c>
      <c r="Z686" s="400">
        <v>484</v>
      </c>
      <c r="AA686" s="502">
        <v>484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C106-R8</v>
      </c>
      <c r="D687" s="405">
        <v>0.4664699074074074</v>
      </c>
      <c r="E687" s="405">
        <v>0.46664351851851854</v>
      </c>
      <c r="F687" s="406">
        <f t="shared" si="168"/>
        <v>1.54</v>
      </c>
      <c r="G687" s="468">
        <f t="shared" si="168"/>
        <v>11.98</v>
      </c>
      <c r="H687" s="407">
        <f t="shared" si="168"/>
        <v>1.2</v>
      </c>
      <c r="I687" s="407">
        <f t="shared" si="161"/>
        <v>13.52</v>
      </c>
      <c r="J687" s="407">
        <f t="shared" si="157"/>
        <v>13.620000001490116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14.02</v>
      </c>
      <c r="N687" s="410">
        <f t="shared" si="165"/>
        <v>14.120000001490116</v>
      </c>
      <c r="O687" s="411"/>
      <c r="P687" s="485">
        <f t="shared" ca="1" si="166"/>
        <v>0.63784722222222223</v>
      </c>
      <c r="Q687" s="484">
        <f t="shared" ca="1" si="167"/>
        <v>0.63800925925925922</v>
      </c>
      <c r="R687" s="486">
        <v>0.10000000149011612</v>
      </c>
      <c r="S687" s="486"/>
      <c r="T687">
        <v>23</v>
      </c>
      <c r="U687" s="469" t="str">
        <f t="shared" si="158"/>
        <v>C106-R8</v>
      </c>
      <c r="V687">
        <v>106</v>
      </c>
      <c r="W687" s="470" t="s">
        <v>493</v>
      </c>
      <c r="X687" s="470" t="s">
        <v>494</v>
      </c>
      <c r="Y687">
        <v>8</v>
      </c>
      <c r="Z687" s="400">
        <v>484</v>
      </c>
      <c r="AA687" s="502">
        <v>484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C106-R6</v>
      </c>
      <c r="D688" s="405">
        <v>0.46674768518518517</v>
      </c>
      <c r="E688" s="405">
        <v>0.46688657407407408</v>
      </c>
      <c r="F688" s="406">
        <f t="shared" si="168"/>
        <v>1.54</v>
      </c>
      <c r="G688" s="468">
        <f t="shared" si="168"/>
        <v>11.98</v>
      </c>
      <c r="H688" s="407">
        <f t="shared" si="168"/>
        <v>1.2</v>
      </c>
      <c r="I688" s="407">
        <f t="shared" si="161"/>
        <v>13.52</v>
      </c>
      <c r="J688" s="407">
        <f t="shared" si="157"/>
        <v>13.620000001490116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14.02</v>
      </c>
      <c r="N688" s="410">
        <f t="shared" si="165"/>
        <v>14.120000001490116</v>
      </c>
      <c r="O688" s="411"/>
      <c r="P688" s="485">
        <f t="shared" ca="1" si="166"/>
        <v>0.63824074074074066</v>
      </c>
      <c r="Q688" s="484">
        <f t="shared" ca="1" si="167"/>
        <v>0.63839120370370361</v>
      </c>
      <c r="R688" s="486">
        <v>0.10000000149011612</v>
      </c>
      <c r="S688" s="486"/>
      <c r="T688">
        <v>23</v>
      </c>
      <c r="U688" s="469" t="str">
        <f t="shared" si="158"/>
        <v>C106-R6</v>
      </c>
      <c r="V688">
        <v>106</v>
      </c>
      <c r="W688" s="470" t="s">
        <v>493</v>
      </c>
      <c r="X688" s="470" t="s">
        <v>494</v>
      </c>
      <c r="Y688">
        <v>6</v>
      </c>
      <c r="Z688" s="400">
        <v>484</v>
      </c>
      <c r="AA688" s="502">
        <v>484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C106-R4</v>
      </c>
      <c r="D689" s="405">
        <v>0.46703703703703703</v>
      </c>
      <c r="E689" s="405">
        <v>0.46718749999999998</v>
      </c>
      <c r="F689" s="406">
        <f t="shared" si="168"/>
        <v>1.54</v>
      </c>
      <c r="G689" s="468">
        <f t="shared" si="168"/>
        <v>11.98</v>
      </c>
      <c r="H689" s="407">
        <f t="shared" si="168"/>
        <v>1.2</v>
      </c>
      <c r="I689" s="407">
        <f t="shared" si="161"/>
        <v>13.52</v>
      </c>
      <c r="J689" s="407">
        <f t="shared" si="157"/>
        <v>13.620000001490116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14.02</v>
      </c>
      <c r="N689" s="410">
        <f t="shared" si="165"/>
        <v>14.120000001490116</v>
      </c>
      <c r="O689" s="411"/>
      <c r="P689" s="485">
        <f t="shared" ca="1" si="166"/>
        <v>0.63868055555555547</v>
      </c>
      <c r="Q689" s="484">
        <f t="shared" ca="1" si="167"/>
        <v>0.63881944444444438</v>
      </c>
      <c r="R689" s="486">
        <v>0.10000000149011612</v>
      </c>
      <c r="S689" s="486"/>
      <c r="T689">
        <v>23</v>
      </c>
      <c r="U689" s="469" t="str">
        <f t="shared" si="158"/>
        <v>C106-R4</v>
      </c>
      <c r="V689">
        <v>106</v>
      </c>
      <c r="W689" s="470" t="s">
        <v>493</v>
      </c>
      <c r="X689" s="470" t="s">
        <v>494</v>
      </c>
      <c r="Y689">
        <v>4</v>
      </c>
      <c r="Z689" s="400">
        <v>484</v>
      </c>
      <c r="AA689" s="502">
        <v>484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C106-R2</v>
      </c>
      <c r="D690" s="405">
        <v>0.46729166666666666</v>
      </c>
      <c r="E690" s="405">
        <v>0.46744212962962961</v>
      </c>
      <c r="F690" s="406">
        <f t="shared" si="168"/>
        <v>1.54</v>
      </c>
      <c r="G690" s="468">
        <f t="shared" si="168"/>
        <v>11.98</v>
      </c>
      <c r="H690" s="407">
        <f t="shared" si="168"/>
        <v>1.2</v>
      </c>
      <c r="I690" s="407">
        <f t="shared" si="161"/>
        <v>13.52</v>
      </c>
      <c r="J690" s="407">
        <f t="shared" si="157"/>
        <v>13.620000001490116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14.02</v>
      </c>
      <c r="N690" s="410">
        <f t="shared" si="165"/>
        <v>14.120000001490116</v>
      </c>
      <c r="O690" s="411"/>
      <c r="P690" s="485">
        <f t="shared" ca="1" si="166"/>
        <v>0.63909722222222221</v>
      </c>
      <c r="Q690" s="484">
        <f t="shared" ca="1" si="167"/>
        <v>0.63927083333333334</v>
      </c>
      <c r="R690" s="486">
        <v>0.10000000149011612</v>
      </c>
      <c r="S690" s="486"/>
      <c r="T690">
        <v>23</v>
      </c>
      <c r="U690" s="469" t="str">
        <f t="shared" si="158"/>
        <v>C106-R2</v>
      </c>
      <c r="V690">
        <v>106</v>
      </c>
      <c r="W690" s="470" t="s">
        <v>493</v>
      </c>
      <c r="X690" s="470" t="s">
        <v>494</v>
      </c>
      <c r="Y690">
        <v>2</v>
      </c>
      <c r="Z690" s="400">
        <v>484</v>
      </c>
      <c r="AA690" s="502">
        <v>484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C107-R1</v>
      </c>
      <c r="D691" s="405">
        <v>0.46754629629629629</v>
      </c>
      <c r="E691" s="405">
        <v>0.46769675925925924</v>
      </c>
      <c r="F691" s="406">
        <f t="shared" ref="F691:H706" si="169">F690</f>
        <v>1.54</v>
      </c>
      <c r="G691" s="468">
        <f t="shared" si="169"/>
        <v>11.98</v>
      </c>
      <c r="H691" s="407">
        <f t="shared" si="169"/>
        <v>1.2</v>
      </c>
      <c r="I691" s="407">
        <f t="shared" si="161"/>
        <v>13.52</v>
      </c>
      <c r="J691" s="407">
        <f t="shared" si="157"/>
        <v>13.620000001490116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14.02</v>
      </c>
      <c r="N691" s="410">
        <f t="shared" si="165"/>
        <v>14.120000001490116</v>
      </c>
      <c r="O691" s="411"/>
      <c r="P691" s="485">
        <f t="shared" ca="1" si="166"/>
        <v>0.63952546296296298</v>
      </c>
      <c r="Q691" s="484">
        <f t="shared" ca="1" si="167"/>
        <v>0.63967592592592593</v>
      </c>
      <c r="R691" s="486">
        <v>0.10000000149011612</v>
      </c>
      <c r="S691" s="486"/>
      <c r="T691">
        <v>23</v>
      </c>
      <c r="U691" s="469" t="str">
        <f t="shared" si="158"/>
        <v>C107-R1</v>
      </c>
      <c r="V691">
        <v>107</v>
      </c>
      <c r="W691" s="470" t="s">
        <v>493</v>
      </c>
      <c r="X691" s="470" t="s">
        <v>494</v>
      </c>
      <c r="Y691">
        <v>1</v>
      </c>
      <c r="Z691" s="400">
        <v>484</v>
      </c>
      <c r="AA691" s="502">
        <v>484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C107-R3</v>
      </c>
      <c r="D692" s="405">
        <v>0.46781250000000002</v>
      </c>
      <c r="E692" s="405">
        <v>0.46797453703703706</v>
      </c>
      <c r="F692" s="406">
        <f t="shared" si="169"/>
        <v>1.54</v>
      </c>
      <c r="G692" s="468">
        <f t="shared" si="169"/>
        <v>11.98</v>
      </c>
      <c r="H692" s="407">
        <f t="shared" si="169"/>
        <v>1.2</v>
      </c>
      <c r="I692" s="407">
        <f t="shared" si="161"/>
        <v>13.52</v>
      </c>
      <c r="J692" s="407">
        <f t="shared" si="157"/>
        <v>13.620000001490116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14.02</v>
      </c>
      <c r="N692" s="410">
        <f t="shared" si="165"/>
        <v>14.120000001490116</v>
      </c>
      <c r="O692" s="411"/>
      <c r="P692" s="485">
        <f t="shared" ca="1" si="166"/>
        <v>0.63995370370370375</v>
      </c>
      <c r="Q692" s="484">
        <f t="shared" ca="1" si="167"/>
        <v>0.64011574074074074</v>
      </c>
      <c r="R692" s="486">
        <v>0.10000000149011612</v>
      </c>
      <c r="S692" s="486"/>
      <c r="T692">
        <v>23</v>
      </c>
      <c r="U692" s="469" t="str">
        <f t="shared" si="158"/>
        <v>C107-R3</v>
      </c>
      <c r="V692">
        <v>107</v>
      </c>
      <c r="W692" s="470" t="s">
        <v>493</v>
      </c>
      <c r="X692" s="470" t="s">
        <v>494</v>
      </c>
      <c r="Y692">
        <v>3</v>
      </c>
      <c r="Z692" s="400">
        <v>484</v>
      </c>
      <c r="AA692" s="502">
        <v>484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C107-R5</v>
      </c>
      <c r="D693" s="405">
        <v>0.46810185185185182</v>
      </c>
      <c r="E693" s="405">
        <v>0.46826388888888887</v>
      </c>
      <c r="F693" s="406">
        <f t="shared" si="169"/>
        <v>1.54</v>
      </c>
      <c r="G693" s="468">
        <f t="shared" si="169"/>
        <v>11.98</v>
      </c>
      <c r="H693" s="407">
        <f t="shared" si="169"/>
        <v>1.2</v>
      </c>
      <c r="I693" s="407">
        <f t="shared" si="161"/>
        <v>13.52</v>
      </c>
      <c r="J693" s="407">
        <f t="shared" si="157"/>
        <v>13.620000001490116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14.02</v>
      </c>
      <c r="N693" s="410">
        <f t="shared" si="165"/>
        <v>14.120000001490116</v>
      </c>
      <c r="O693" s="411"/>
      <c r="P693" s="485">
        <f t="shared" ca="1" si="166"/>
        <v>0.64034722222222218</v>
      </c>
      <c r="Q693" s="484">
        <f t="shared" ca="1" si="167"/>
        <v>0.64050925925925917</v>
      </c>
      <c r="R693" s="486">
        <v>0.10000000149011612</v>
      </c>
      <c r="S693" s="486"/>
      <c r="T693">
        <v>23</v>
      </c>
      <c r="U693" s="469" t="str">
        <f t="shared" si="158"/>
        <v>C107-R5</v>
      </c>
      <c r="V693">
        <v>107</v>
      </c>
      <c r="W693" s="470" t="s">
        <v>493</v>
      </c>
      <c r="X693" s="470" t="s">
        <v>494</v>
      </c>
      <c r="Y693">
        <v>5</v>
      </c>
      <c r="Z693" s="400">
        <v>484</v>
      </c>
      <c r="AA693" s="502">
        <v>484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C107-R7</v>
      </c>
      <c r="D694" s="405">
        <v>0.46837962962962965</v>
      </c>
      <c r="E694" s="405">
        <v>0.4685300925925926</v>
      </c>
      <c r="F694" s="406">
        <f t="shared" si="169"/>
        <v>1.54</v>
      </c>
      <c r="G694" s="468">
        <f t="shared" si="169"/>
        <v>11.98</v>
      </c>
      <c r="H694" s="407">
        <f t="shared" si="169"/>
        <v>1.2</v>
      </c>
      <c r="I694" s="407">
        <f t="shared" si="161"/>
        <v>13.52</v>
      </c>
      <c r="J694" s="407">
        <f t="shared" si="157"/>
        <v>13.620000001490116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14.02</v>
      </c>
      <c r="N694" s="410">
        <f t="shared" si="165"/>
        <v>14.120000001490116</v>
      </c>
      <c r="O694" s="411"/>
      <c r="P694" s="485">
        <f t="shared" ca="1" si="166"/>
        <v>0.64078703703703699</v>
      </c>
      <c r="Q694" s="484">
        <f t="shared" ca="1" si="167"/>
        <v>0.64094907407407398</v>
      </c>
      <c r="R694" s="486">
        <v>0.10000000149011612</v>
      </c>
      <c r="S694" s="486"/>
      <c r="T694">
        <v>23</v>
      </c>
      <c r="U694" s="469" t="str">
        <f t="shared" si="158"/>
        <v>C107-R7</v>
      </c>
      <c r="V694">
        <v>107</v>
      </c>
      <c r="W694" s="470" t="s">
        <v>493</v>
      </c>
      <c r="X694" s="470" t="s">
        <v>494</v>
      </c>
      <c r="Y694">
        <v>7</v>
      </c>
      <c r="Z694" s="400">
        <v>484</v>
      </c>
      <c r="AA694" s="502">
        <v>484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C107-R9</v>
      </c>
      <c r="D695" s="405">
        <v>0.46861111111111109</v>
      </c>
      <c r="E695" s="405">
        <v>0.46877314814814813</v>
      </c>
      <c r="F695" s="406">
        <f t="shared" si="169"/>
        <v>1.54</v>
      </c>
      <c r="G695" s="468">
        <f t="shared" si="169"/>
        <v>11.98</v>
      </c>
      <c r="H695" s="407">
        <f t="shared" si="169"/>
        <v>1.2</v>
      </c>
      <c r="I695" s="407">
        <f t="shared" si="161"/>
        <v>13.52</v>
      </c>
      <c r="J695" s="407">
        <f t="shared" si="157"/>
        <v>13.620000001490116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14.02</v>
      </c>
      <c r="N695" s="410">
        <f t="shared" si="165"/>
        <v>14.120000001490116</v>
      </c>
      <c r="O695" s="411"/>
      <c r="P695" s="485">
        <f t="shared" ca="1" si="166"/>
        <v>0.6412268518518518</v>
      </c>
      <c r="Q695" s="484">
        <f t="shared" ca="1" si="167"/>
        <v>0.64138888888888879</v>
      </c>
      <c r="R695" s="486">
        <v>0.10000000149011612</v>
      </c>
      <c r="S695" s="486"/>
      <c r="T695">
        <v>23</v>
      </c>
      <c r="U695" s="469" t="str">
        <f t="shared" si="158"/>
        <v>C107-R9</v>
      </c>
      <c r="V695">
        <v>107</v>
      </c>
      <c r="W695" s="470" t="s">
        <v>493</v>
      </c>
      <c r="X695" s="470" t="s">
        <v>494</v>
      </c>
      <c r="Y695">
        <v>9</v>
      </c>
      <c r="Z695" s="400">
        <v>484</v>
      </c>
      <c r="AA695" s="502">
        <v>484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C107-R11</v>
      </c>
      <c r="D696" s="405">
        <v>0.46888888888888891</v>
      </c>
      <c r="E696" s="405">
        <v>0.4690509259259259</v>
      </c>
      <c r="F696" s="406">
        <f t="shared" si="169"/>
        <v>1.54</v>
      </c>
      <c r="G696" s="468">
        <f t="shared" si="169"/>
        <v>11.98</v>
      </c>
      <c r="H696" s="407">
        <f t="shared" si="169"/>
        <v>1.2</v>
      </c>
      <c r="I696" s="407">
        <f t="shared" si="161"/>
        <v>13.52</v>
      </c>
      <c r="J696" s="407">
        <f t="shared" si="157"/>
        <v>13.620000001490116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14.02</v>
      </c>
      <c r="N696" s="410">
        <f t="shared" si="165"/>
        <v>14.120000001490116</v>
      </c>
      <c r="O696" s="411"/>
      <c r="P696" s="485">
        <f t="shared" ca="1" si="166"/>
        <v>0.64167824074074065</v>
      </c>
      <c r="Q696" s="484">
        <f t="shared" ca="1" si="167"/>
        <v>0.64184027777777763</v>
      </c>
      <c r="R696" s="486">
        <v>0.10000000149011612</v>
      </c>
      <c r="S696" s="486"/>
      <c r="T696">
        <v>23</v>
      </c>
      <c r="U696" s="469" t="str">
        <f t="shared" si="158"/>
        <v>C107-R11</v>
      </c>
      <c r="V696">
        <v>107</v>
      </c>
      <c r="W696" s="470" t="s">
        <v>493</v>
      </c>
      <c r="X696" s="470" t="s">
        <v>494</v>
      </c>
      <c r="Y696">
        <v>11</v>
      </c>
      <c r="Z696" s="400">
        <v>484</v>
      </c>
      <c r="AA696" s="502">
        <v>484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C107-R13</v>
      </c>
      <c r="D697" s="405">
        <v>0.46914351851851854</v>
      </c>
      <c r="E697" s="405">
        <v>0.46929398148148149</v>
      </c>
      <c r="F697" s="406">
        <f t="shared" si="169"/>
        <v>1.54</v>
      </c>
      <c r="G697" s="468">
        <f t="shared" si="169"/>
        <v>11.98</v>
      </c>
      <c r="H697" s="407">
        <f t="shared" si="169"/>
        <v>1.2</v>
      </c>
      <c r="I697" s="407">
        <f t="shared" si="161"/>
        <v>13.52</v>
      </c>
      <c r="J697" s="407">
        <f t="shared" si="157"/>
        <v>13.620000001490116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14.02</v>
      </c>
      <c r="N697" s="410">
        <f t="shared" si="165"/>
        <v>14.120000001490116</v>
      </c>
      <c r="O697" s="411"/>
      <c r="P697" s="485">
        <f t="shared" ca="1" si="166"/>
        <v>0.64210648148148131</v>
      </c>
      <c r="Q697" s="484">
        <f t="shared" ca="1" si="167"/>
        <v>0.64225694444444426</v>
      </c>
      <c r="R697" s="486">
        <v>0.10000000149011612</v>
      </c>
      <c r="S697" s="486"/>
      <c r="T697">
        <v>23</v>
      </c>
      <c r="U697" s="469" t="str">
        <f t="shared" si="158"/>
        <v>C107-R13</v>
      </c>
      <c r="V697">
        <v>107</v>
      </c>
      <c r="W697" s="470" t="s">
        <v>493</v>
      </c>
      <c r="X697" s="470" t="s">
        <v>494</v>
      </c>
      <c r="Y697">
        <v>13</v>
      </c>
      <c r="Z697" s="400">
        <v>484</v>
      </c>
      <c r="AA697" s="502">
        <v>484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C107-R15</v>
      </c>
      <c r="D698" s="405">
        <v>0.46938657407407408</v>
      </c>
      <c r="E698" s="405">
        <v>0.46956018518518516</v>
      </c>
      <c r="F698" s="406">
        <f t="shared" si="169"/>
        <v>1.54</v>
      </c>
      <c r="G698" s="468">
        <f t="shared" si="169"/>
        <v>11.98</v>
      </c>
      <c r="H698" s="407">
        <f t="shared" si="169"/>
        <v>1.2</v>
      </c>
      <c r="I698" s="407">
        <f t="shared" si="161"/>
        <v>13.52</v>
      </c>
      <c r="J698" s="407">
        <f t="shared" si="157"/>
        <v>13.620000001490116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14.02</v>
      </c>
      <c r="N698" s="410">
        <f t="shared" si="165"/>
        <v>14.120000001490116</v>
      </c>
      <c r="O698" s="411"/>
      <c r="P698" s="485">
        <f t="shared" ca="1" si="166"/>
        <v>0.64249999999999985</v>
      </c>
      <c r="Q698" s="484">
        <f t="shared" ca="1" si="167"/>
        <v>0.64267361111111099</v>
      </c>
      <c r="R698" s="486">
        <v>0.10000000149011612</v>
      </c>
      <c r="S698" s="486"/>
      <c r="T698">
        <v>23</v>
      </c>
      <c r="U698" s="469" t="str">
        <f t="shared" si="158"/>
        <v>C107-R15</v>
      </c>
      <c r="V698">
        <v>107</v>
      </c>
      <c r="W698" s="470" t="s">
        <v>493</v>
      </c>
      <c r="X698" s="470" t="s">
        <v>494</v>
      </c>
      <c r="Y698">
        <v>15</v>
      </c>
      <c r="Z698" s="400">
        <v>484</v>
      </c>
      <c r="AA698" s="502">
        <v>484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C107-R17</v>
      </c>
      <c r="D699" s="405">
        <v>0.46962962962962962</v>
      </c>
      <c r="E699" s="405">
        <v>0.46980324074074076</v>
      </c>
      <c r="F699" s="406">
        <f t="shared" si="169"/>
        <v>1.54</v>
      </c>
      <c r="G699" s="468">
        <f t="shared" si="169"/>
        <v>11.98</v>
      </c>
      <c r="H699" s="407">
        <f t="shared" si="169"/>
        <v>1.2</v>
      </c>
      <c r="I699" s="407">
        <f t="shared" si="161"/>
        <v>13.52</v>
      </c>
      <c r="J699" s="407">
        <f t="shared" si="157"/>
        <v>13.620000001490116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14.02</v>
      </c>
      <c r="N699" s="410">
        <f t="shared" si="165"/>
        <v>14.120000001490116</v>
      </c>
      <c r="O699" s="411"/>
      <c r="P699" s="485">
        <f t="shared" ca="1" si="166"/>
        <v>0.64290509259259243</v>
      </c>
      <c r="Q699" s="484">
        <f t="shared" ca="1" si="167"/>
        <v>0.64304398148148134</v>
      </c>
      <c r="R699" s="486">
        <v>0.10000000149011612</v>
      </c>
      <c r="S699" s="486"/>
      <c r="T699">
        <v>23</v>
      </c>
      <c r="U699" s="469" t="str">
        <f t="shared" si="158"/>
        <v>C107-R17</v>
      </c>
      <c r="V699">
        <v>107</v>
      </c>
      <c r="W699" s="470" t="s">
        <v>493</v>
      </c>
      <c r="X699" s="470" t="s">
        <v>494</v>
      </c>
      <c r="Y699">
        <v>17</v>
      </c>
      <c r="Z699" s="400">
        <v>484</v>
      </c>
      <c r="AA699" s="502">
        <v>484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C107-R19</v>
      </c>
      <c r="D700" s="405">
        <v>0.46989583333333335</v>
      </c>
      <c r="E700" s="405">
        <v>0.4700347222222222</v>
      </c>
      <c r="F700" s="406">
        <f t="shared" si="169"/>
        <v>1.54</v>
      </c>
      <c r="G700" s="468">
        <f t="shared" si="169"/>
        <v>11.98</v>
      </c>
      <c r="H700" s="407">
        <f t="shared" si="169"/>
        <v>1.2</v>
      </c>
      <c r="I700" s="407">
        <f t="shared" si="161"/>
        <v>13.52</v>
      </c>
      <c r="J700" s="407">
        <f t="shared" si="157"/>
        <v>13.620000001490116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14.02</v>
      </c>
      <c r="N700" s="410">
        <f t="shared" si="165"/>
        <v>14.120000001490116</v>
      </c>
      <c r="O700" s="411"/>
      <c r="P700" s="485">
        <f t="shared" ca="1" si="166"/>
        <v>0.64331018518518501</v>
      </c>
      <c r="Q700" s="484">
        <f t="shared" ca="1" si="167"/>
        <v>0.64344907407407392</v>
      </c>
      <c r="R700" s="486">
        <v>0.10000000149011612</v>
      </c>
      <c r="S700" s="486"/>
      <c r="T700">
        <v>23</v>
      </c>
      <c r="U700" s="469" t="str">
        <f t="shared" si="158"/>
        <v>C107-R19</v>
      </c>
      <c r="V700">
        <v>107</v>
      </c>
      <c r="W700" s="470" t="s">
        <v>493</v>
      </c>
      <c r="X700" s="470" t="s">
        <v>494</v>
      </c>
      <c r="Y700">
        <v>19</v>
      </c>
      <c r="Z700" s="400">
        <v>484</v>
      </c>
      <c r="AA700" s="502">
        <v>484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C107-R21</v>
      </c>
      <c r="D701" s="405">
        <v>0.47016203703703702</v>
      </c>
      <c r="E701" s="405">
        <v>0.47031250000000002</v>
      </c>
      <c r="F701" s="406">
        <f t="shared" si="169"/>
        <v>1.54</v>
      </c>
      <c r="G701" s="468">
        <f t="shared" si="169"/>
        <v>11.98</v>
      </c>
      <c r="H701" s="407">
        <f t="shared" si="169"/>
        <v>1.2</v>
      </c>
      <c r="I701" s="407">
        <f t="shared" si="161"/>
        <v>13.52</v>
      </c>
      <c r="J701" s="407">
        <f t="shared" si="157"/>
        <v>13.620000001490116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14.02</v>
      </c>
      <c r="N701" s="410">
        <f t="shared" si="165"/>
        <v>14.120000001490116</v>
      </c>
      <c r="O701" s="411"/>
      <c r="P701" s="485">
        <f t="shared" ca="1" si="166"/>
        <v>0.64369212962962952</v>
      </c>
      <c r="Q701" s="484">
        <f t="shared" ca="1" si="167"/>
        <v>0.64384259259259247</v>
      </c>
      <c r="R701" s="486">
        <v>0.10000000149011612</v>
      </c>
      <c r="S701" s="486"/>
      <c r="T701">
        <v>23</v>
      </c>
      <c r="U701" s="469" t="str">
        <f t="shared" si="158"/>
        <v>C107-R21</v>
      </c>
      <c r="V701">
        <v>107</v>
      </c>
      <c r="W701" s="470" t="s">
        <v>493</v>
      </c>
      <c r="X701" s="470" t="s">
        <v>494</v>
      </c>
      <c r="Y701">
        <v>21</v>
      </c>
      <c r="Z701" s="400">
        <v>484</v>
      </c>
      <c r="AA701" s="502">
        <v>484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C107-R23</v>
      </c>
      <c r="D702" s="405">
        <v>0.47042824074074074</v>
      </c>
      <c r="E702" s="405">
        <v>0.47059027777777779</v>
      </c>
      <c r="F702" s="406">
        <f t="shared" si="169"/>
        <v>1.54</v>
      </c>
      <c r="G702" s="468">
        <f t="shared" si="169"/>
        <v>11.98</v>
      </c>
      <c r="H702" s="407">
        <f t="shared" si="169"/>
        <v>1.2</v>
      </c>
      <c r="I702" s="407">
        <f t="shared" si="161"/>
        <v>13.52</v>
      </c>
      <c r="J702" s="407">
        <f t="shared" si="157"/>
        <v>13.620000001490116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14.02</v>
      </c>
      <c r="N702" s="410">
        <f t="shared" si="165"/>
        <v>14.120000001490116</v>
      </c>
      <c r="O702" s="411"/>
      <c r="P702" s="485">
        <f t="shared" ca="1" si="166"/>
        <v>0.64413194444444433</v>
      </c>
      <c r="Q702" s="484">
        <f t="shared" ca="1" si="167"/>
        <v>0.64427083333333324</v>
      </c>
      <c r="R702" s="486">
        <v>0.10000000149011612</v>
      </c>
      <c r="S702" s="486"/>
      <c r="T702">
        <v>23</v>
      </c>
      <c r="U702" s="469" t="str">
        <f t="shared" si="158"/>
        <v>C107-R23</v>
      </c>
      <c r="V702">
        <v>107</v>
      </c>
      <c r="W702" s="470" t="s">
        <v>493</v>
      </c>
      <c r="X702" s="470" t="s">
        <v>494</v>
      </c>
      <c r="Y702">
        <v>23</v>
      </c>
      <c r="Z702" s="400">
        <v>484</v>
      </c>
      <c r="AA702" s="502">
        <v>484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C107-R25</v>
      </c>
      <c r="D703" s="405">
        <v>0.47070601851851851</v>
      </c>
      <c r="E703" s="405">
        <v>0.47087962962962965</v>
      </c>
      <c r="F703" s="406">
        <f t="shared" si="169"/>
        <v>1.54</v>
      </c>
      <c r="G703" s="468">
        <f t="shared" si="169"/>
        <v>11.98</v>
      </c>
      <c r="H703" s="407">
        <f t="shared" si="169"/>
        <v>1.2</v>
      </c>
      <c r="I703" s="407">
        <f t="shared" si="161"/>
        <v>13.52</v>
      </c>
      <c r="J703" s="407">
        <f t="shared" si="157"/>
        <v>13.620000001490116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14.02</v>
      </c>
      <c r="N703" s="410">
        <f t="shared" si="165"/>
        <v>14.120000001490116</v>
      </c>
      <c r="O703" s="411"/>
      <c r="P703" s="485">
        <f t="shared" ca="1" si="166"/>
        <v>0.64453703703703691</v>
      </c>
      <c r="Q703" s="484">
        <f t="shared" ca="1" si="167"/>
        <v>0.64468749999999986</v>
      </c>
      <c r="R703" s="486">
        <v>0.10000000149011612</v>
      </c>
      <c r="S703" s="486"/>
      <c r="T703">
        <v>23</v>
      </c>
      <c r="U703" s="469" t="str">
        <f t="shared" si="158"/>
        <v>C107-R25</v>
      </c>
      <c r="V703">
        <v>107</v>
      </c>
      <c r="W703" s="470" t="s">
        <v>493</v>
      </c>
      <c r="X703" s="470" t="s">
        <v>494</v>
      </c>
      <c r="Y703">
        <v>25</v>
      </c>
      <c r="Z703" s="400">
        <v>484</v>
      </c>
      <c r="AA703" s="502">
        <v>484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C107-R27</v>
      </c>
      <c r="D704" s="405">
        <v>0.47099537037037037</v>
      </c>
      <c r="E704" s="405">
        <v>0.47114583333333332</v>
      </c>
      <c r="F704" s="406">
        <f t="shared" si="169"/>
        <v>1.54</v>
      </c>
      <c r="G704" s="468">
        <f t="shared" si="169"/>
        <v>11.98</v>
      </c>
      <c r="H704" s="407">
        <f t="shared" si="169"/>
        <v>1.2</v>
      </c>
      <c r="I704" s="407">
        <f t="shared" si="161"/>
        <v>13.52</v>
      </c>
      <c r="J704" s="407">
        <f t="shared" si="157"/>
        <v>13.620000001490116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14.02</v>
      </c>
      <c r="N704" s="410">
        <f t="shared" si="165"/>
        <v>14.120000001490116</v>
      </c>
      <c r="O704" s="411"/>
      <c r="P704" s="485">
        <f t="shared" ca="1" si="166"/>
        <v>0.6449189814814813</v>
      </c>
      <c r="Q704" s="484">
        <f t="shared" ca="1" si="167"/>
        <v>0.64505787037037021</v>
      </c>
      <c r="R704" s="486">
        <v>0.10000000149011612</v>
      </c>
      <c r="S704" s="486"/>
      <c r="T704">
        <v>23</v>
      </c>
      <c r="U704" s="469" t="str">
        <f t="shared" si="158"/>
        <v>C107-R27</v>
      </c>
      <c r="V704">
        <v>107</v>
      </c>
      <c r="W704" s="470" t="s">
        <v>493</v>
      </c>
      <c r="X704" s="470" t="s">
        <v>494</v>
      </c>
      <c r="Y704">
        <v>27</v>
      </c>
      <c r="Z704" s="400">
        <v>484</v>
      </c>
      <c r="AA704" s="502">
        <v>484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C107-R29</v>
      </c>
      <c r="D705" s="405">
        <v>0.47125</v>
      </c>
      <c r="E705" s="405">
        <v>0.47142361111111108</v>
      </c>
      <c r="F705" s="406">
        <f t="shared" si="169"/>
        <v>1.54</v>
      </c>
      <c r="G705" s="468">
        <f t="shared" si="169"/>
        <v>11.98</v>
      </c>
      <c r="H705" s="407">
        <f t="shared" si="169"/>
        <v>1.2</v>
      </c>
      <c r="I705" s="407">
        <f t="shared" si="161"/>
        <v>13.52</v>
      </c>
      <c r="J705" s="407">
        <f t="shared" si="157"/>
        <v>13.620000001490116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14.02</v>
      </c>
      <c r="N705" s="410">
        <f t="shared" si="165"/>
        <v>14.120000001490116</v>
      </c>
      <c r="O705" s="411"/>
      <c r="P705" s="485">
        <f t="shared" ca="1" si="166"/>
        <v>0.64534722222222207</v>
      </c>
      <c r="Q705" s="484">
        <f t="shared" ca="1" si="167"/>
        <v>0.64550925925925906</v>
      </c>
      <c r="R705" s="486">
        <v>0.10000000149011612</v>
      </c>
      <c r="S705" s="486"/>
      <c r="T705">
        <v>23</v>
      </c>
      <c r="U705" s="469" t="str">
        <f t="shared" si="158"/>
        <v>C107-R29</v>
      </c>
      <c r="V705">
        <v>107</v>
      </c>
      <c r="W705" s="470" t="s">
        <v>493</v>
      </c>
      <c r="X705" s="470" t="s">
        <v>494</v>
      </c>
      <c r="Y705">
        <v>29</v>
      </c>
      <c r="Z705" s="400">
        <v>484</v>
      </c>
      <c r="AA705" s="502">
        <v>484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C107-R31</v>
      </c>
      <c r="D706" s="405">
        <v>0.47151620370370373</v>
      </c>
      <c r="E706" s="405">
        <v>0.47165509259259258</v>
      </c>
      <c r="F706" s="406">
        <f t="shared" si="169"/>
        <v>1.54</v>
      </c>
      <c r="G706" s="468">
        <f t="shared" si="169"/>
        <v>11.98</v>
      </c>
      <c r="H706" s="407">
        <f t="shared" si="169"/>
        <v>1.2</v>
      </c>
      <c r="I706" s="407">
        <f t="shared" si="161"/>
        <v>13.52</v>
      </c>
      <c r="J706" s="407">
        <f t="shared" si="157"/>
        <v>13.620000001490116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14.02</v>
      </c>
      <c r="N706" s="410">
        <f t="shared" si="165"/>
        <v>14.120000001490116</v>
      </c>
      <c r="O706" s="411"/>
      <c r="P706" s="485">
        <f t="shared" ca="1" si="166"/>
        <v>0.64577546296296273</v>
      </c>
      <c r="Q706" s="484">
        <f t="shared" ca="1" si="167"/>
        <v>0.64592592592592568</v>
      </c>
      <c r="R706" s="486">
        <v>0.10000000149011612</v>
      </c>
      <c r="S706" s="486"/>
      <c r="T706">
        <v>23</v>
      </c>
      <c r="U706" s="469" t="str">
        <f t="shared" si="158"/>
        <v>C107-R31</v>
      </c>
      <c r="V706">
        <v>107</v>
      </c>
      <c r="W706" s="470" t="s">
        <v>493</v>
      </c>
      <c r="X706" s="470" t="s">
        <v>494</v>
      </c>
      <c r="Y706">
        <v>31</v>
      </c>
      <c r="Z706" s="400">
        <v>484</v>
      </c>
      <c r="AA706" s="502">
        <v>484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C107-R33</v>
      </c>
      <c r="D707" s="405">
        <v>0.47177083333333331</v>
      </c>
      <c r="E707" s="405">
        <v>0.47193287037037035</v>
      </c>
      <c r="F707" s="406">
        <f t="shared" ref="F707:H722" si="170">F706</f>
        <v>1.54</v>
      </c>
      <c r="G707" s="468">
        <f t="shared" si="170"/>
        <v>11.98</v>
      </c>
      <c r="H707" s="407">
        <f t="shared" si="170"/>
        <v>1.2</v>
      </c>
      <c r="I707" s="407">
        <f t="shared" si="161"/>
        <v>13.52</v>
      </c>
      <c r="J707" s="407">
        <f t="shared" si="157"/>
        <v>13.620000001490116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14.02</v>
      </c>
      <c r="N707" s="410">
        <f t="shared" si="165"/>
        <v>14.120000001490116</v>
      </c>
      <c r="O707" s="411"/>
      <c r="P707" s="485">
        <f t="shared" ca="1" si="166"/>
        <v>0.64619212962962935</v>
      </c>
      <c r="Q707" s="484">
        <f t="shared" ca="1" si="167"/>
        <v>0.64635416666666634</v>
      </c>
      <c r="R707" s="486">
        <v>0.10000000149011612</v>
      </c>
      <c r="S707" s="486"/>
      <c r="T707">
        <v>23</v>
      </c>
      <c r="U707" s="469" t="str">
        <f t="shared" si="158"/>
        <v>C107-R33</v>
      </c>
      <c r="V707">
        <v>107</v>
      </c>
      <c r="W707" s="470" t="s">
        <v>493</v>
      </c>
      <c r="X707" s="470" t="s">
        <v>494</v>
      </c>
      <c r="Y707">
        <v>33</v>
      </c>
      <c r="Z707" s="400">
        <v>484</v>
      </c>
      <c r="AA707" s="502">
        <v>484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C107-R35</v>
      </c>
      <c r="D708" s="405">
        <v>0.47202546296296294</v>
      </c>
      <c r="E708" s="405">
        <v>0.47217592592592594</v>
      </c>
      <c r="F708" s="406">
        <f t="shared" si="170"/>
        <v>1.54</v>
      </c>
      <c r="G708" s="468">
        <f t="shared" si="170"/>
        <v>11.98</v>
      </c>
      <c r="H708" s="407">
        <f t="shared" si="170"/>
        <v>1.2</v>
      </c>
      <c r="I708" s="407">
        <f t="shared" si="161"/>
        <v>13.52</v>
      </c>
      <c r="J708" s="407">
        <f t="shared" si="157"/>
        <v>13.620000001490116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14.02</v>
      </c>
      <c r="N708" s="410">
        <f t="shared" si="165"/>
        <v>14.120000001490116</v>
      </c>
      <c r="O708" s="411"/>
      <c r="P708" s="485">
        <f t="shared" ca="1" si="166"/>
        <v>0.64660879629629597</v>
      </c>
      <c r="Q708" s="484">
        <f t="shared" ca="1" si="167"/>
        <v>0.64675925925925892</v>
      </c>
      <c r="R708" s="486">
        <v>0.10000000149011612</v>
      </c>
      <c r="S708" s="486"/>
      <c r="T708">
        <v>23</v>
      </c>
      <c r="U708" s="469" t="str">
        <f t="shared" si="158"/>
        <v>C107-R35</v>
      </c>
      <c r="V708">
        <v>107</v>
      </c>
      <c r="W708" s="470" t="s">
        <v>493</v>
      </c>
      <c r="X708" s="470" t="s">
        <v>494</v>
      </c>
      <c r="Y708">
        <v>35</v>
      </c>
      <c r="Z708" s="400">
        <v>484</v>
      </c>
      <c r="AA708" s="502">
        <v>484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C107-R37</v>
      </c>
      <c r="D709" s="405">
        <v>0.4723148148148148</v>
      </c>
      <c r="E709" s="405">
        <v>0.47247685185185184</v>
      </c>
      <c r="F709" s="406">
        <f t="shared" si="170"/>
        <v>1.54</v>
      </c>
      <c r="G709" s="468">
        <f t="shared" si="170"/>
        <v>11.98</v>
      </c>
      <c r="H709" s="407">
        <f t="shared" si="170"/>
        <v>1.2</v>
      </c>
      <c r="I709" s="407">
        <f t="shared" si="161"/>
        <v>13.52</v>
      </c>
      <c r="J709" s="407">
        <f t="shared" si="157"/>
        <v>13.620000001490116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14.02</v>
      </c>
      <c r="N709" s="410">
        <f t="shared" si="165"/>
        <v>14.120000001490116</v>
      </c>
      <c r="O709" s="411"/>
      <c r="P709" s="485">
        <f t="shared" ca="1" si="166"/>
        <v>0.64703703703703674</v>
      </c>
      <c r="Q709" s="484">
        <f t="shared" ca="1" si="167"/>
        <v>0.64717592592592565</v>
      </c>
      <c r="R709" s="486">
        <v>0.10000000149011612</v>
      </c>
      <c r="S709" s="486"/>
      <c r="T709">
        <v>23</v>
      </c>
      <c r="U709" s="469" t="str">
        <f t="shared" si="158"/>
        <v>C107-R37</v>
      </c>
      <c r="V709">
        <v>107</v>
      </c>
      <c r="W709" s="470" t="s">
        <v>493</v>
      </c>
      <c r="X709" s="470" t="s">
        <v>494</v>
      </c>
      <c r="Y709">
        <v>37</v>
      </c>
      <c r="Z709" s="400">
        <v>484</v>
      </c>
      <c r="AA709" s="502">
        <v>484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C107-R39</v>
      </c>
      <c r="D710" s="405">
        <v>0.47255787037037039</v>
      </c>
      <c r="E710" s="405">
        <v>0.47273148148148147</v>
      </c>
      <c r="F710" s="406">
        <f t="shared" si="170"/>
        <v>1.54</v>
      </c>
      <c r="G710" s="468">
        <f t="shared" si="170"/>
        <v>11.98</v>
      </c>
      <c r="H710" s="407">
        <f t="shared" si="170"/>
        <v>1.2</v>
      </c>
      <c r="I710" s="407">
        <f t="shared" si="161"/>
        <v>13.52</v>
      </c>
      <c r="J710" s="407">
        <f t="shared" si="157"/>
        <v>13.620000001490116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14.02</v>
      </c>
      <c r="N710" s="410">
        <f t="shared" si="165"/>
        <v>14.120000001490116</v>
      </c>
      <c r="O710" s="411"/>
      <c r="P710" s="485">
        <f t="shared" ca="1" si="166"/>
        <v>0.64744212962962933</v>
      </c>
      <c r="Q710" s="484">
        <f t="shared" ca="1" si="167"/>
        <v>0.64758101851851824</v>
      </c>
      <c r="R710" s="486">
        <v>0.10000000149011612</v>
      </c>
      <c r="S710" s="486"/>
      <c r="T710">
        <v>23</v>
      </c>
      <c r="U710" s="469" t="str">
        <f t="shared" si="158"/>
        <v>C107-R39</v>
      </c>
      <c r="V710">
        <v>107</v>
      </c>
      <c r="W710" s="470" t="s">
        <v>493</v>
      </c>
      <c r="X710" s="470" t="s">
        <v>494</v>
      </c>
      <c r="Y710">
        <v>39</v>
      </c>
      <c r="Z710" s="400">
        <v>484</v>
      </c>
      <c r="AA710" s="502">
        <v>484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C107-R41</v>
      </c>
      <c r="D711" s="405">
        <v>0.47283564814814816</v>
      </c>
      <c r="E711" s="405">
        <v>0.4729976851851852</v>
      </c>
      <c r="F711" s="406">
        <f t="shared" si="170"/>
        <v>1.54</v>
      </c>
      <c r="G711" s="468">
        <f t="shared" si="170"/>
        <v>11.98</v>
      </c>
      <c r="H711" s="407">
        <f t="shared" si="170"/>
        <v>1.2</v>
      </c>
      <c r="I711" s="407">
        <f t="shared" si="161"/>
        <v>13.52</v>
      </c>
      <c r="J711" s="407">
        <f t="shared" si="157"/>
        <v>13.620000001490116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14.02</v>
      </c>
      <c r="N711" s="410">
        <f t="shared" si="165"/>
        <v>14.120000001490116</v>
      </c>
      <c r="O711" s="411"/>
      <c r="P711" s="485">
        <f t="shared" ca="1" si="166"/>
        <v>0.64783564814814787</v>
      </c>
      <c r="Q711" s="484">
        <f t="shared" ca="1" si="167"/>
        <v>0.64800925925925901</v>
      </c>
      <c r="R711" s="486">
        <v>0.10000000149011612</v>
      </c>
      <c r="S711" s="486"/>
      <c r="T711">
        <v>23</v>
      </c>
      <c r="U711" s="469" t="str">
        <f t="shared" si="158"/>
        <v>C107-R41</v>
      </c>
      <c r="V711">
        <v>107</v>
      </c>
      <c r="W711" s="470" t="s">
        <v>493</v>
      </c>
      <c r="X711" s="470" t="s">
        <v>494</v>
      </c>
      <c r="Y711">
        <v>41</v>
      </c>
      <c r="Z711" s="400">
        <v>484</v>
      </c>
      <c r="AA711" s="502">
        <v>484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C107-R43</v>
      </c>
      <c r="D712" s="405">
        <v>0.47311342592592592</v>
      </c>
      <c r="E712" s="405">
        <v>0.47326388888888887</v>
      </c>
      <c r="F712" s="406">
        <f t="shared" si="170"/>
        <v>1.54</v>
      </c>
      <c r="G712" s="468">
        <f t="shared" si="170"/>
        <v>11.98</v>
      </c>
      <c r="H712" s="407">
        <f t="shared" si="170"/>
        <v>1.2</v>
      </c>
      <c r="I712" s="407">
        <f t="shared" si="161"/>
        <v>13.52</v>
      </c>
      <c r="J712" s="407">
        <f t="shared" si="157"/>
        <v>13.620000001490116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14.02</v>
      </c>
      <c r="N712" s="410">
        <f t="shared" si="165"/>
        <v>14.120000001490116</v>
      </c>
      <c r="O712" s="411"/>
      <c r="P712" s="485">
        <f t="shared" ca="1" si="166"/>
        <v>0.64824074074074045</v>
      </c>
      <c r="Q712" s="484">
        <f t="shared" ca="1" si="167"/>
        <v>0.6483912037037034</v>
      </c>
      <c r="R712" s="486">
        <v>0.10000000149011612</v>
      </c>
      <c r="S712" s="486"/>
      <c r="T712">
        <v>23</v>
      </c>
      <c r="U712" s="469" t="str">
        <f t="shared" si="158"/>
        <v>C107-R43</v>
      </c>
      <c r="V712">
        <v>107</v>
      </c>
      <c r="W712" s="470" t="s">
        <v>493</v>
      </c>
      <c r="X712" s="470" t="s">
        <v>494</v>
      </c>
      <c r="Y712">
        <v>43</v>
      </c>
      <c r="Z712" s="400">
        <v>484</v>
      </c>
      <c r="AA712" s="502">
        <v>484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C107-R45</v>
      </c>
      <c r="D713" s="405">
        <v>0.47339120370370369</v>
      </c>
      <c r="E713" s="405">
        <v>0.47354166666666669</v>
      </c>
      <c r="F713" s="406">
        <f t="shared" si="170"/>
        <v>1.54</v>
      </c>
      <c r="G713" s="468">
        <f t="shared" si="170"/>
        <v>11.98</v>
      </c>
      <c r="H713" s="407">
        <f t="shared" si="170"/>
        <v>1.2</v>
      </c>
      <c r="I713" s="407">
        <f t="shared" si="161"/>
        <v>13.52</v>
      </c>
      <c r="J713" s="407">
        <f t="shared" si="157"/>
        <v>13.620000001490116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14.02</v>
      </c>
      <c r="N713" s="410">
        <f t="shared" si="165"/>
        <v>14.120000001490116</v>
      </c>
      <c r="O713" s="411"/>
      <c r="P713" s="485">
        <f t="shared" ca="1" si="166"/>
        <v>0.64868055555555526</v>
      </c>
      <c r="Q713" s="484">
        <f t="shared" ca="1" si="167"/>
        <v>0.6488541666666664</v>
      </c>
      <c r="R713" s="486">
        <v>0.10000000149011612</v>
      </c>
      <c r="S713" s="486"/>
      <c r="T713">
        <v>23</v>
      </c>
      <c r="U713" s="469" t="str">
        <f t="shared" si="158"/>
        <v>C107-R45</v>
      </c>
      <c r="V713">
        <v>107</v>
      </c>
      <c r="W713" s="470" t="s">
        <v>493</v>
      </c>
      <c r="X713" s="470" t="s">
        <v>494</v>
      </c>
      <c r="Y713">
        <v>45</v>
      </c>
      <c r="Z713" s="400">
        <v>484</v>
      </c>
      <c r="AA713" s="502">
        <v>484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C107-R47</v>
      </c>
      <c r="D714" s="405">
        <v>0.47362268518518519</v>
      </c>
      <c r="E714" s="405">
        <v>0.47378472222222223</v>
      </c>
      <c r="F714" s="406">
        <f t="shared" si="170"/>
        <v>1.54</v>
      </c>
      <c r="G714" s="468">
        <f t="shared" si="170"/>
        <v>11.98</v>
      </c>
      <c r="H714" s="407">
        <f t="shared" si="170"/>
        <v>1.2</v>
      </c>
      <c r="I714" s="407">
        <f t="shared" si="161"/>
        <v>13.52</v>
      </c>
      <c r="J714" s="407">
        <f t="shared" si="157"/>
        <v>13.620000001490116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14.02</v>
      </c>
      <c r="N714" s="410">
        <f t="shared" si="165"/>
        <v>14.120000001490116</v>
      </c>
      <c r="O714" s="411"/>
      <c r="P714" s="485">
        <f t="shared" ca="1" si="166"/>
        <v>0.64909722222222199</v>
      </c>
      <c r="Q714" s="484">
        <f t="shared" ca="1" si="167"/>
        <v>0.64927083333333313</v>
      </c>
      <c r="R714" s="486">
        <v>0.10000000149011612</v>
      </c>
      <c r="S714" s="486"/>
      <c r="T714">
        <v>23</v>
      </c>
      <c r="U714" s="469" t="str">
        <f t="shared" si="158"/>
        <v>C107-R47</v>
      </c>
      <c r="V714">
        <v>107</v>
      </c>
      <c r="W714" s="470" t="s">
        <v>493</v>
      </c>
      <c r="X714" s="470" t="s">
        <v>494</v>
      </c>
      <c r="Y714">
        <v>47</v>
      </c>
      <c r="Z714" s="400">
        <v>484</v>
      </c>
      <c r="AA714" s="502">
        <v>484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C107-R49</v>
      </c>
      <c r="D715" s="405">
        <v>0.47391203703703705</v>
      </c>
      <c r="E715" s="405">
        <v>0.4740509259259259</v>
      </c>
      <c r="F715" s="406">
        <f t="shared" si="170"/>
        <v>1.54</v>
      </c>
      <c r="G715" s="468">
        <f t="shared" si="170"/>
        <v>11.98</v>
      </c>
      <c r="H715" s="407">
        <f t="shared" si="170"/>
        <v>1.2</v>
      </c>
      <c r="I715" s="407">
        <f t="shared" si="161"/>
        <v>13.52</v>
      </c>
      <c r="J715" s="407">
        <f t="shared" si="157"/>
        <v>13.620000001490116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14.02</v>
      </c>
      <c r="N715" s="410">
        <f t="shared" si="165"/>
        <v>14.120000001490116</v>
      </c>
      <c r="O715" s="411"/>
      <c r="P715" s="485">
        <f t="shared" ca="1" si="166"/>
        <v>0.64952546296296276</v>
      </c>
      <c r="Q715" s="484">
        <f t="shared" ca="1" si="167"/>
        <v>0.64968749999999975</v>
      </c>
      <c r="R715" s="486">
        <v>0.10000000149011612</v>
      </c>
      <c r="S715" s="486"/>
      <c r="T715">
        <v>23</v>
      </c>
      <c r="U715" s="469" t="str">
        <f t="shared" si="158"/>
        <v>C107-R49</v>
      </c>
      <c r="V715">
        <v>107</v>
      </c>
      <c r="W715" s="470" t="s">
        <v>493</v>
      </c>
      <c r="X715" s="470" t="s">
        <v>494</v>
      </c>
      <c r="Y715">
        <v>49</v>
      </c>
      <c r="Z715" s="400">
        <v>484</v>
      </c>
      <c r="AA715" s="502">
        <v>484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C107-R51</v>
      </c>
      <c r="D716" s="405">
        <v>0.47414351851851849</v>
      </c>
      <c r="E716" s="405">
        <v>0.47430555555555554</v>
      </c>
      <c r="F716" s="406">
        <f t="shared" si="170"/>
        <v>1.54</v>
      </c>
      <c r="G716" s="468">
        <f t="shared" si="170"/>
        <v>11.98</v>
      </c>
      <c r="H716" s="407">
        <f t="shared" si="170"/>
        <v>1.2</v>
      </c>
      <c r="I716" s="407">
        <f t="shared" si="161"/>
        <v>13.52</v>
      </c>
      <c r="J716" s="407">
        <f t="shared" si="157"/>
        <v>13.620000001490116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14.02</v>
      </c>
      <c r="N716" s="410">
        <f t="shared" si="165"/>
        <v>14.120000001490116</v>
      </c>
      <c r="O716" s="411"/>
      <c r="P716" s="485">
        <f t="shared" ca="1" si="166"/>
        <v>0.64993055555555534</v>
      </c>
      <c r="Q716" s="484">
        <f t="shared" ca="1" si="167"/>
        <v>0.65009259259259233</v>
      </c>
      <c r="R716" s="486">
        <v>0.10000000149011612</v>
      </c>
      <c r="S716" s="486"/>
      <c r="T716">
        <v>23</v>
      </c>
      <c r="U716" s="469" t="str">
        <f t="shared" si="158"/>
        <v>C107-R51</v>
      </c>
      <c r="V716">
        <v>107</v>
      </c>
      <c r="W716" s="470" t="s">
        <v>493</v>
      </c>
      <c r="X716" s="470" t="s">
        <v>494</v>
      </c>
      <c r="Y716">
        <v>51</v>
      </c>
      <c r="Z716" s="400">
        <v>484</v>
      </c>
      <c r="AA716" s="502">
        <v>484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C108-R52</v>
      </c>
      <c r="D717" s="405">
        <v>0.47439814814814812</v>
      </c>
      <c r="E717" s="405">
        <v>0.47456018518518517</v>
      </c>
      <c r="F717" s="406">
        <f t="shared" si="170"/>
        <v>1.54</v>
      </c>
      <c r="G717" s="468">
        <f t="shared" si="170"/>
        <v>11.98</v>
      </c>
      <c r="H717" s="407">
        <f t="shared" si="170"/>
        <v>1.2</v>
      </c>
      <c r="I717" s="407">
        <f t="shared" si="161"/>
        <v>13.52</v>
      </c>
      <c r="J717" s="407">
        <f t="shared" si="157"/>
        <v>13.620000001490116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14.02</v>
      </c>
      <c r="N717" s="410">
        <f t="shared" si="165"/>
        <v>14.120000001490116</v>
      </c>
      <c r="O717" s="411"/>
      <c r="P717" s="485">
        <f t="shared" ca="1" si="166"/>
        <v>0.65033564814814793</v>
      </c>
      <c r="Q717" s="484">
        <f t="shared" ca="1" si="167"/>
        <v>0.65049768518518492</v>
      </c>
      <c r="R717" s="486">
        <v>0.10000000149011612</v>
      </c>
      <c r="S717" s="486"/>
      <c r="T717">
        <v>23</v>
      </c>
      <c r="U717" s="469" t="str">
        <f t="shared" si="158"/>
        <v>C108-R52</v>
      </c>
      <c r="V717">
        <v>108</v>
      </c>
      <c r="W717" s="470" t="s">
        <v>493</v>
      </c>
      <c r="X717" s="470" t="s">
        <v>494</v>
      </c>
      <c r="Y717">
        <v>52</v>
      </c>
      <c r="Z717" s="400">
        <v>484</v>
      </c>
      <c r="AA717" s="502">
        <v>484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C108-R50</v>
      </c>
      <c r="D718" s="405">
        <v>0.47462962962962962</v>
      </c>
      <c r="E718" s="405">
        <v>0.47480324074074076</v>
      </c>
      <c r="F718" s="406">
        <f t="shared" si="170"/>
        <v>1.54</v>
      </c>
      <c r="G718" s="468">
        <f t="shared" si="170"/>
        <v>11.98</v>
      </c>
      <c r="H718" s="407">
        <f t="shared" si="170"/>
        <v>1.2</v>
      </c>
      <c r="I718" s="407">
        <f t="shared" si="161"/>
        <v>13.52</v>
      </c>
      <c r="J718" s="407">
        <f t="shared" si="157"/>
        <v>13.620000001490116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14.02</v>
      </c>
      <c r="N718" s="410">
        <f t="shared" si="165"/>
        <v>14.120000001490116</v>
      </c>
      <c r="O718" s="411"/>
      <c r="P718" s="485">
        <f t="shared" ca="1" si="166"/>
        <v>0.65076388888888859</v>
      </c>
      <c r="Q718" s="484">
        <f t="shared" ca="1" si="167"/>
        <v>0.65093749999999972</v>
      </c>
      <c r="R718" s="486">
        <v>0.10000000149011612</v>
      </c>
      <c r="S718" s="486"/>
      <c r="T718">
        <v>23</v>
      </c>
      <c r="U718" s="469" t="str">
        <f t="shared" si="158"/>
        <v>C108-R50</v>
      </c>
      <c r="V718">
        <v>108</v>
      </c>
      <c r="W718" s="470" t="s">
        <v>493</v>
      </c>
      <c r="X718" s="470" t="s">
        <v>494</v>
      </c>
      <c r="Y718">
        <v>50</v>
      </c>
      <c r="Z718" s="400">
        <v>484</v>
      </c>
      <c r="AA718" s="502">
        <v>484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C108-R48</v>
      </c>
      <c r="D719" s="405">
        <v>0.47487268518518516</v>
      </c>
      <c r="E719" s="405">
        <v>0.47502314814814817</v>
      </c>
      <c r="F719" s="406">
        <f t="shared" si="170"/>
        <v>1.54</v>
      </c>
      <c r="G719" s="468">
        <f t="shared" si="170"/>
        <v>11.98</v>
      </c>
      <c r="H719" s="407">
        <f t="shared" si="170"/>
        <v>1.2</v>
      </c>
      <c r="I719" s="407">
        <f t="shared" si="161"/>
        <v>13.52</v>
      </c>
      <c r="J719" s="407">
        <f t="shared" si="157"/>
        <v>13.620000001490116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14.02</v>
      </c>
      <c r="N719" s="410">
        <f t="shared" si="165"/>
        <v>14.120000001490116</v>
      </c>
      <c r="O719" s="411"/>
      <c r="P719" s="485">
        <f t="shared" ca="1" si="166"/>
        <v>0.65122685185185158</v>
      </c>
      <c r="Q719" s="484">
        <f t="shared" ca="1" si="167"/>
        <v>0.65140046296296272</v>
      </c>
      <c r="R719" s="486">
        <v>0.10000000149011612</v>
      </c>
      <c r="S719" s="486"/>
      <c r="T719">
        <v>23</v>
      </c>
      <c r="U719" s="469" t="str">
        <f t="shared" si="158"/>
        <v>C108-R48</v>
      </c>
      <c r="V719">
        <v>108</v>
      </c>
      <c r="W719" s="470" t="s">
        <v>493</v>
      </c>
      <c r="X719" s="470" t="s">
        <v>494</v>
      </c>
      <c r="Y719">
        <v>48</v>
      </c>
      <c r="Z719" s="400">
        <v>484</v>
      </c>
      <c r="AA719" s="502">
        <v>484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C108-R46</v>
      </c>
      <c r="D720" s="405">
        <v>0.47516203703703702</v>
      </c>
      <c r="E720" s="405">
        <v>0.47533564814814816</v>
      </c>
      <c r="F720" s="406">
        <f t="shared" si="170"/>
        <v>1.54</v>
      </c>
      <c r="G720" s="468">
        <f t="shared" si="170"/>
        <v>11.98</v>
      </c>
      <c r="H720" s="407">
        <f t="shared" si="170"/>
        <v>1.2</v>
      </c>
      <c r="I720" s="407">
        <f t="shared" si="161"/>
        <v>13.52</v>
      </c>
      <c r="J720" s="407">
        <f t="shared" si="157"/>
        <v>13.620000001490116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14.02</v>
      </c>
      <c r="N720" s="410">
        <f t="shared" si="165"/>
        <v>14.120000001490116</v>
      </c>
      <c r="O720" s="411"/>
      <c r="P720" s="485">
        <f t="shared" ca="1" si="166"/>
        <v>0.65167824074074054</v>
      </c>
      <c r="Q720" s="484">
        <f t="shared" ca="1" si="167"/>
        <v>0.65185185185185168</v>
      </c>
      <c r="R720" s="486">
        <v>0.10000000149011612</v>
      </c>
      <c r="S720" s="486"/>
      <c r="T720">
        <v>23</v>
      </c>
      <c r="U720" s="469" t="str">
        <f t="shared" si="158"/>
        <v>C108-R46</v>
      </c>
      <c r="V720">
        <v>108</v>
      </c>
      <c r="W720" s="470" t="s">
        <v>493</v>
      </c>
      <c r="X720" s="470" t="s">
        <v>494</v>
      </c>
      <c r="Y720">
        <v>46</v>
      </c>
      <c r="Z720" s="400">
        <v>484</v>
      </c>
      <c r="AA720" s="502">
        <v>484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C108-R44</v>
      </c>
      <c r="D721" s="405">
        <v>0.47545138888888888</v>
      </c>
      <c r="E721" s="405">
        <v>0.47560185185185183</v>
      </c>
      <c r="F721" s="406">
        <f t="shared" si="170"/>
        <v>1.54</v>
      </c>
      <c r="G721" s="468">
        <f t="shared" si="170"/>
        <v>11.98</v>
      </c>
      <c r="H721" s="407">
        <f t="shared" si="170"/>
        <v>1.2</v>
      </c>
      <c r="I721" s="407">
        <f t="shared" si="161"/>
        <v>13.52</v>
      </c>
      <c r="J721" s="407">
        <f t="shared" si="157"/>
        <v>13.620000001490116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14.02</v>
      </c>
      <c r="N721" s="410">
        <f t="shared" si="165"/>
        <v>14.120000001490116</v>
      </c>
      <c r="O721" s="411"/>
      <c r="P721" s="485">
        <f t="shared" ca="1" si="166"/>
        <v>0.6521296296296295</v>
      </c>
      <c r="Q721" s="484">
        <f t="shared" ca="1" si="167"/>
        <v>0.65230324074074064</v>
      </c>
      <c r="R721" s="486">
        <v>0.10000000149011612</v>
      </c>
      <c r="S721" s="486"/>
      <c r="T721">
        <v>23</v>
      </c>
      <c r="U721" s="469" t="str">
        <f t="shared" si="158"/>
        <v>C108-R44</v>
      </c>
      <c r="V721">
        <v>108</v>
      </c>
      <c r="W721" s="470" t="s">
        <v>493</v>
      </c>
      <c r="X721" s="470" t="s">
        <v>494</v>
      </c>
      <c r="Y721">
        <v>44</v>
      </c>
      <c r="Z721" s="400">
        <v>484</v>
      </c>
      <c r="AA721" s="502">
        <v>484</v>
      </c>
    </row>
    <row r="722" spans="1:27" ht="12.6" customHeight="1">
      <c r="A722" s="403">
        <f t="shared" si="159"/>
        <v>706</v>
      </c>
      <c r="B722" s="572"/>
      <c r="C722" s="404" t="str">
        <f t="shared" ref="C722:C785" si="171">U722</f>
        <v>C108-R42</v>
      </c>
      <c r="D722" s="405">
        <v>0.47569444444444442</v>
      </c>
      <c r="E722" s="405">
        <v>0.47584490740740742</v>
      </c>
      <c r="F722" s="406">
        <f t="shared" si="170"/>
        <v>1.54</v>
      </c>
      <c r="G722" s="468">
        <f t="shared" si="170"/>
        <v>11.98</v>
      </c>
      <c r="H722" s="407">
        <f t="shared" si="170"/>
        <v>1.2</v>
      </c>
      <c r="I722" s="407">
        <f t="shared" si="161"/>
        <v>13.52</v>
      </c>
      <c r="J722" s="407">
        <f t="shared" ref="J722:J785" si="172">I722+R722</f>
        <v>13.620000001490116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14.02</v>
      </c>
      <c r="N722" s="410">
        <f t="shared" si="165"/>
        <v>14.120000001490116</v>
      </c>
      <c r="O722" s="411"/>
      <c r="P722" s="485">
        <f t="shared" ca="1" si="166"/>
        <v>0.65255787037037027</v>
      </c>
      <c r="Q722" s="484">
        <f t="shared" ca="1" si="167"/>
        <v>0.65270833333333322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C108-R42</v>
      </c>
      <c r="V722">
        <v>108</v>
      </c>
      <c r="W722" s="470" t="s">
        <v>493</v>
      </c>
      <c r="X722" s="470" t="s">
        <v>494</v>
      </c>
      <c r="Y722">
        <v>42</v>
      </c>
      <c r="Z722" s="400">
        <v>484</v>
      </c>
      <c r="AA722" s="502">
        <v>484</v>
      </c>
    </row>
    <row r="723" spans="1:27" ht="12.6" customHeight="1">
      <c r="A723" s="403">
        <f t="shared" ref="A723:A786" si="174">A722+1</f>
        <v>707</v>
      </c>
      <c r="B723" s="572" t="str">
        <f>$D$12</f>
        <v>Km 2+085 - Km 2+200</v>
      </c>
      <c r="C723" s="404" t="str">
        <f t="shared" si="171"/>
        <v>C108-R40</v>
      </c>
      <c r="D723" s="405">
        <v>0.47596064814814815</v>
      </c>
      <c r="E723" s="405">
        <v>0.47612268518518519</v>
      </c>
      <c r="F723" s="406">
        <f t="shared" ref="F723:H738" si="175">F722</f>
        <v>1.54</v>
      </c>
      <c r="G723" s="468">
        <f t="shared" si="175"/>
        <v>11.98</v>
      </c>
      <c r="H723" s="407">
        <f t="shared" si="175"/>
        <v>1.2</v>
      </c>
      <c r="I723" s="407">
        <f t="shared" ref="I723:I786" si="176">F723+G723</f>
        <v>13.52</v>
      </c>
      <c r="J723" s="407">
        <f t="shared" si="172"/>
        <v>13.620000001490116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14.02</v>
      </c>
      <c r="N723" s="410">
        <f t="shared" ref="N723:N786" si="180">J723+L723</f>
        <v>14.120000001490116</v>
      </c>
      <c r="O723" s="411"/>
      <c r="P723" s="485">
        <f t="shared" ref="P723:P786" ca="1" si="181">Q722+TIME(0,0,RANDBETWEEN(20,25))</f>
        <v>0.65295138888888882</v>
      </c>
      <c r="Q723" s="484">
        <f t="shared" ref="Q723:Q786" ca="1" si="182">P723+TIME(0,0,RANDBETWEEN(12,15))</f>
        <v>0.65312499999999996</v>
      </c>
      <c r="R723" s="486">
        <v>0.10000000149011612</v>
      </c>
      <c r="S723" s="486"/>
      <c r="T723">
        <v>23</v>
      </c>
      <c r="U723" s="469" t="str">
        <f t="shared" si="173"/>
        <v>C108-R40</v>
      </c>
      <c r="V723">
        <v>108</v>
      </c>
      <c r="W723" s="470" t="s">
        <v>493</v>
      </c>
      <c r="X723" s="470" t="s">
        <v>494</v>
      </c>
      <c r="Y723">
        <v>40</v>
      </c>
      <c r="Z723" s="400">
        <v>484</v>
      </c>
      <c r="AA723" s="502">
        <v>484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C108-R38</v>
      </c>
      <c r="D724" s="405">
        <v>0.47620370370370368</v>
      </c>
      <c r="E724" s="405">
        <v>0.47636574074074073</v>
      </c>
      <c r="F724" s="406">
        <f t="shared" si="175"/>
        <v>1.54</v>
      </c>
      <c r="G724" s="468">
        <f t="shared" si="175"/>
        <v>11.98</v>
      </c>
      <c r="H724" s="407">
        <f t="shared" si="175"/>
        <v>1.2</v>
      </c>
      <c r="I724" s="407">
        <f t="shared" si="176"/>
        <v>13.52</v>
      </c>
      <c r="J724" s="407">
        <f t="shared" si="172"/>
        <v>13.620000001490116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14.02</v>
      </c>
      <c r="N724" s="410">
        <f t="shared" si="180"/>
        <v>14.120000001490116</v>
      </c>
      <c r="O724" s="411"/>
      <c r="P724" s="485">
        <f t="shared" ca="1" si="181"/>
        <v>0.65341435185185182</v>
      </c>
      <c r="Q724" s="484">
        <f t="shared" ca="1" si="182"/>
        <v>0.65356481481481477</v>
      </c>
      <c r="R724" s="486">
        <v>0.10000000149011612</v>
      </c>
      <c r="S724" s="486"/>
      <c r="T724">
        <v>23</v>
      </c>
      <c r="U724" s="469" t="str">
        <f t="shared" si="173"/>
        <v>C108-R38</v>
      </c>
      <c r="V724">
        <v>108</v>
      </c>
      <c r="W724" s="470" t="s">
        <v>493</v>
      </c>
      <c r="X724" s="470" t="s">
        <v>494</v>
      </c>
      <c r="Y724">
        <v>38</v>
      </c>
      <c r="Z724" s="400">
        <v>484</v>
      </c>
      <c r="AA724" s="502">
        <v>484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C108-R36</v>
      </c>
      <c r="D725" s="405">
        <v>0.47646990740740741</v>
      </c>
      <c r="E725" s="405">
        <v>0.47663194444444446</v>
      </c>
      <c r="F725" s="406">
        <f t="shared" si="175"/>
        <v>1.54</v>
      </c>
      <c r="G725" s="468">
        <f t="shared" si="175"/>
        <v>11.98</v>
      </c>
      <c r="H725" s="407">
        <f t="shared" si="175"/>
        <v>1.2</v>
      </c>
      <c r="I725" s="407">
        <f t="shared" si="176"/>
        <v>13.52</v>
      </c>
      <c r="J725" s="407">
        <f t="shared" si="172"/>
        <v>13.620000001490116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14.02</v>
      </c>
      <c r="N725" s="410">
        <f t="shared" si="180"/>
        <v>14.120000001490116</v>
      </c>
      <c r="O725" s="411"/>
      <c r="P725" s="485">
        <f t="shared" ca="1" si="181"/>
        <v>0.6538194444444444</v>
      </c>
      <c r="Q725" s="484">
        <f t="shared" ca="1" si="182"/>
        <v>0.65399305555555554</v>
      </c>
      <c r="R725" s="486">
        <v>0.10000000149011612</v>
      </c>
      <c r="S725" s="486"/>
      <c r="T725">
        <v>23</v>
      </c>
      <c r="U725" s="469" t="str">
        <f t="shared" si="173"/>
        <v>C108-R36</v>
      </c>
      <c r="V725">
        <v>108</v>
      </c>
      <c r="W725" s="470" t="s">
        <v>493</v>
      </c>
      <c r="X725" s="470" t="s">
        <v>494</v>
      </c>
      <c r="Y725">
        <v>36</v>
      </c>
      <c r="Z725" s="400">
        <v>484</v>
      </c>
      <c r="AA725" s="502">
        <v>484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C108-R34</v>
      </c>
      <c r="D726" s="405">
        <v>0.47675925925925927</v>
      </c>
      <c r="E726" s="405">
        <v>0.47693287037037035</v>
      </c>
      <c r="F726" s="406">
        <f t="shared" si="175"/>
        <v>1.54</v>
      </c>
      <c r="G726" s="468">
        <f t="shared" si="175"/>
        <v>11.98</v>
      </c>
      <c r="H726" s="407">
        <f t="shared" si="175"/>
        <v>1.2</v>
      </c>
      <c r="I726" s="407">
        <f t="shared" si="176"/>
        <v>13.52</v>
      </c>
      <c r="J726" s="407">
        <f t="shared" si="172"/>
        <v>13.620000001490116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14.02</v>
      </c>
      <c r="N726" s="410">
        <f t="shared" si="180"/>
        <v>14.120000001490116</v>
      </c>
      <c r="O726" s="411"/>
      <c r="P726" s="485">
        <f t="shared" ca="1" si="181"/>
        <v>0.65424768518518517</v>
      </c>
      <c r="Q726" s="484">
        <f t="shared" ca="1" si="182"/>
        <v>0.65442129629629631</v>
      </c>
      <c r="R726" s="486">
        <v>0.10000000149011612</v>
      </c>
      <c r="S726" s="486"/>
      <c r="T726">
        <v>23</v>
      </c>
      <c r="U726" s="469" t="str">
        <f t="shared" si="173"/>
        <v>C108-R34</v>
      </c>
      <c r="V726">
        <v>108</v>
      </c>
      <c r="W726" s="470" t="s">
        <v>493</v>
      </c>
      <c r="X726" s="470" t="s">
        <v>494</v>
      </c>
      <c r="Y726">
        <v>34</v>
      </c>
      <c r="Z726" s="400">
        <v>484</v>
      </c>
      <c r="AA726" s="502">
        <v>484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C108-R32</v>
      </c>
      <c r="D727" s="405">
        <v>0.47704861111111113</v>
      </c>
      <c r="E727" s="405">
        <v>0.47721064814814818</v>
      </c>
      <c r="F727" s="406">
        <f t="shared" si="175"/>
        <v>1.54</v>
      </c>
      <c r="G727" s="468">
        <f t="shared" si="175"/>
        <v>11.98</v>
      </c>
      <c r="H727" s="407">
        <f t="shared" si="175"/>
        <v>1.2</v>
      </c>
      <c r="I727" s="407">
        <f t="shared" si="176"/>
        <v>13.52</v>
      </c>
      <c r="J727" s="407">
        <f t="shared" si="172"/>
        <v>13.620000001490116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14.02</v>
      </c>
      <c r="N727" s="410">
        <f t="shared" si="180"/>
        <v>14.120000001490116</v>
      </c>
      <c r="O727" s="411"/>
      <c r="P727" s="485">
        <f t="shared" ca="1" si="181"/>
        <v>0.65471064814814817</v>
      </c>
      <c r="Q727" s="484">
        <f t="shared" ca="1" si="182"/>
        <v>0.65486111111111112</v>
      </c>
      <c r="R727" s="486">
        <v>0.10000000149011612</v>
      </c>
      <c r="S727" s="486"/>
      <c r="T727">
        <v>23</v>
      </c>
      <c r="U727" s="469" t="str">
        <f t="shared" si="173"/>
        <v>C108-R32</v>
      </c>
      <c r="V727">
        <v>108</v>
      </c>
      <c r="W727" s="470" t="s">
        <v>493</v>
      </c>
      <c r="X727" s="470" t="s">
        <v>494</v>
      </c>
      <c r="Y727">
        <v>32</v>
      </c>
      <c r="Z727" s="400">
        <v>484</v>
      </c>
      <c r="AA727" s="502">
        <v>484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C108-R30</v>
      </c>
      <c r="D728" s="405">
        <v>0.47733796296296294</v>
      </c>
      <c r="E728" s="405">
        <v>0.47751157407407407</v>
      </c>
      <c r="F728" s="406">
        <f t="shared" si="175"/>
        <v>1.54</v>
      </c>
      <c r="G728" s="468">
        <f t="shared" si="175"/>
        <v>11.98</v>
      </c>
      <c r="H728" s="407">
        <f t="shared" si="175"/>
        <v>1.2</v>
      </c>
      <c r="I728" s="407">
        <f t="shared" si="176"/>
        <v>13.52</v>
      </c>
      <c r="J728" s="407">
        <f t="shared" si="172"/>
        <v>13.620000001490116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14.02</v>
      </c>
      <c r="N728" s="410">
        <f t="shared" si="180"/>
        <v>14.120000001490116</v>
      </c>
      <c r="O728" s="411"/>
      <c r="P728" s="485">
        <f t="shared" ca="1" si="181"/>
        <v>0.65510416666666671</v>
      </c>
      <c r="Q728" s="484">
        <f t="shared" ca="1" si="182"/>
        <v>0.65527777777777785</v>
      </c>
      <c r="R728" s="486">
        <v>0.10000000149011612</v>
      </c>
      <c r="S728" s="486"/>
      <c r="T728">
        <v>23</v>
      </c>
      <c r="U728" s="469" t="str">
        <f t="shared" si="173"/>
        <v>C108-R30</v>
      </c>
      <c r="V728">
        <v>108</v>
      </c>
      <c r="W728" s="470" t="s">
        <v>493</v>
      </c>
      <c r="X728" s="470" t="s">
        <v>494</v>
      </c>
      <c r="Y728">
        <v>30</v>
      </c>
      <c r="Z728" s="400">
        <v>484</v>
      </c>
      <c r="AA728" s="502">
        <v>484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C108-R28</v>
      </c>
      <c r="D729" s="405">
        <v>0.47758101851851853</v>
      </c>
      <c r="E729" s="405">
        <v>0.47773148148148148</v>
      </c>
      <c r="F729" s="406">
        <f t="shared" si="175"/>
        <v>1.54</v>
      </c>
      <c r="G729" s="468">
        <f t="shared" si="175"/>
        <v>11.98</v>
      </c>
      <c r="H729" s="407">
        <f t="shared" si="175"/>
        <v>1.2</v>
      </c>
      <c r="I729" s="407">
        <f t="shared" si="176"/>
        <v>13.52</v>
      </c>
      <c r="J729" s="407">
        <f t="shared" si="172"/>
        <v>13.620000001490116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14.02</v>
      </c>
      <c r="N729" s="410">
        <f t="shared" si="180"/>
        <v>14.120000001490116</v>
      </c>
      <c r="O729" s="411"/>
      <c r="P729" s="485">
        <f t="shared" ca="1" si="181"/>
        <v>0.65555555555555567</v>
      </c>
      <c r="Q729" s="484">
        <f t="shared" ca="1" si="182"/>
        <v>0.65572916666666681</v>
      </c>
      <c r="R729" s="486">
        <v>0.10000000149011612</v>
      </c>
      <c r="S729" s="486"/>
      <c r="T729">
        <v>23</v>
      </c>
      <c r="U729" s="469" t="str">
        <f t="shared" si="173"/>
        <v>C108-R28</v>
      </c>
      <c r="V729">
        <v>108</v>
      </c>
      <c r="W729" s="470" t="s">
        <v>493</v>
      </c>
      <c r="X729" s="470" t="s">
        <v>494</v>
      </c>
      <c r="Y729">
        <v>28</v>
      </c>
      <c r="Z729" s="400">
        <v>484</v>
      </c>
      <c r="AA729" s="502">
        <v>484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C108-R26</v>
      </c>
      <c r="D730" s="405">
        <v>0.4778587962962963</v>
      </c>
      <c r="E730" s="405">
        <v>0.47803240740740743</v>
      </c>
      <c r="F730" s="406">
        <f t="shared" si="175"/>
        <v>1.54</v>
      </c>
      <c r="G730" s="468">
        <f t="shared" si="175"/>
        <v>11.98</v>
      </c>
      <c r="H730" s="407">
        <f t="shared" si="175"/>
        <v>1.2</v>
      </c>
      <c r="I730" s="407">
        <f t="shared" si="176"/>
        <v>13.52</v>
      </c>
      <c r="J730" s="407">
        <f t="shared" si="172"/>
        <v>13.620000001490116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14.02</v>
      </c>
      <c r="N730" s="410">
        <f t="shared" si="180"/>
        <v>14.120000001490116</v>
      </c>
      <c r="O730" s="411"/>
      <c r="P730" s="485">
        <f t="shared" ca="1" si="181"/>
        <v>0.6559722222222224</v>
      </c>
      <c r="Q730" s="484">
        <f t="shared" ca="1" si="182"/>
        <v>0.65611111111111131</v>
      </c>
      <c r="R730" s="486">
        <v>0.10000000149011612</v>
      </c>
      <c r="S730" s="486"/>
      <c r="T730">
        <v>23</v>
      </c>
      <c r="U730" s="469" t="str">
        <f t="shared" si="173"/>
        <v>C108-R26</v>
      </c>
      <c r="V730">
        <v>108</v>
      </c>
      <c r="W730" s="470" t="s">
        <v>493</v>
      </c>
      <c r="X730" s="470" t="s">
        <v>494</v>
      </c>
      <c r="Y730">
        <v>26</v>
      </c>
      <c r="Z730" s="400">
        <v>484</v>
      </c>
      <c r="AA730" s="502">
        <v>484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C108-R24</v>
      </c>
      <c r="D731" s="405">
        <v>0.47813657407407406</v>
      </c>
      <c r="E731" s="405">
        <v>0.4782986111111111</v>
      </c>
      <c r="F731" s="406">
        <f t="shared" si="175"/>
        <v>1.54</v>
      </c>
      <c r="G731" s="468">
        <f t="shared" si="175"/>
        <v>11.98</v>
      </c>
      <c r="H731" s="407">
        <f t="shared" si="175"/>
        <v>1.2</v>
      </c>
      <c r="I731" s="407">
        <f t="shared" si="176"/>
        <v>13.52</v>
      </c>
      <c r="J731" s="407">
        <f t="shared" si="172"/>
        <v>13.620000001490116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14.02</v>
      </c>
      <c r="N731" s="410">
        <f t="shared" si="180"/>
        <v>14.120000001490116</v>
      </c>
      <c r="O731" s="411"/>
      <c r="P731" s="485">
        <f t="shared" ca="1" si="181"/>
        <v>0.65634259259259276</v>
      </c>
      <c r="Q731" s="484">
        <f t="shared" ca="1" si="182"/>
        <v>0.65648148148148167</v>
      </c>
      <c r="R731" s="486">
        <v>0.10000000149011612</v>
      </c>
      <c r="S731" s="486"/>
      <c r="T731">
        <v>23</v>
      </c>
      <c r="U731" s="469" t="str">
        <f t="shared" si="173"/>
        <v>C108-R24</v>
      </c>
      <c r="V731">
        <v>108</v>
      </c>
      <c r="W731" s="470" t="s">
        <v>493</v>
      </c>
      <c r="X731" s="470" t="s">
        <v>494</v>
      </c>
      <c r="Y731">
        <v>24</v>
      </c>
      <c r="Z731" s="400">
        <v>484</v>
      </c>
      <c r="AA731" s="502">
        <v>484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C108-R22</v>
      </c>
      <c r="D732" s="405">
        <v>0.47841435185185183</v>
      </c>
      <c r="E732" s="405">
        <v>0.47855324074074074</v>
      </c>
      <c r="F732" s="406">
        <f t="shared" si="175"/>
        <v>1.54</v>
      </c>
      <c r="G732" s="468">
        <f t="shared" si="175"/>
        <v>11.98</v>
      </c>
      <c r="H732" s="407">
        <f t="shared" si="175"/>
        <v>1.2</v>
      </c>
      <c r="I732" s="407">
        <f t="shared" si="176"/>
        <v>13.52</v>
      </c>
      <c r="J732" s="407">
        <f t="shared" si="172"/>
        <v>13.620000001490116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14.02</v>
      </c>
      <c r="N732" s="410">
        <f t="shared" si="180"/>
        <v>14.120000001490116</v>
      </c>
      <c r="O732" s="411"/>
      <c r="P732" s="485">
        <f t="shared" ca="1" si="181"/>
        <v>0.65677083333333353</v>
      </c>
      <c r="Q732" s="484">
        <f t="shared" ca="1" si="182"/>
        <v>0.65692129629629648</v>
      </c>
      <c r="R732" s="486">
        <v>0.10000000149011612</v>
      </c>
      <c r="S732" s="486"/>
      <c r="T732">
        <v>23</v>
      </c>
      <c r="U732" s="469" t="str">
        <f t="shared" si="173"/>
        <v>C108-R22</v>
      </c>
      <c r="V732">
        <v>108</v>
      </c>
      <c r="W732" s="470" t="s">
        <v>493</v>
      </c>
      <c r="X732" s="470" t="s">
        <v>494</v>
      </c>
      <c r="Y732">
        <v>22</v>
      </c>
      <c r="Z732" s="400">
        <v>484</v>
      </c>
      <c r="AA732" s="502">
        <v>484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C108-R20</v>
      </c>
      <c r="D733" s="405">
        <v>0.47866898148148146</v>
      </c>
      <c r="E733" s="405">
        <v>0.4788310185185185</v>
      </c>
      <c r="F733" s="406">
        <f t="shared" si="175"/>
        <v>1.54</v>
      </c>
      <c r="G733" s="468">
        <f t="shared" si="175"/>
        <v>11.98</v>
      </c>
      <c r="H733" s="407">
        <f t="shared" si="175"/>
        <v>1.2</v>
      </c>
      <c r="I733" s="407">
        <f t="shared" si="176"/>
        <v>13.52</v>
      </c>
      <c r="J733" s="407">
        <f t="shared" si="172"/>
        <v>13.620000001490116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14.02</v>
      </c>
      <c r="N733" s="410">
        <f t="shared" si="180"/>
        <v>14.120000001490116</v>
      </c>
      <c r="O733" s="411"/>
      <c r="P733" s="485">
        <f t="shared" ca="1" si="181"/>
        <v>0.6571990740740743</v>
      </c>
      <c r="Q733" s="484">
        <f t="shared" ca="1" si="182"/>
        <v>0.65734953703703725</v>
      </c>
      <c r="R733" s="486">
        <v>0.10000000149011612</v>
      </c>
      <c r="S733" s="486"/>
      <c r="T733">
        <v>23</v>
      </c>
      <c r="U733" s="469" t="str">
        <f t="shared" si="173"/>
        <v>C108-R20</v>
      </c>
      <c r="V733">
        <v>108</v>
      </c>
      <c r="W733" s="470" t="s">
        <v>493</v>
      </c>
      <c r="X733" s="470" t="s">
        <v>494</v>
      </c>
      <c r="Y733">
        <v>20</v>
      </c>
      <c r="Z733" s="400">
        <v>484</v>
      </c>
      <c r="AA733" s="502">
        <v>484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C108-R18</v>
      </c>
      <c r="D734" s="405">
        <v>0.47893518518518519</v>
      </c>
      <c r="E734" s="405">
        <v>0.47909722222222223</v>
      </c>
      <c r="F734" s="406">
        <f t="shared" si="175"/>
        <v>1.54</v>
      </c>
      <c r="G734" s="468">
        <f t="shared" si="175"/>
        <v>11.98</v>
      </c>
      <c r="H734" s="407">
        <f t="shared" si="175"/>
        <v>1.2</v>
      </c>
      <c r="I734" s="407">
        <f t="shared" si="176"/>
        <v>13.52</v>
      </c>
      <c r="J734" s="407">
        <f t="shared" si="172"/>
        <v>13.620000001490116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14.02</v>
      </c>
      <c r="N734" s="410">
        <f t="shared" si="180"/>
        <v>14.120000001490116</v>
      </c>
      <c r="O734" s="411"/>
      <c r="P734" s="485">
        <f t="shared" ca="1" si="181"/>
        <v>0.65763888888888911</v>
      </c>
      <c r="Q734" s="484">
        <f t="shared" ca="1" si="182"/>
        <v>0.65780092592592609</v>
      </c>
      <c r="R734" s="486">
        <v>0.10000000149011612</v>
      </c>
      <c r="S734" s="486"/>
      <c r="T734">
        <v>23</v>
      </c>
      <c r="U734" s="469" t="str">
        <f t="shared" si="173"/>
        <v>C108-R18</v>
      </c>
      <c r="V734">
        <v>108</v>
      </c>
      <c r="W734" s="470" t="s">
        <v>493</v>
      </c>
      <c r="X734" s="470" t="s">
        <v>494</v>
      </c>
      <c r="Y734">
        <v>18</v>
      </c>
      <c r="Z734" s="400">
        <v>484</v>
      </c>
      <c r="AA734" s="502">
        <v>484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C108-R16</v>
      </c>
      <c r="D735" s="405">
        <v>0.56246527777777777</v>
      </c>
      <c r="E735" s="405">
        <v>0.56263888888888891</v>
      </c>
      <c r="F735" s="406">
        <f t="shared" si="175"/>
        <v>1.54</v>
      </c>
      <c r="G735" s="468">
        <f t="shared" si="175"/>
        <v>11.98</v>
      </c>
      <c r="H735" s="407">
        <f t="shared" si="175"/>
        <v>1.2</v>
      </c>
      <c r="I735" s="407">
        <f t="shared" si="176"/>
        <v>13.52</v>
      </c>
      <c r="J735" s="407">
        <f t="shared" si="172"/>
        <v>13.620000001490116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14.02</v>
      </c>
      <c r="N735" s="410">
        <f t="shared" si="180"/>
        <v>14.120000001490116</v>
      </c>
      <c r="O735" s="411"/>
      <c r="P735" s="485">
        <f t="shared" ca="1" si="181"/>
        <v>0.65807870370370392</v>
      </c>
      <c r="Q735" s="484">
        <f t="shared" ca="1" si="182"/>
        <v>0.65821759259259283</v>
      </c>
      <c r="R735" s="486">
        <v>0.10000000149011612</v>
      </c>
      <c r="S735" s="486"/>
      <c r="T735">
        <v>23</v>
      </c>
      <c r="U735" s="469" t="str">
        <f t="shared" si="173"/>
        <v>C108-R16</v>
      </c>
      <c r="V735">
        <v>108</v>
      </c>
      <c r="W735" s="470" t="s">
        <v>493</v>
      </c>
      <c r="X735" s="470" t="s">
        <v>494</v>
      </c>
      <c r="Y735">
        <v>16</v>
      </c>
      <c r="Z735" s="400">
        <v>484</v>
      </c>
      <c r="AA735" s="502">
        <v>484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C108-R14</v>
      </c>
      <c r="D736" s="405">
        <v>0.56273148148148144</v>
      </c>
      <c r="E736" s="405">
        <v>0.56289351851851854</v>
      </c>
      <c r="F736" s="406">
        <f t="shared" si="175"/>
        <v>1.54</v>
      </c>
      <c r="G736" s="468">
        <f t="shared" si="175"/>
        <v>11.98</v>
      </c>
      <c r="H736" s="407">
        <f t="shared" si="175"/>
        <v>1.2</v>
      </c>
      <c r="I736" s="407">
        <f t="shared" si="176"/>
        <v>13.52</v>
      </c>
      <c r="J736" s="407">
        <f t="shared" si="172"/>
        <v>13.620000001490116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14.02</v>
      </c>
      <c r="N736" s="410">
        <f t="shared" si="180"/>
        <v>14.120000001490116</v>
      </c>
      <c r="O736" s="411"/>
      <c r="P736" s="485">
        <f t="shared" ca="1" si="181"/>
        <v>0.65846064814814842</v>
      </c>
      <c r="Q736" s="484">
        <f t="shared" ca="1" si="182"/>
        <v>0.65863425925925956</v>
      </c>
      <c r="R736" s="486">
        <v>0.10000000149011612</v>
      </c>
      <c r="S736" s="486"/>
      <c r="T736">
        <v>23</v>
      </c>
      <c r="U736" s="469" t="str">
        <f t="shared" si="173"/>
        <v>C108-R14</v>
      </c>
      <c r="V736">
        <v>108</v>
      </c>
      <c r="W736" s="470" t="s">
        <v>493</v>
      </c>
      <c r="X736" s="470" t="s">
        <v>494</v>
      </c>
      <c r="Y736">
        <v>14</v>
      </c>
      <c r="Z736" s="400">
        <v>484</v>
      </c>
      <c r="AA736" s="502">
        <v>484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C108-R12</v>
      </c>
      <c r="D737" s="405">
        <v>0.56299768518518523</v>
      </c>
      <c r="E737" s="405">
        <v>0.56315972222222221</v>
      </c>
      <c r="F737" s="406">
        <f t="shared" si="175"/>
        <v>1.54</v>
      </c>
      <c r="G737" s="468">
        <f t="shared" si="175"/>
        <v>11.98</v>
      </c>
      <c r="H737" s="407">
        <f t="shared" si="175"/>
        <v>1.2</v>
      </c>
      <c r="I737" s="407">
        <f t="shared" si="176"/>
        <v>13.52</v>
      </c>
      <c r="J737" s="407">
        <f t="shared" si="172"/>
        <v>13.620000001490116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14.02</v>
      </c>
      <c r="N737" s="410">
        <f t="shared" si="180"/>
        <v>14.120000001490116</v>
      </c>
      <c r="O737" s="411"/>
      <c r="P737" s="485">
        <f t="shared" ca="1" si="181"/>
        <v>0.65890046296296323</v>
      </c>
      <c r="Q737" s="484">
        <f t="shared" ca="1" si="182"/>
        <v>0.65907407407407437</v>
      </c>
      <c r="R737" s="486">
        <v>0.10000000149011612</v>
      </c>
      <c r="S737" s="486"/>
      <c r="T737">
        <v>23</v>
      </c>
      <c r="U737" s="469" t="str">
        <f t="shared" si="173"/>
        <v>C108-R12</v>
      </c>
      <c r="V737">
        <v>108</v>
      </c>
      <c r="W737" s="470" t="s">
        <v>493</v>
      </c>
      <c r="X737" s="470" t="s">
        <v>494</v>
      </c>
      <c r="Y737">
        <v>12</v>
      </c>
      <c r="Z737" s="400">
        <v>484</v>
      </c>
      <c r="AA737" s="502">
        <v>484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C108-R10</v>
      </c>
      <c r="D738" s="405">
        <v>0.56322916666666667</v>
      </c>
      <c r="E738" s="405">
        <v>0.56337962962962962</v>
      </c>
      <c r="F738" s="406">
        <f t="shared" si="175"/>
        <v>1.54</v>
      </c>
      <c r="G738" s="468">
        <f t="shared" si="175"/>
        <v>11.98</v>
      </c>
      <c r="H738" s="407">
        <f t="shared" si="175"/>
        <v>1.2</v>
      </c>
      <c r="I738" s="407">
        <f t="shared" si="176"/>
        <v>13.52</v>
      </c>
      <c r="J738" s="407">
        <f t="shared" si="172"/>
        <v>13.620000001490116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14.02</v>
      </c>
      <c r="N738" s="410">
        <f t="shared" si="180"/>
        <v>14.120000001490116</v>
      </c>
      <c r="O738" s="411"/>
      <c r="P738" s="485">
        <f t="shared" ca="1" si="181"/>
        <v>0.65935185185185219</v>
      </c>
      <c r="Q738" s="484">
        <f t="shared" ca="1" si="182"/>
        <v>0.65950231481481514</v>
      </c>
      <c r="R738" s="486">
        <v>0.10000000149011612</v>
      </c>
      <c r="S738" s="486"/>
      <c r="T738">
        <v>23</v>
      </c>
      <c r="U738" s="469" t="str">
        <f t="shared" si="173"/>
        <v>C108-R10</v>
      </c>
      <c r="V738">
        <v>108</v>
      </c>
      <c r="W738" s="470" t="s">
        <v>493</v>
      </c>
      <c r="X738" s="470" t="s">
        <v>494</v>
      </c>
      <c r="Y738">
        <v>10</v>
      </c>
      <c r="Z738" s="400">
        <v>484</v>
      </c>
      <c r="AA738" s="502">
        <v>484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C108-R8</v>
      </c>
      <c r="D739" s="405">
        <v>0.56347222222222226</v>
      </c>
      <c r="E739" s="405">
        <v>0.56364583333333329</v>
      </c>
      <c r="F739" s="406">
        <f t="shared" ref="F739:H754" si="183">F738</f>
        <v>1.54</v>
      </c>
      <c r="G739" s="468">
        <f t="shared" si="183"/>
        <v>11.98</v>
      </c>
      <c r="H739" s="407">
        <f t="shared" si="183"/>
        <v>1.2</v>
      </c>
      <c r="I739" s="407">
        <f t="shared" si="176"/>
        <v>13.52</v>
      </c>
      <c r="J739" s="407">
        <f t="shared" si="172"/>
        <v>13.620000001490116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14.02</v>
      </c>
      <c r="N739" s="410">
        <f t="shared" si="180"/>
        <v>14.120000001490116</v>
      </c>
      <c r="O739" s="411"/>
      <c r="P739" s="485">
        <f t="shared" ca="1" si="181"/>
        <v>0.65975694444444477</v>
      </c>
      <c r="Q739" s="484">
        <f t="shared" ca="1" si="182"/>
        <v>0.65993055555555591</v>
      </c>
      <c r="R739" s="486">
        <v>0.10000000149011612</v>
      </c>
      <c r="S739" s="486"/>
      <c r="T739">
        <v>23</v>
      </c>
      <c r="U739" s="469" t="str">
        <f t="shared" si="173"/>
        <v>C108-R8</v>
      </c>
      <c r="V739">
        <v>108</v>
      </c>
      <c r="W739" s="470" t="s">
        <v>493</v>
      </c>
      <c r="X739" s="470" t="s">
        <v>494</v>
      </c>
      <c r="Y739">
        <v>8</v>
      </c>
      <c r="Z739" s="400">
        <v>484</v>
      </c>
      <c r="AA739" s="502">
        <v>484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C108-R6</v>
      </c>
      <c r="D740" s="405">
        <v>0.56370370370370371</v>
      </c>
      <c r="E740" s="405">
        <v>0.56384259259259262</v>
      </c>
      <c r="F740" s="406">
        <f t="shared" si="183"/>
        <v>1.54</v>
      </c>
      <c r="G740" s="468">
        <f t="shared" si="183"/>
        <v>11.98</v>
      </c>
      <c r="H740" s="407">
        <f t="shared" si="183"/>
        <v>1.2</v>
      </c>
      <c r="I740" s="407">
        <f t="shared" si="176"/>
        <v>13.52</v>
      </c>
      <c r="J740" s="407">
        <f t="shared" si="172"/>
        <v>13.620000001490116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14.02</v>
      </c>
      <c r="N740" s="410">
        <f t="shared" si="180"/>
        <v>14.120000001490116</v>
      </c>
      <c r="O740" s="411"/>
      <c r="P740" s="485">
        <f t="shared" ca="1" si="181"/>
        <v>0.66021990740740777</v>
      </c>
      <c r="Q740" s="484">
        <f t="shared" ca="1" si="182"/>
        <v>0.66035879629629668</v>
      </c>
      <c r="R740" s="486">
        <v>0.10000000149011612</v>
      </c>
      <c r="S740" s="486"/>
      <c r="T740">
        <v>23</v>
      </c>
      <c r="U740" s="469" t="str">
        <f t="shared" si="173"/>
        <v>C108-R6</v>
      </c>
      <c r="V740">
        <v>108</v>
      </c>
      <c r="W740" s="470" t="s">
        <v>493</v>
      </c>
      <c r="X740" s="470" t="s">
        <v>494</v>
      </c>
      <c r="Y740">
        <v>6</v>
      </c>
      <c r="Z740" s="400">
        <v>484</v>
      </c>
      <c r="AA740" s="502">
        <v>484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C108-R4</v>
      </c>
      <c r="D741" s="405">
        <v>0.5639467592592593</v>
      </c>
      <c r="E741" s="405">
        <v>0.56409722222222225</v>
      </c>
      <c r="F741" s="406">
        <f t="shared" si="183"/>
        <v>1.54</v>
      </c>
      <c r="G741" s="468">
        <f t="shared" si="183"/>
        <v>11.98</v>
      </c>
      <c r="H741" s="407">
        <f t="shared" si="183"/>
        <v>1.2</v>
      </c>
      <c r="I741" s="407">
        <f t="shared" si="176"/>
        <v>13.52</v>
      </c>
      <c r="J741" s="407">
        <f t="shared" si="172"/>
        <v>13.620000001490116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14.02</v>
      </c>
      <c r="N741" s="410">
        <f t="shared" si="180"/>
        <v>14.120000001490116</v>
      </c>
      <c r="O741" s="411"/>
      <c r="P741" s="485">
        <f t="shared" ca="1" si="181"/>
        <v>0.66064814814814854</v>
      </c>
      <c r="Q741" s="484">
        <f t="shared" ca="1" si="182"/>
        <v>0.66082175925925968</v>
      </c>
      <c r="R741" s="486">
        <v>0.10000000149011612</v>
      </c>
      <c r="S741" s="486"/>
      <c r="T741">
        <v>23</v>
      </c>
      <c r="U741" s="469" t="str">
        <f t="shared" si="173"/>
        <v>C108-R4</v>
      </c>
      <c r="V741">
        <v>108</v>
      </c>
      <c r="W741" s="470" t="s">
        <v>493</v>
      </c>
      <c r="X741" s="470" t="s">
        <v>494</v>
      </c>
      <c r="Y741">
        <v>4</v>
      </c>
      <c r="Z741" s="400">
        <v>484</v>
      </c>
      <c r="AA741" s="502">
        <v>484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C108-R2</v>
      </c>
      <c r="D742" s="405">
        <v>0.56422453703703701</v>
      </c>
      <c r="E742" s="405">
        <v>0.56436342592592592</v>
      </c>
      <c r="F742" s="406">
        <f t="shared" si="183"/>
        <v>1.54</v>
      </c>
      <c r="G742" s="468">
        <f t="shared" si="183"/>
        <v>11.98</v>
      </c>
      <c r="H742" s="407">
        <f t="shared" si="183"/>
        <v>1.2</v>
      </c>
      <c r="I742" s="407">
        <f t="shared" si="176"/>
        <v>13.52</v>
      </c>
      <c r="J742" s="407">
        <f t="shared" si="172"/>
        <v>13.620000001490116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14.02</v>
      </c>
      <c r="N742" s="410">
        <f t="shared" si="180"/>
        <v>14.120000001490116</v>
      </c>
      <c r="O742" s="411"/>
      <c r="P742" s="485">
        <f t="shared" ca="1" si="181"/>
        <v>0.66107638888888931</v>
      </c>
      <c r="Q742" s="484">
        <f t="shared" ca="1" si="182"/>
        <v>0.66122685185185226</v>
      </c>
      <c r="R742" s="486">
        <v>0.10000000149011612</v>
      </c>
      <c r="S742" s="486"/>
      <c r="T742">
        <v>23</v>
      </c>
      <c r="U742" s="469" t="str">
        <f t="shared" si="173"/>
        <v>C108-R2</v>
      </c>
      <c r="V742">
        <v>108</v>
      </c>
      <c r="W742" s="470" t="s">
        <v>493</v>
      </c>
      <c r="X742" s="470" t="s">
        <v>494</v>
      </c>
      <c r="Y742">
        <v>2</v>
      </c>
      <c r="Z742" s="400">
        <v>484</v>
      </c>
      <c r="AA742" s="502">
        <v>484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C109-R1</v>
      </c>
      <c r="D743" s="405">
        <v>0.5644675925925926</v>
      </c>
      <c r="E743" s="405">
        <v>0.56460648148148151</v>
      </c>
      <c r="F743" s="406">
        <f t="shared" si="183"/>
        <v>1.54</v>
      </c>
      <c r="G743" s="468">
        <f t="shared" si="183"/>
        <v>11.98</v>
      </c>
      <c r="H743" s="407">
        <f t="shared" si="183"/>
        <v>1.2</v>
      </c>
      <c r="I743" s="407">
        <f t="shared" si="176"/>
        <v>13.52</v>
      </c>
      <c r="J743" s="407">
        <f t="shared" si="172"/>
        <v>13.620000001490116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14.02</v>
      </c>
      <c r="N743" s="410">
        <f t="shared" si="180"/>
        <v>14.120000001490116</v>
      </c>
      <c r="O743" s="411"/>
      <c r="P743" s="485">
        <f t="shared" ca="1" si="181"/>
        <v>0.66150462962963008</v>
      </c>
      <c r="Q743" s="484">
        <f t="shared" ca="1" si="182"/>
        <v>0.66167824074074122</v>
      </c>
      <c r="R743" s="486">
        <v>0.10000000149011612</v>
      </c>
      <c r="S743" s="486"/>
      <c r="T743">
        <v>23</v>
      </c>
      <c r="U743" s="469" t="str">
        <f t="shared" si="173"/>
        <v>C109-R1</v>
      </c>
      <c r="V743">
        <v>109</v>
      </c>
      <c r="W743" s="470" t="s">
        <v>493</v>
      </c>
      <c r="X743" s="470" t="s">
        <v>494</v>
      </c>
      <c r="Y743">
        <v>1</v>
      </c>
      <c r="Z743" s="400">
        <v>484</v>
      </c>
      <c r="AA743" s="502">
        <v>484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C109-R3</v>
      </c>
      <c r="D744" s="405">
        <v>0.56475694444444446</v>
      </c>
      <c r="E744" s="405">
        <v>0.5649305555555556</v>
      </c>
      <c r="F744" s="406">
        <f t="shared" si="183"/>
        <v>1.54</v>
      </c>
      <c r="G744" s="468">
        <f t="shared" si="183"/>
        <v>11.98</v>
      </c>
      <c r="H744" s="407">
        <f t="shared" si="183"/>
        <v>1.2</v>
      </c>
      <c r="I744" s="407">
        <f t="shared" si="176"/>
        <v>13.52</v>
      </c>
      <c r="J744" s="407">
        <f t="shared" si="172"/>
        <v>13.620000001490116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14.02</v>
      </c>
      <c r="N744" s="410">
        <f t="shared" si="180"/>
        <v>14.120000001490116</v>
      </c>
      <c r="O744" s="411"/>
      <c r="P744" s="485">
        <f t="shared" ca="1" si="181"/>
        <v>0.66196759259259308</v>
      </c>
      <c r="Q744" s="484">
        <f t="shared" ca="1" si="182"/>
        <v>0.66211805555555603</v>
      </c>
      <c r="R744" s="486">
        <v>0.10000000149011612</v>
      </c>
      <c r="S744" s="486"/>
      <c r="T744">
        <v>23</v>
      </c>
      <c r="U744" s="469" t="str">
        <f t="shared" si="173"/>
        <v>C109-R3</v>
      </c>
      <c r="V744">
        <v>109</v>
      </c>
      <c r="W744" s="470" t="s">
        <v>493</v>
      </c>
      <c r="X744" s="470" t="s">
        <v>494</v>
      </c>
      <c r="Y744">
        <v>3</v>
      </c>
      <c r="Z744" s="400">
        <v>484</v>
      </c>
      <c r="AA744" s="502">
        <v>484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C109-R5</v>
      </c>
      <c r="D745" s="405">
        <v>0.5650115740740741</v>
      </c>
      <c r="E745" s="405">
        <v>0.56516203703703705</v>
      </c>
      <c r="F745" s="406">
        <f t="shared" si="183"/>
        <v>1.54</v>
      </c>
      <c r="G745" s="468">
        <f t="shared" si="183"/>
        <v>11.98</v>
      </c>
      <c r="H745" s="407">
        <f t="shared" si="183"/>
        <v>1.2</v>
      </c>
      <c r="I745" s="407">
        <f t="shared" si="176"/>
        <v>13.52</v>
      </c>
      <c r="J745" s="407">
        <f t="shared" si="172"/>
        <v>13.620000001490116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14.02</v>
      </c>
      <c r="N745" s="410">
        <f t="shared" si="180"/>
        <v>14.120000001490116</v>
      </c>
      <c r="O745" s="411"/>
      <c r="P745" s="485">
        <f t="shared" ca="1" si="181"/>
        <v>0.66236111111111162</v>
      </c>
      <c r="Q745" s="484">
        <f t="shared" ca="1" si="182"/>
        <v>0.66253472222222276</v>
      </c>
      <c r="R745" s="486">
        <v>0.10000000149011612</v>
      </c>
      <c r="S745" s="486"/>
      <c r="T745">
        <v>23</v>
      </c>
      <c r="U745" s="469" t="str">
        <f t="shared" si="173"/>
        <v>C109-R5</v>
      </c>
      <c r="V745">
        <v>109</v>
      </c>
      <c r="W745" s="470" t="s">
        <v>493</v>
      </c>
      <c r="X745" s="470" t="s">
        <v>494</v>
      </c>
      <c r="Y745">
        <v>5</v>
      </c>
      <c r="Z745" s="400">
        <v>484</v>
      </c>
      <c r="AA745" s="502">
        <v>484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C109-R7</v>
      </c>
      <c r="D746" s="405">
        <v>0.56528935185185181</v>
      </c>
      <c r="E746" s="405">
        <v>0.56546296296296295</v>
      </c>
      <c r="F746" s="406">
        <f t="shared" si="183"/>
        <v>1.54</v>
      </c>
      <c r="G746" s="468">
        <f t="shared" si="183"/>
        <v>11.98</v>
      </c>
      <c r="H746" s="407">
        <f t="shared" si="183"/>
        <v>1.2</v>
      </c>
      <c r="I746" s="407">
        <f t="shared" si="176"/>
        <v>13.52</v>
      </c>
      <c r="J746" s="407">
        <f t="shared" si="172"/>
        <v>13.620000001490116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14.02</v>
      </c>
      <c r="N746" s="410">
        <f t="shared" si="180"/>
        <v>14.120000001490116</v>
      </c>
      <c r="O746" s="411"/>
      <c r="P746" s="485">
        <f t="shared" ca="1" si="181"/>
        <v>0.66278935185185239</v>
      </c>
      <c r="Q746" s="484">
        <f t="shared" ca="1" si="182"/>
        <v>0.6629282407407413</v>
      </c>
      <c r="R746" s="486">
        <v>0.10000000149011612</v>
      </c>
      <c r="S746" s="486"/>
      <c r="T746">
        <v>23</v>
      </c>
      <c r="U746" s="469" t="str">
        <f t="shared" si="173"/>
        <v>C109-R7</v>
      </c>
      <c r="V746">
        <v>109</v>
      </c>
      <c r="W746" s="470" t="s">
        <v>493</v>
      </c>
      <c r="X746" s="470" t="s">
        <v>494</v>
      </c>
      <c r="Y746">
        <v>7</v>
      </c>
      <c r="Z746" s="400">
        <v>484</v>
      </c>
      <c r="AA746" s="502">
        <v>484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C109-R9</v>
      </c>
      <c r="D747" s="405">
        <v>0.56554398148148144</v>
      </c>
      <c r="E747" s="405">
        <v>0.56571759259259258</v>
      </c>
      <c r="F747" s="406">
        <f t="shared" si="183"/>
        <v>1.54</v>
      </c>
      <c r="G747" s="468">
        <f t="shared" si="183"/>
        <v>11.98</v>
      </c>
      <c r="H747" s="407">
        <f t="shared" si="183"/>
        <v>1.2</v>
      </c>
      <c r="I747" s="407">
        <f t="shared" si="176"/>
        <v>13.52</v>
      </c>
      <c r="J747" s="407">
        <f t="shared" si="172"/>
        <v>13.620000001490116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14.02</v>
      </c>
      <c r="N747" s="410">
        <f t="shared" si="180"/>
        <v>14.120000001490116</v>
      </c>
      <c r="O747" s="411"/>
      <c r="P747" s="485">
        <f t="shared" ca="1" si="181"/>
        <v>0.66318287037037094</v>
      </c>
      <c r="Q747" s="484">
        <f t="shared" ca="1" si="182"/>
        <v>0.66335648148148207</v>
      </c>
      <c r="R747" s="486">
        <v>0.10000000149011612</v>
      </c>
      <c r="S747" s="486"/>
      <c r="T747">
        <v>23</v>
      </c>
      <c r="U747" s="469" t="str">
        <f t="shared" si="173"/>
        <v>C109-R9</v>
      </c>
      <c r="V747">
        <v>109</v>
      </c>
      <c r="W747" s="470" t="s">
        <v>493</v>
      </c>
      <c r="X747" s="470" t="s">
        <v>494</v>
      </c>
      <c r="Y747">
        <v>9</v>
      </c>
      <c r="Z747" s="400">
        <v>484</v>
      </c>
      <c r="AA747" s="502">
        <v>484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C109-R11</v>
      </c>
      <c r="D748" s="405">
        <v>0.5658333333333333</v>
      </c>
      <c r="E748" s="405">
        <v>0.5659953703703704</v>
      </c>
      <c r="F748" s="406">
        <f t="shared" si="183"/>
        <v>1.54</v>
      </c>
      <c r="G748" s="468">
        <f t="shared" si="183"/>
        <v>11.98</v>
      </c>
      <c r="H748" s="407">
        <f t="shared" si="183"/>
        <v>1.2</v>
      </c>
      <c r="I748" s="407">
        <f t="shared" si="176"/>
        <v>13.52</v>
      </c>
      <c r="J748" s="407">
        <f t="shared" si="172"/>
        <v>13.620000001490116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14.02</v>
      </c>
      <c r="N748" s="410">
        <f t="shared" si="180"/>
        <v>14.120000001490116</v>
      </c>
      <c r="O748" s="411"/>
      <c r="P748" s="485">
        <f t="shared" ca="1" si="181"/>
        <v>0.66362268518518575</v>
      </c>
      <c r="Q748" s="484">
        <f t="shared" ca="1" si="182"/>
        <v>0.66376157407407466</v>
      </c>
      <c r="R748" s="486">
        <v>0.10000000149011612</v>
      </c>
      <c r="S748" s="486"/>
      <c r="T748">
        <v>23</v>
      </c>
      <c r="U748" s="469" t="str">
        <f t="shared" si="173"/>
        <v>C109-R11</v>
      </c>
      <c r="V748">
        <v>109</v>
      </c>
      <c r="W748" s="470" t="s">
        <v>493</v>
      </c>
      <c r="X748" s="470" t="s">
        <v>494</v>
      </c>
      <c r="Y748">
        <v>11</v>
      </c>
      <c r="Z748" s="400">
        <v>484</v>
      </c>
      <c r="AA748" s="502">
        <v>484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C109-R13</v>
      </c>
      <c r="D749" s="405">
        <v>0.56607638888888889</v>
      </c>
      <c r="E749" s="405">
        <v>0.56622685185185184</v>
      </c>
      <c r="F749" s="406">
        <f t="shared" si="183"/>
        <v>1.54</v>
      </c>
      <c r="G749" s="468">
        <f t="shared" si="183"/>
        <v>11.98</v>
      </c>
      <c r="H749" s="407">
        <f t="shared" si="183"/>
        <v>1.2</v>
      </c>
      <c r="I749" s="407">
        <f t="shared" si="176"/>
        <v>13.52</v>
      </c>
      <c r="J749" s="407">
        <f t="shared" si="172"/>
        <v>13.620000001490116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14.02</v>
      </c>
      <c r="N749" s="410">
        <f t="shared" si="180"/>
        <v>14.120000001490116</v>
      </c>
      <c r="O749" s="411"/>
      <c r="P749" s="485">
        <f t="shared" ca="1" si="181"/>
        <v>0.66405092592592652</v>
      </c>
      <c r="Q749" s="484">
        <f t="shared" ca="1" si="182"/>
        <v>0.6642129629629635</v>
      </c>
      <c r="R749" s="486">
        <v>0.10000000149011612</v>
      </c>
      <c r="S749" s="486"/>
      <c r="T749">
        <v>23</v>
      </c>
      <c r="U749" s="469" t="str">
        <f t="shared" si="173"/>
        <v>C109-R13</v>
      </c>
      <c r="V749">
        <v>109</v>
      </c>
      <c r="W749" s="470" t="s">
        <v>493</v>
      </c>
      <c r="X749" s="470" t="s">
        <v>494</v>
      </c>
      <c r="Y749">
        <v>13</v>
      </c>
      <c r="Z749" s="400">
        <v>484</v>
      </c>
      <c r="AA749" s="502">
        <v>484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C109-R15</v>
      </c>
      <c r="D750" s="405">
        <v>0.56635416666666671</v>
      </c>
      <c r="E750" s="405">
        <v>0.5665162037037037</v>
      </c>
      <c r="F750" s="406">
        <f t="shared" si="183"/>
        <v>1.54</v>
      </c>
      <c r="G750" s="468">
        <f t="shared" si="183"/>
        <v>11.98</v>
      </c>
      <c r="H750" s="407">
        <f t="shared" si="183"/>
        <v>1.2</v>
      </c>
      <c r="I750" s="407">
        <f t="shared" si="176"/>
        <v>13.52</v>
      </c>
      <c r="J750" s="407">
        <f t="shared" si="172"/>
        <v>13.620000001490116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14.02</v>
      </c>
      <c r="N750" s="410">
        <f t="shared" si="180"/>
        <v>14.120000001490116</v>
      </c>
      <c r="O750" s="411"/>
      <c r="P750" s="485">
        <f t="shared" ca="1" si="181"/>
        <v>0.6644560185185191</v>
      </c>
      <c r="Q750" s="484">
        <f t="shared" ca="1" si="182"/>
        <v>0.66460648148148205</v>
      </c>
      <c r="R750" s="486">
        <v>0.10000000149011612</v>
      </c>
      <c r="S750" s="486"/>
      <c r="T750">
        <v>23</v>
      </c>
      <c r="U750" s="469" t="str">
        <f t="shared" si="173"/>
        <v>C109-R15</v>
      </c>
      <c r="V750">
        <v>109</v>
      </c>
      <c r="W750" s="470" t="s">
        <v>493</v>
      </c>
      <c r="X750" s="470" t="s">
        <v>494</v>
      </c>
      <c r="Y750">
        <v>15</v>
      </c>
      <c r="Z750" s="400">
        <v>484</v>
      </c>
      <c r="AA750" s="502">
        <v>484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C109-R17</v>
      </c>
      <c r="D751" s="405">
        <v>0.56664351851851846</v>
      </c>
      <c r="E751" s="405">
        <v>0.56680555555555556</v>
      </c>
      <c r="F751" s="406">
        <f t="shared" si="183"/>
        <v>1.54</v>
      </c>
      <c r="G751" s="468">
        <f t="shared" si="183"/>
        <v>11.98</v>
      </c>
      <c r="H751" s="407">
        <f t="shared" si="183"/>
        <v>1.2</v>
      </c>
      <c r="I751" s="407">
        <f t="shared" si="176"/>
        <v>13.52</v>
      </c>
      <c r="J751" s="407">
        <f t="shared" si="172"/>
        <v>13.620000001490116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14.02</v>
      </c>
      <c r="N751" s="410">
        <f t="shared" si="180"/>
        <v>14.120000001490116</v>
      </c>
      <c r="O751" s="411"/>
      <c r="P751" s="485">
        <f t="shared" ca="1" si="181"/>
        <v>0.66489583333333391</v>
      </c>
      <c r="Q751" s="484">
        <f t="shared" ca="1" si="182"/>
        <v>0.66503472222222282</v>
      </c>
      <c r="R751" s="486">
        <v>0.10000000149011612</v>
      </c>
      <c r="S751" s="486"/>
      <c r="T751">
        <v>23</v>
      </c>
      <c r="U751" s="469" t="str">
        <f t="shared" si="173"/>
        <v>C109-R17</v>
      </c>
      <c r="V751">
        <v>109</v>
      </c>
      <c r="W751" s="470" t="s">
        <v>493</v>
      </c>
      <c r="X751" s="470" t="s">
        <v>494</v>
      </c>
      <c r="Y751">
        <v>17</v>
      </c>
      <c r="Z751" s="400">
        <v>484</v>
      </c>
      <c r="AA751" s="502">
        <v>484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C109-R19</v>
      </c>
      <c r="D752" s="405">
        <v>0.56688657407407406</v>
      </c>
      <c r="E752" s="405">
        <v>0.56703703703703701</v>
      </c>
      <c r="F752" s="406">
        <f t="shared" si="183"/>
        <v>1.54</v>
      </c>
      <c r="G752" s="468">
        <f t="shared" si="183"/>
        <v>11.98</v>
      </c>
      <c r="H752" s="407">
        <f t="shared" si="183"/>
        <v>1.2</v>
      </c>
      <c r="I752" s="407">
        <f t="shared" si="176"/>
        <v>13.52</v>
      </c>
      <c r="J752" s="407">
        <f t="shared" si="172"/>
        <v>13.620000001490116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14.02</v>
      </c>
      <c r="N752" s="410">
        <f t="shared" si="180"/>
        <v>14.120000001490116</v>
      </c>
      <c r="O752" s="411"/>
      <c r="P752" s="485">
        <f t="shared" ca="1" si="181"/>
        <v>0.66530092592592649</v>
      </c>
      <c r="Q752" s="484">
        <f t="shared" ca="1" si="182"/>
        <v>0.66546296296296348</v>
      </c>
      <c r="R752" s="486">
        <v>0.10000000149011612</v>
      </c>
      <c r="S752" s="486"/>
      <c r="T752">
        <v>23</v>
      </c>
      <c r="U752" s="469" t="str">
        <f t="shared" si="173"/>
        <v>C109-R19</v>
      </c>
      <c r="V752">
        <v>109</v>
      </c>
      <c r="W752" s="470" t="s">
        <v>493</v>
      </c>
      <c r="X752" s="470" t="s">
        <v>494</v>
      </c>
      <c r="Y752">
        <v>19</v>
      </c>
      <c r="Z752" s="400">
        <v>484</v>
      </c>
      <c r="AA752" s="502">
        <v>484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C109-R21</v>
      </c>
      <c r="D753" s="405">
        <v>0.56712962962962965</v>
      </c>
      <c r="E753" s="405">
        <v>0.56729166666666664</v>
      </c>
      <c r="F753" s="406">
        <f t="shared" si="183"/>
        <v>1.54</v>
      </c>
      <c r="G753" s="468">
        <f t="shared" si="183"/>
        <v>11.98</v>
      </c>
      <c r="H753" s="407">
        <f t="shared" si="183"/>
        <v>1.2</v>
      </c>
      <c r="I753" s="407">
        <f t="shared" si="176"/>
        <v>13.52</v>
      </c>
      <c r="J753" s="407">
        <f t="shared" si="172"/>
        <v>13.620000001490116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14.02</v>
      </c>
      <c r="N753" s="410">
        <f t="shared" si="180"/>
        <v>14.120000001490116</v>
      </c>
      <c r="O753" s="411"/>
      <c r="P753" s="485">
        <f t="shared" ca="1" si="181"/>
        <v>0.6657407407407413</v>
      </c>
      <c r="Q753" s="484">
        <f t="shared" ca="1" si="182"/>
        <v>0.66587962962963021</v>
      </c>
      <c r="R753" s="486">
        <v>0.10000000149011612</v>
      </c>
      <c r="S753" s="486"/>
      <c r="T753">
        <v>23</v>
      </c>
      <c r="U753" s="469" t="str">
        <f t="shared" si="173"/>
        <v>C109-R21</v>
      </c>
      <c r="V753">
        <v>109</v>
      </c>
      <c r="W753" s="470" t="s">
        <v>493</v>
      </c>
      <c r="X753" s="470" t="s">
        <v>494</v>
      </c>
      <c r="Y753">
        <v>21</v>
      </c>
      <c r="Z753" s="400">
        <v>484</v>
      </c>
      <c r="AA753" s="502">
        <v>484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C109-R23</v>
      </c>
      <c r="D754" s="405">
        <v>0.56740740740740736</v>
      </c>
      <c r="E754" s="405">
        <v>0.56756944444444446</v>
      </c>
      <c r="F754" s="406">
        <f t="shared" si="183"/>
        <v>1.54</v>
      </c>
      <c r="G754" s="468">
        <f t="shared" si="183"/>
        <v>11.98</v>
      </c>
      <c r="H754" s="407">
        <f t="shared" si="183"/>
        <v>1.2</v>
      </c>
      <c r="I754" s="407">
        <f t="shared" si="176"/>
        <v>13.52</v>
      </c>
      <c r="J754" s="407">
        <f t="shared" si="172"/>
        <v>13.620000001490116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14.02</v>
      </c>
      <c r="N754" s="410">
        <f t="shared" si="180"/>
        <v>14.120000001490116</v>
      </c>
      <c r="O754" s="411"/>
      <c r="P754" s="485">
        <f t="shared" ca="1" si="181"/>
        <v>0.66614583333333388</v>
      </c>
      <c r="Q754" s="484">
        <f t="shared" ca="1" si="182"/>
        <v>0.66629629629629683</v>
      </c>
      <c r="R754" s="486">
        <v>0.10000000149011612</v>
      </c>
      <c r="S754" s="486"/>
      <c r="T754">
        <v>23</v>
      </c>
      <c r="U754" s="469" t="str">
        <f t="shared" si="173"/>
        <v>C109-R23</v>
      </c>
      <c r="V754">
        <v>109</v>
      </c>
      <c r="W754" s="470" t="s">
        <v>493</v>
      </c>
      <c r="X754" s="470" t="s">
        <v>494</v>
      </c>
      <c r="Y754">
        <v>23</v>
      </c>
      <c r="Z754" s="400">
        <v>484</v>
      </c>
      <c r="AA754" s="502">
        <v>484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C109-R25</v>
      </c>
      <c r="D755" s="405">
        <v>0.56766203703703699</v>
      </c>
      <c r="E755" s="405">
        <v>0.56782407407407409</v>
      </c>
      <c r="F755" s="406">
        <f t="shared" ref="F755:H770" si="184">F754</f>
        <v>1.54</v>
      </c>
      <c r="G755" s="468">
        <f t="shared" si="184"/>
        <v>11.98</v>
      </c>
      <c r="H755" s="407">
        <f t="shared" si="184"/>
        <v>1.2</v>
      </c>
      <c r="I755" s="407">
        <f t="shared" si="176"/>
        <v>13.52</v>
      </c>
      <c r="J755" s="407">
        <f t="shared" si="172"/>
        <v>13.620000001490116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14.02</v>
      </c>
      <c r="N755" s="410">
        <f t="shared" si="180"/>
        <v>14.120000001490116</v>
      </c>
      <c r="O755" s="411"/>
      <c r="P755" s="485">
        <f t="shared" ca="1" si="181"/>
        <v>0.66653935185185242</v>
      </c>
      <c r="Q755" s="484">
        <f t="shared" ca="1" si="182"/>
        <v>0.66668981481481537</v>
      </c>
      <c r="R755" s="486">
        <v>0.10000000149011612</v>
      </c>
      <c r="S755" s="486"/>
      <c r="T755">
        <v>23</v>
      </c>
      <c r="U755" s="469" t="str">
        <f t="shared" si="173"/>
        <v>C109-R25</v>
      </c>
      <c r="V755">
        <v>109</v>
      </c>
      <c r="W755" s="470" t="s">
        <v>493</v>
      </c>
      <c r="X755" s="470" t="s">
        <v>494</v>
      </c>
      <c r="Y755">
        <v>25</v>
      </c>
      <c r="Z755" s="400">
        <v>484</v>
      </c>
      <c r="AA755" s="502">
        <v>484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C109-R27</v>
      </c>
      <c r="D756" s="405">
        <v>0.56790509259259259</v>
      </c>
      <c r="E756" s="405">
        <v>0.56805555555555554</v>
      </c>
      <c r="F756" s="406">
        <f t="shared" si="184"/>
        <v>1.54</v>
      </c>
      <c r="G756" s="468">
        <f t="shared" si="184"/>
        <v>11.98</v>
      </c>
      <c r="H756" s="407">
        <f t="shared" si="184"/>
        <v>1.2</v>
      </c>
      <c r="I756" s="407">
        <f t="shared" si="176"/>
        <v>13.52</v>
      </c>
      <c r="J756" s="407">
        <f t="shared" si="172"/>
        <v>13.620000001490116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14.02</v>
      </c>
      <c r="N756" s="410">
        <f t="shared" si="180"/>
        <v>14.120000001490116</v>
      </c>
      <c r="O756" s="411"/>
      <c r="P756" s="485">
        <f t="shared" ca="1" si="181"/>
        <v>0.66696759259259319</v>
      </c>
      <c r="Q756" s="484">
        <f t="shared" ca="1" si="182"/>
        <v>0.66712962962963018</v>
      </c>
      <c r="R756" s="486">
        <v>0.10000000149011612</v>
      </c>
      <c r="S756" s="486"/>
      <c r="T756">
        <v>23</v>
      </c>
      <c r="U756" s="469" t="str">
        <f t="shared" si="173"/>
        <v>C109-R27</v>
      </c>
      <c r="V756">
        <v>109</v>
      </c>
      <c r="W756" s="470" t="s">
        <v>493</v>
      </c>
      <c r="X756" s="470" t="s">
        <v>494</v>
      </c>
      <c r="Y756">
        <v>27</v>
      </c>
      <c r="Z756" s="400">
        <v>484</v>
      </c>
      <c r="AA756" s="502">
        <v>484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C109-R29</v>
      </c>
      <c r="D757" s="405">
        <v>0.56814814814814818</v>
      </c>
      <c r="E757" s="405">
        <v>0.56828703703703709</v>
      </c>
      <c r="F757" s="406">
        <f t="shared" si="184"/>
        <v>1.54</v>
      </c>
      <c r="G757" s="468">
        <f t="shared" si="184"/>
        <v>11.98</v>
      </c>
      <c r="H757" s="407">
        <f t="shared" si="184"/>
        <v>1.2</v>
      </c>
      <c r="I757" s="407">
        <f t="shared" si="176"/>
        <v>13.52</v>
      </c>
      <c r="J757" s="407">
        <f t="shared" si="172"/>
        <v>13.620000001490116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14.02</v>
      </c>
      <c r="N757" s="410">
        <f t="shared" si="180"/>
        <v>14.120000001490116</v>
      </c>
      <c r="O757" s="411"/>
      <c r="P757" s="485">
        <f t="shared" ca="1" si="181"/>
        <v>0.66738425925925982</v>
      </c>
      <c r="Q757" s="484">
        <f t="shared" ca="1" si="182"/>
        <v>0.6675462962962968</v>
      </c>
      <c r="R757" s="486">
        <v>0.10000000149011612</v>
      </c>
      <c r="S757" s="486"/>
      <c r="T757">
        <v>23</v>
      </c>
      <c r="U757" s="469" t="str">
        <f t="shared" si="173"/>
        <v>C109-R29</v>
      </c>
      <c r="V757">
        <v>109</v>
      </c>
      <c r="W757" s="470" t="s">
        <v>493</v>
      </c>
      <c r="X757" s="470" t="s">
        <v>494</v>
      </c>
      <c r="Y757">
        <v>29</v>
      </c>
      <c r="Z757" s="400">
        <v>484</v>
      </c>
      <c r="AA757" s="502">
        <v>484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C109-R31</v>
      </c>
      <c r="D758" s="405">
        <v>0.56840277777777781</v>
      </c>
      <c r="E758" s="405">
        <v>0.56854166666666661</v>
      </c>
      <c r="F758" s="406">
        <f t="shared" si="184"/>
        <v>1.54</v>
      </c>
      <c r="G758" s="468">
        <f t="shared" si="184"/>
        <v>11.98</v>
      </c>
      <c r="H758" s="407">
        <f t="shared" si="184"/>
        <v>1.2</v>
      </c>
      <c r="I758" s="407">
        <f t="shared" si="176"/>
        <v>13.52</v>
      </c>
      <c r="J758" s="407">
        <f t="shared" si="172"/>
        <v>13.620000001490116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14.02</v>
      </c>
      <c r="N758" s="410">
        <f t="shared" si="180"/>
        <v>14.120000001490116</v>
      </c>
      <c r="O758" s="411"/>
      <c r="P758" s="485">
        <f t="shared" ca="1" si="181"/>
        <v>0.66782407407407463</v>
      </c>
      <c r="Q758" s="484">
        <f t="shared" ca="1" si="182"/>
        <v>0.66799768518518576</v>
      </c>
      <c r="R758" s="486">
        <v>0.10000000149011612</v>
      </c>
      <c r="S758" s="486"/>
      <c r="T758">
        <v>23</v>
      </c>
      <c r="U758" s="469" t="str">
        <f t="shared" si="173"/>
        <v>C109-R31</v>
      </c>
      <c r="V758">
        <v>109</v>
      </c>
      <c r="W758" s="470" t="s">
        <v>493</v>
      </c>
      <c r="X758" s="470" t="s">
        <v>494</v>
      </c>
      <c r="Y758">
        <v>31</v>
      </c>
      <c r="Z758" s="400">
        <v>484</v>
      </c>
      <c r="AA758" s="502">
        <v>484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C109-R33</v>
      </c>
      <c r="D759" s="405">
        <v>0.56869212962962967</v>
      </c>
      <c r="E759" s="405">
        <v>0.5688657407407407</v>
      </c>
      <c r="F759" s="406">
        <f t="shared" si="184"/>
        <v>1.54</v>
      </c>
      <c r="G759" s="468">
        <f t="shared" si="184"/>
        <v>11.98</v>
      </c>
      <c r="H759" s="407">
        <f t="shared" si="184"/>
        <v>1.2</v>
      </c>
      <c r="I759" s="407">
        <f t="shared" si="176"/>
        <v>13.52</v>
      </c>
      <c r="J759" s="407">
        <f t="shared" si="172"/>
        <v>13.620000001490116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14.02</v>
      </c>
      <c r="N759" s="410">
        <f t="shared" si="180"/>
        <v>14.120000001490116</v>
      </c>
      <c r="O759" s="411"/>
      <c r="P759" s="485">
        <f t="shared" ca="1" si="181"/>
        <v>0.66826388888888943</v>
      </c>
      <c r="Q759" s="484">
        <f t="shared" ca="1" si="182"/>
        <v>0.66840277777777835</v>
      </c>
      <c r="R759" s="486">
        <v>0.10000000149011612</v>
      </c>
      <c r="S759" s="486"/>
      <c r="T759">
        <v>23</v>
      </c>
      <c r="U759" s="469" t="str">
        <f t="shared" si="173"/>
        <v>C109-R33</v>
      </c>
      <c r="V759">
        <v>109</v>
      </c>
      <c r="W759" s="470" t="s">
        <v>493</v>
      </c>
      <c r="X759" s="470" t="s">
        <v>494</v>
      </c>
      <c r="Y759">
        <v>33</v>
      </c>
      <c r="Z759" s="400">
        <v>484</v>
      </c>
      <c r="AA759" s="502">
        <v>484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C109-R35</v>
      </c>
      <c r="D760" s="405">
        <v>0.5689467592592593</v>
      </c>
      <c r="E760" s="405">
        <v>0.56909722222222225</v>
      </c>
      <c r="F760" s="406">
        <f t="shared" si="184"/>
        <v>1.54</v>
      </c>
      <c r="G760" s="468">
        <f t="shared" si="184"/>
        <v>11.98</v>
      </c>
      <c r="H760" s="407">
        <f t="shared" si="184"/>
        <v>1.2</v>
      </c>
      <c r="I760" s="407">
        <f t="shared" si="176"/>
        <v>13.52</v>
      </c>
      <c r="J760" s="407">
        <f t="shared" si="172"/>
        <v>13.620000001490116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14.02</v>
      </c>
      <c r="N760" s="410">
        <f t="shared" si="180"/>
        <v>14.120000001490116</v>
      </c>
      <c r="O760" s="411"/>
      <c r="P760" s="485">
        <f t="shared" ca="1" si="181"/>
        <v>0.66864583333333394</v>
      </c>
      <c r="Q760" s="484">
        <f t="shared" ca="1" si="182"/>
        <v>0.66880787037037093</v>
      </c>
      <c r="R760" s="486">
        <v>0.10000000149011612</v>
      </c>
      <c r="S760" s="486"/>
      <c r="T760">
        <v>23</v>
      </c>
      <c r="U760" s="469" t="str">
        <f t="shared" si="173"/>
        <v>C109-R35</v>
      </c>
      <c r="V760">
        <v>109</v>
      </c>
      <c r="W760" s="470" t="s">
        <v>493</v>
      </c>
      <c r="X760" s="470" t="s">
        <v>494</v>
      </c>
      <c r="Y760">
        <v>35</v>
      </c>
      <c r="Z760" s="400">
        <v>484</v>
      </c>
      <c r="AA760" s="502">
        <v>484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C109-R37</v>
      </c>
      <c r="D761" s="405">
        <v>0.56923611111111116</v>
      </c>
      <c r="E761" s="405">
        <v>0.56937499999999996</v>
      </c>
      <c r="F761" s="406">
        <f t="shared" si="184"/>
        <v>1.54</v>
      </c>
      <c r="G761" s="468">
        <f t="shared" si="184"/>
        <v>11.98</v>
      </c>
      <c r="H761" s="407">
        <f t="shared" si="184"/>
        <v>1.2</v>
      </c>
      <c r="I761" s="407">
        <f t="shared" si="176"/>
        <v>13.52</v>
      </c>
      <c r="J761" s="407">
        <f t="shared" si="172"/>
        <v>13.620000001490116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14.02</v>
      </c>
      <c r="N761" s="410">
        <f t="shared" si="180"/>
        <v>14.120000001490116</v>
      </c>
      <c r="O761" s="411"/>
      <c r="P761" s="485">
        <f t="shared" ca="1" si="181"/>
        <v>0.6690740740740746</v>
      </c>
      <c r="Q761" s="484">
        <f t="shared" ca="1" si="182"/>
        <v>0.66921296296296351</v>
      </c>
      <c r="R761" s="486">
        <v>0.10000000149011612</v>
      </c>
      <c r="S761" s="486"/>
      <c r="T761">
        <v>23</v>
      </c>
      <c r="U761" s="469" t="str">
        <f t="shared" si="173"/>
        <v>C109-R37</v>
      </c>
      <c r="V761">
        <v>109</v>
      </c>
      <c r="W761" s="470" t="s">
        <v>493</v>
      </c>
      <c r="X761" s="470" t="s">
        <v>494</v>
      </c>
      <c r="Y761">
        <v>37</v>
      </c>
      <c r="Z761" s="400">
        <v>484</v>
      </c>
      <c r="AA761" s="502">
        <v>484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C109-R39</v>
      </c>
      <c r="D762" s="405">
        <v>0.56949074074074069</v>
      </c>
      <c r="E762" s="405">
        <v>0.56964120370370375</v>
      </c>
      <c r="F762" s="406">
        <f t="shared" si="184"/>
        <v>1.54</v>
      </c>
      <c r="G762" s="468">
        <f t="shared" si="184"/>
        <v>11.98</v>
      </c>
      <c r="H762" s="407">
        <f t="shared" si="184"/>
        <v>1.2</v>
      </c>
      <c r="I762" s="407">
        <f t="shared" si="176"/>
        <v>13.52</v>
      </c>
      <c r="J762" s="407">
        <f t="shared" si="172"/>
        <v>13.620000001490116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14.02</v>
      </c>
      <c r="N762" s="410">
        <f t="shared" si="180"/>
        <v>14.120000001490116</v>
      </c>
      <c r="O762" s="411"/>
      <c r="P762" s="485">
        <f t="shared" ca="1" si="181"/>
        <v>0.66947916666666718</v>
      </c>
      <c r="Q762" s="484">
        <f t="shared" ca="1" si="182"/>
        <v>0.66961805555555609</v>
      </c>
      <c r="R762" s="486">
        <v>0.10000000149011612</v>
      </c>
      <c r="S762" s="486"/>
      <c r="T762">
        <v>23</v>
      </c>
      <c r="U762" s="469" t="str">
        <f t="shared" si="173"/>
        <v>C109-R39</v>
      </c>
      <c r="V762">
        <v>109</v>
      </c>
      <c r="W762" s="470" t="s">
        <v>493</v>
      </c>
      <c r="X762" s="470" t="s">
        <v>494</v>
      </c>
      <c r="Y762">
        <v>39</v>
      </c>
      <c r="Z762" s="400">
        <v>484</v>
      </c>
      <c r="AA762" s="502">
        <v>484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C109-R41</v>
      </c>
      <c r="D763" s="405">
        <v>0.56976851851851851</v>
      </c>
      <c r="E763" s="405">
        <v>0.56990740740740742</v>
      </c>
      <c r="F763" s="406">
        <f t="shared" si="184"/>
        <v>1.54</v>
      </c>
      <c r="G763" s="468">
        <f t="shared" si="184"/>
        <v>11.98</v>
      </c>
      <c r="H763" s="407">
        <f t="shared" si="184"/>
        <v>1.2</v>
      </c>
      <c r="I763" s="407">
        <f t="shared" si="176"/>
        <v>13.52</v>
      </c>
      <c r="J763" s="407">
        <f t="shared" si="172"/>
        <v>13.620000001490116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14.02</v>
      </c>
      <c r="N763" s="410">
        <f t="shared" si="180"/>
        <v>14.120000001490116</v>
      </c>
      <c r="O763" s="411"/>
      <c r="P763" s="485">
        <f t="shared" ca="1" si="181"/>
        <v>0.66984953703703753</v>
      </c>
      <c r="Q763" s="484">
        <f t="shared" ca="1" si="182"/>
        <v>0.67000000000000048</v>
      </c>
      <c r="R763" s="486">
        <v>0.10000000149011612</v>
      </c>
      <c r="S763" s="486"/>
      <c r="T763">
        <v>23</v>
      </c>
      <c r="U763" s="469" t="str">
        <f t="shared" si="173"/>
        <v>C109-R41</v>
      </c>
      <c r="V763">
        <v>109</v>
      </c>
      <c r="W763" s="470" t="s">
        <v>493</v>
      </c>
      <c r="X763" s="470" t="s">
        <v>494</v>
      </c>
      <c r="Y763">
        <v>41</v>
      </c>
      <c r="Z763" s="400">
        <v>484</v>
      </c>
      <c r="AA763" s="502">
        <v>484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C109-R43</v>
      </c>
      <c r="D764" s="405">
        <v>0.57004629629629633</v>
      </c>
      <c r="E764" s="405">
        <v>0.57020833333333332</v>
      </c>
      <c r="F764" s="406">
        <f t="shared" si="184"/>
        <v>1.54</v>
      </c>
      <c r="G764" s="468">
        <f t="shared" si="184"/>
        <v>11.98</v>
      </c>
      <c r="H764" s="407">
        <f t="shared" si="184"/>
        <v>1.2</v>
      </c>
      <c r="I764" s="407">
        <f t="shared" si="176"/>
        <v>13.52</v>
      </c>
      <c r="J764" s="407">
        <f t="shared" si="172"/>
        <v>13.620000001490116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14.02</v>
      </c>
      <c r="N764" s="410">
        <f t="shared" si="180"/>
        <v>14.120000001490116</v>
      </c>
      <c r="O764" s="411"/>
      <c r="P764" s="485">
        <f t="shared" ca="1" si="181"/>
        <v>0.67026620370370416</v>
      </c>
      <c r="Q764" s="484">
        <f t="shared" ca="1" si="182"/>
        <v>0.67042824074074114</v>
      </c>
      <c r="R764" s="486">
        <v>0.10000000149011612</v>
      </c>
      <c r="S764" s="486"/>
      <c r="T764">
        <v>23</v>
      </c>
      <c r="U764" s="469" t="str">
        <f t="shared" si="173"/>
        <v>C109-R43</v>
      </c>
      <c r="V764">
        <v>109</v>
      </c>
      <c r="W764" s="470" t="s">
        <v>493</v>
      </c>
      <c r="X764" s="470" t="s">
        <v>494</v>
      </c>
      <c r="Y764">
        <v>43</v>
      </c>
      <c r="Z764" s="400">
        <v>484</v>
      </c>
      <c r="AA764" s="502">
        <v>484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C109-R45</v>
      </c>
      <c r="D765" s="405">
        <v>0.57032407407407404</v>
      </c>
      <c r="E765" s="405">
        <v>0.57047453703703699</v>
      </c>
      <c r="F765" s="406">
        <f t="shared" si="184"/>
        <v>1.54</v>
      </c>
      <c r="G765" s="468">
        <f t="shared" si="184"/>
        <v>11.98</v>
      </c>
      <c r="H765" s="407">
        <f t="shared" si="184"/>
        <v>1.2</v>
      </c>
      <c r="I765" s="407">
        <f t="shared" si="176"/>
        <v>13.52</v>
      </c>
      <c r="J765" s="407">
        <f t="shared" si="172"/>
        <v>13.620000001490116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14.02</v>
      </c>
      <c r="N765" s="410">
        <f t="shared" si="180"/>
        <v>14.120000001490116</v>
      </c>
      <c r="O765" s="411"/>
      <c r="P765" s="485">
        <f t="shared" ca="1" si="181"/>
        <v>0.67067129629629674</v>
      </c>
      <c r="Q765" s="484">
        <f t="shared" ca="1" si="182"/>
        <v>0.67082175925925969</v>
      </c>
      <c r="R765" s="486">
        <v>0.10000000149011612</v>
      </c>
      <c r="S765" s="486"/>
      <c r="T765">
        <v>23</v>
      </c>
      <c r="U765" s="469" t="str">
        <f t="shared" si="173"/>
        <v>C109-R45</v>
      </c>
      <c r="V765">
        <v>109</v>
      </c>
      <c r="W765" s="470" t="s">
        <v>493</v>
      </c>
      <c r="X765" s="470" t="s">
        <v>494</v>
      </c>
      <c r="Y765">
        <v>45</v>
      </c>
      <c r="Z765" s="400">
        <v>484</v>
      </c>
      <c r="AA765" s="502">
        <v>484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C109-R47</v>
      </c>
      <c r="D766" s="405">
        <v>0.57060185185185186</v>
      </c>
      <c r="E766" s="405">
        <v>0.57074074074074077</v>
      </c>
      <c r="F766" s="406">
        <f t="shared" si="184"/>
        <v>1.54</v>
      </c>
      <c r="G766" s="468">
        <f t="shared" si="184"/>
        <v>11.98</v>
      </c>
      <c r="H766" s="407">
        <f t="shared" si="184"/>
        <v>1.2</v>
      </c>
      <c r="I766" s="407">
        <f t="shared" si="176"/>
        <v>13.52</v>
      </c>
      <c r="J766" s="407">
        <f t="shared" si="172"/>
        <v>13.620000001490116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14.02</v>
      </c>
      <c r="N766" s="410">
        <f t="shared" si="180"/>
        <v>14.120000001490116</v>
      </c>
      <c r="O766" s="411"/>
      <c r="P766" s="485">
        <f t="shared" ca="1" si="181"/>
        <v>0.67108796296296336</v>
      </c>
      <c r="Q766" s="484">
        <f t="shared" ca="1" si="182"/>
        <v>0.67122685185185227</v>
      </c>
      <c r="R766" s="486">
        <v>0.10000000149011612</v>
      </c>
      <c r="S766" s="486"/>
      <c r="T766">
        <v>23</v>
      </c>
      <c r="U766" s="469" t="str">
        <f t="shared" si="173"/>
        <v>C109-R47</v>
      </c>
      <c r="V766">
        <v>109</v>
      </c>
      <c r="W766" s="470" t="s">
        <v>493</v>
      </c>
      <c r="X766" s="470" t="s">
        <v>494</v>
      </c>
      <c r="Y766">
        <v>47</v>
      </c>
      <c r="Z766" s="400">
        <v>484</v>
      </c>
      <c r="AA766" s="502">
        <v>484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C109-R49</v>
      </c>
      <c r="D767" s="405">
        <v>0.57086805555555553</v>
      </c>
      <c r="E767" s="405">
        <v>0.57100694444444444</v>
      </c>
      <c r="F767" s="406">
        <f t="shared" si="184"/>
        <v>1.54</v>
      </c>
      <c r="G767" s="468">
        <f t="shared" si="184"/>
        <v>11.98</v>
      </c>
      <c r="H767" s="407">
        <f t="shared" si="184"/>
        <v>1.2</v>
      </c>
      <c r="I767" s="407">
        <f t="shared" si="176"/>
        <v>13.52</v>
      </c>
      <c r="J767" s="407">
        <f t="shared" si="172"/>
        <v>13.620000001490116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14.02</v>
      </c>
      <c r="N767" s="410">
        <f t="shared" si="180"/>
        <v>14.120000001490116</v>
      </c>
      <c r="O767" s="411"/>
      <c r="P767" s="485">
        <f t="shared" ca="1" si="181"/>
        <v>0.67145833333333371</v>
      </c>
      <c r="Q767" s="484">
        <f t="shared" ca="1" si="182"/>
        <v>0.67159722222222262</v>
      </c>
      <c r="R767" s="486">
        <v>0.10000000149011612</v>
      </c>
      <c r="S767" s="486"/>
      <c r="T767">
        <v>23</v>
      </c>
      <c r="U767" s="469" t="str">
        <f t="shared" si="173"/>
        <v>C109-R49</v>
      </c>
      <c r="V767">
        <v>109</v>
      </c>
      <c r="W767" s="470" t="s">
        <v>493</v>
      </c>
      <c r="X767" s="470" t="s">
        <v>494</v>
      </c>
      <c r="Y767">
        <v>49</v>
      </c>
      <c r="Z767" s="400">
        <v>484</v>
      </c>
      <c r="AA767" s="502">
        <v>484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C109-R51</v>
      </c>
      <c r="D768" s="405">
        <v>0.57109953703703709</v>
      </c>
      <c r="E768" s="405">
        <v>0.57127314814814811</v>
      </c>
      <c r="F768" s="406">
        <f t="shared" si="184"/>
        <v>1.54</v>
      </c>
      <c r="G768" s="468">
        <f t="shared" si="184"/>
        <v>11.98</v>
      </c>
      <c r="H768" s="407">
        <f t="shared" si="184"/>
        <v>1.2</v>
      </c>
      <c r="I768" s="407">
        <f t="shared" si="176"/>
        <v>13.52</v>
      </c>
      <c r="J768" s="407">
        <f t="shared" si="172"/>
        <v>13.620000001490116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14.02</v>
      </c>
      <c r="N768" s="410">
        <f t="shared" si="180"/>
        <v>14.120000001490116</v>
      </c>
      <c r="O768" s="411"/>
      <c r="P768" s="485">
        <f t="shared" ca="1" si="181"/>
        <v>0.67186342592592629</v>
      </c>
      <c r="Q768" s="484">
        <f t="shared" ca="1" si="182"/>
        <v>0.67203703703703743</v>
      </c>
      <c r="R768" s="486">
        <v>0.10000000149011612</v>
      </c>
      <c r="S768" s="486"/>
      <c r="T768">
        <v>23</v>
      </c>
      <c r="U768" s="469" t="str">
        <f t="shared" si="173"/>
        <v>C109-R51</v>
      </c>
      <c r="V768">
        <v>109</v>
      </c>
      <c r="W768" s="470" t="s">
        <v>493</v>
      </c>
      <c r="X768" s="470" t="s">
        <v>494</v>
      </c>
      <c r="Y768">
        <v>51</v>
      </c>
      <c r="Z768" s="400">
        <v>484</v>
      </c>
      <c r="AA768" s="502">
        <v>484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C110-R52</v>
      </c>
      <c r="D769" s="405">
        <v>0.57135416666666672</v>
      </c>
      <c r="E769" s="405">
        <v>0.57149305555555552</v>
      </c>
      <c r="F769" s="406">
        <f t="shared" si="184"/>
        <v>1.54</v>
      </c>
      <c r="G769" s="468">
        <f t="shared" si="184"/>
        <v>11.98</v>
      </c>
      <c r="H769" s="407">
        <f t="shared" si="184"/>
        <v>1.2</v>
      </c>
      <c r="I769" s="407">
        <f t="shared" si="176"/>
        <v>13.52</v>
      </c>
      <c r="J769" s="407">
        <f t="shared" si="172"/>
        <v>13.620000001490116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14.02</v>
      </c>
      <c r="N769" s="410">
        <f t="shared" si="180"/>
        <v>14.120000001490116</v>
      </c>
      <c r="O769" s="411"/>
      <c r="P769" s="485">
        <f t="shared" ca="1" si="181"/>
        <v>0.6723032407407411</v>
      </c>
      <c r="Q769" s="484">
        <f t="shared" ca="1" si="182"/>
        <v>0.67247685185185224</v>
      </c>
      <c r="R769" s="486">
        <v>0.10000000149011612</v>
      </c>
      <c r="S769" s="486"/>
      <c r="T769">
        <v>23</v>
      </c>
      <c r="U769" s="469" t="str">
        <f t="shared" si="173"/>
        <v>C110-R52</v>
      </c>
      <c r="V769">
        <v>110</v>
      </c>
      <c r="W769" s="470" t="s">
        <v>493</v>
      </c>
      <c r="X769" s="470" t="s">
        <v>494</v>
      </c>
      <c r="Y769">
        <v>52</v>
      </c>
      <c r="Z769" s="400"/>
      <c r="AA769" s="502">
        <v>484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C110-R50</v>
      </c>
      <c r="D770" s="405">
        <v>0.57162037037037039</v>
      </c>
      <c r="E770" s="405">
        <v>0.57178240740740738</v>
      </c>
      <c r="F770" s="406">
        <f t="shared" si="184"/>
        <v>1.54</v>
      </c>
      <c r="G770" s="468">
        <f t="shared" si="184"/>
        <v>11.98</v>
      </c>
      <c r="H770" s="407">
        <f t="shared" si="184"/>
        <v>1.2</v>
      </c>
      <c r="I770" s="407">
        <f t="shared" si="176"/>
        <v>13.52</v>
      </c>
      <c r="J770" s="407">
        <f t="shared" si="172"/>
        <v>13.620000001490116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14.02</v>
      </c>
      <c r="N770" s="410">
        <f t="shared" si="180"/>
        <v>14.120000001490116</v>
      </c>
      <c r="O770" s="411"/>
      <c r="P770" s="485">
        <f t="shared" ca="1" si="181"/>
        <v>0.6727662037037041</v>
      </c>
      <c r="Q770" s="484">
        <f t="shared" ca="1" si="182"/>
        <v>0.67293981481481524</v>
      </c>
      <c r="R770" s="486">
        <v>0.10000000149011612</v>
      </c>
      <c r="S770" s="486"/>
      <c r="T770">
        <v>23</v>
      </c>
      <c r="U770" s="469" t="str">
        <f t="shared" si="173"/>
        <v>C110-R50</v>
      </c>
      <c r="V770">
        <v>110</v>
      </c>
      <c r="W770" s="470" t="s">
        <v>493</v>
      </c>
      <c r="X770" s="470" t="s">
        <v>494</v>
      </c>
      <c r="Y770">
        <v>50</v>
      </c>
      <c r="Z770" s="400"/>
      <c r="AA770" s="502">
        <v>484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C110-R48</v>
      </c>
      <c r="D771" s="405">
        <v>0.5718981481481481</v>
      </c>
      <c r="E771" s="405">
        <v>0.57207175925925924</v>
      </c>
      <c r="F771" s="406">
        <f t="shared" ref="F771:H786" si="185">F770</f>
        <v>1.54</v>
      </c>
      <c r="G771" s="468">
        <f t="shared" si="185"/>
        <v>11.98</v>
      </c>
      <c r="H771" s="407">
        <f t="shared" si="185"/>
        <v>1.2</v>
      </c>
      <c r="I771" s="407">
        <f t="shared" si="176"/>
        <v>13.52</v>
      </c>
      <c r="J771" s="407">
        <f t="shared" si="172"/>
        <v>13.620000001490116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14.02</v>
      </c>
      <c r="N771" s="410">
        <f t="shared" si="180"/>
        <v>14.120000001490116</v>
      </c>
      <c r="O771" s="411"/>
      <c r="P771" s="485">
        <f t="shared" ca="1" si="181"/>
        <v>0.67321759259259306</v>
      </c>
      <c r="Q771" s="484">
        <f t="shared" ca="1" si="182"/>
        <v>0.67336805555555601</v>
      </c>
      <c r="R771" s="486">
        <v>0.10000000149011612</v>
      </c>
      <c r="S771" s="486"/>
      <c r="T771">
        <v>23</v>
      </c>
      <c r="U771" s="469" t="str">
        <f t="shared" si="173"/>
        <v>C110-R48</v>
      </c>
      <c r="V771">
        <v>110</v>
      </c>
      <c r="W771" s="470" t="s">
        <v>493</v>
      </c>
      <c r="X771" s="470" t="s">
        <v>494</v>
      </c>
      <c r="Y771">
        <v>48</v>
      </c>
      <c r="Z771" s="400"/>
      <c r="AA771" s="502">
        <v>484</v>
      </c>
    </row>
    <row r="772" spans="1:27" ht="12.6" customHeight="1">
      <c r="A772" s="403">
        <f t="shared" si="174"/>
        <v>756</v>
      </c>
      <c r="B772" s="572"/>
      <c r="C772" s="404" t="str">
        <f t="shared" si="171"/>
        <v>C110-R46</v>
      </c>
      <c r="D772" s="405">
        <v>0.57214120370370369</v>
      </c>
      <c r="E772" s="405">
        <v>0.57231481481481483</v>
      </c>
      <c r="F772" s="406">
        <f t="shared" si="185"/>
        <v>1.54</v>
      </c>
      <c r="G772" s="468">
        <f t="shared" si="185"/>
        <v>11.98</v>
      </c>
      <c r="H772" s="407">
        <f t="shared" si="185"/>
        <v>1.2</v>
      </c>
      <c r="I772" s="407">
        <f t="shared" si="176"/>
        <v>13.52</v>
      </c>
      <c r="J772" s="407">
        <f t="shared" si="172"/>
        <v>13.620000001490116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14.02</v>
      </c>
      <c r="N772" s="410">
        <f t="shared" si="180"/>
        <v>14.120000001490116</v>
      </c>
      <c r="O772" s="411"/>
      <c r="P772" s="485">
        <f t="shared" ca="1" si="181"/>
        <v>0.6736111111111116</v>
      </c>
      <c r="Q772" s="484">
        <f t="shared" ca="1" si="182"/>
        <v>0.67378472222222274</v>
      </c>
      <c r="R772" s="486">
        <v>0.10000000149011612</v>
      </c>
      <c r="S772" s="486"/>
      <c r="T772">
        <v>23</v>
      </c>
      <c r="U772" s="469" t="str">
        <f t="shared" si="173"/>
        <v>C110-R46</v>
      </c>
      <c r="V772">
        <v>110</v>
      </c>
      <c r="W772" s="470" t="s">
        <v>493</v>
      </c>
      <c r="X772" s="470" t="s">
        <v>494</v>
      </c>
      <c r="Y772">
        <v>46</v>
      </c>
      <c r="Z772" s="400"/>
      <c r="AA772" s="502">
        <v>484</v>
      </c>
    </row>
    <row r="773" spans="1:27" ht="12.6" customHeight="1">
      <c r="A773" s="403">
        <f t="shared" si="174"/>
        <v>757</v>
      </c>
      <c r="B773" s="572"/>
      <c r="C773" s="404" t="str">
        <f t="shared" si="171"/>
        <v>C110-R44</v>
      </c>
      <c r="D773" s="405">
        <v>0.57238425925925929</v>
      </c>
      <c r="E773" s="405">
        <v>0.57254629629629628</v>
      </c>
      <c r="F773" s="406">
        <f t="shared" si="185"/>
        <v>1.54</v>
      </c>
      <c r="G773" s="468">
        <f t="shared" si="185"/>
        <v>11.98</v>
      </c>
      <c r="H773" s="407">
        <f t="shared" si="185"/>
        <v>1.2</v>
      </c>
      <c r="I773" s="407">
        <f t="shared" si="176"/>
        <v>13.52</v>
      </c>
      <c r="J773" s="407">
        <f t="shared" si="172"/>
        <v>13.620000001490116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14.02</v>
      </c>
      <c r="N773" s="410">
        <f t="shared" si="180"/>
        <v>14.120000001490116</v>
      </c>
      <c r="O773" s="411"/>
      <c r="P773" s="485">
        <f t="shared" ca="1" si="181"/>
        <v>0.67405092592592641</v>
      </c>
      <c r="Q773" s="484">
        <f t="shared" ca="1" si="182"/>
        <v>0.67418981481481532</v>
      </c>
      <c r="R773" s="486">
        <v>0.10000000149011612</v>
      </c>
      <c r="S773" s="486"/>
      <c r="T773">
        <v>23</v>
      </c>
      <c r="U773" s="469" t="str">
        <f t="shared" si="173"/>
        <v>C110-R44</v>
      </c>
      <c r="V773">
        <v>110</v>
      </c>
      <c r="W773" s="470" t="s">
        <v>493</v>
      </c>
      <c r="X773" s="470" t="s">
        <v>494</v>
      </c>
      <c r="Y773">
        <v>44</v>
      </c>
      <c r="Z773" s="400">
        <v>484</v>
      </c>
      <c r="AA773" s="502">
        <v>484</v>
      </c>
    </row>
    <row r="774" spans="1:27" ht="12.6" customHeight="1">
      <c r="A774" s="403">
        <f t="shared" si="174"/>
        <v>758</v>
      </c>
      <c r="B774" s="572"/>
      <c r="C774" s="404" t="str">
        <f t="shared" si="171"/>
        <v>C110-R42</v>
      </c>
      <c r="D774" s="405">
        <v>0.57263888888888892</v>
      </c>
      <c r="E774" s="405">
        <v>0.57278935185185187</v>
      </c>
      <c r="F774" s="406">
        <f t="shared" si="185"/>
        <v>1.54</v>
      </c>
      <c r="G774" s="468">
        <f t="shared" si="185"/>
        <v>11.98</v>
      </c>
      <c r="H774" s="407">
        <f t="shared" si="185"/>
        <v>1.2</v>
      </c>
      <c r="I774" s="407">
        <f t="shared" si="176"/>
        <v>13.52</v>
      </c>
      <c r="J774" s="407">
        <f t="shared" si="172"/>
        <v>13.620000001490116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14.02</v>
      </c>
      <c r="N774" s="410">
        <f t="shared" si="180"/>
        <v>14.120000001490116</v>
      </c>
      <c r="O774" s="411"/>
      <c r="P774" s="485">
        <f t="shared" ca="1" si="181"/>
        <v>0.674456018518519</v>
      </c>
      <c r="Q774" s="484">
        <f t="shared" ca="1" si="182"/>
        <v>0.67461805555555598</v>
      </c>
      <c r="R774" s="486">
        <v>0.10000000149011612</v>
      </c>
      <c r="S774" s="486"/>
      <c r="T774">
        <v>23</v>
      </c>
      <c r="U774" s="469" t="str">
        <f t="shared" si="173"/>
        <v>C110-R42</v>
      </c>
      <c r="V774">
        <v>110</v>
      </c>
      <c r="W774" s="470" t="s">
        <v>493</v>
      </c>
      <c r="X774" s="470" t="s">
        <v>494</v>
      </c>
      <c r="Y774">
        <v>42</v>
      </c>
      <c r="Z774" s="400">
        <v>484</v>
      </c>
      <c r="AA774" s="502">
        <v>484</v>
      </c>
    </row>
    <row r="775" spans="1:27" ht="12.6" customHeight="1">
      <c r="A775" s="403">
        <f t="shared" si="174"/>
        <v>759</v>
      </c>
      <c r="B775" s="572"/>
      <c r="C775" s="404" t="str">
        <f t="shared" si="171"/>
        <v>C110-R40</v>
      </c>
      <c r="D775" s="405">
        <v>0.57290509259259259</v>
      </c>
      <c r="E775" s="405">
        <v>0.57305555555555554</v>
      </c>
      <c r="F775" s="406">
        <f t="shared" si="185"/>
        <v>1.54</v>
      </c>
      <c r="G775" s="468">
        <f t="shared" si="185"/>
        <v>11.98</v>
      </c>
      <c r="H775" s="407">
        <f t="shared" si="185"/>
        <v>1.2</v>
      </c>
      <c r="I775" s="407">
        <f t="shared" si="176"/>
        <v>13.52</v>
      </c>
      <c r="J775" s="407">
        <f t="shared" si="172"/>
        <v>13.620000001490116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14.02</v>
      </c>
      <c r="N775" s="410">
        <f t="shared" si="180"/>
        <v>14.120000001490116</v>
      </c>
      <c r="O775" s="411"/>
      <c r="P775" s="485">
        <f t="shared" ca="1" si="181"/>
        <v>0.67490740740740784</v>
      </c>
      <c r="Q775" s="484">
        <f t="shared" ca="1" si="182"/>
        <v>0.67504629629629676</v>
      </c>
      <c r="R775" s="486">
        <v>0.10000000149011612</v>
      </c>
      <c r="S775" s="486"/>
      <c r="T775">
        <v>23</v>
      </c>
      <c r="U775" s="469" t="str">
        <f t="shared" si="173"/>
        <v>C110-R40</v>
      </c>
      <c r="V775">
        <v>110</v>
      </c>
      <c r="W775" s="470" t="s">
        <v>493</v>
      </c>
      <c r="X775" s="470" t="s">
        <v>494</v>
      </c>
      <c r="Y775">
        <v>40</v>
      </c>
      <c r="Z775" s="400">
        <v>484</v>
      </c>
      <c r="AA775" s="502">
        <v>484</v>
      </c>
    </row>
    <row r="776" spans="1:27" ht="12.6" customHeight="1">
      <c r="A776" s="403">
        <f t="shared" si="174"/>
        <v>760</v>
      </c>
      <c r="B776" s="572"/>
      <c r="C776" s="404" t="str">
        <f t="shared" si="171"/>
        <v>C110-R38</v>
      </c>
      <c r="D776" s="405">
        <v>0.57317129629629626</v>
      </c>
      <c r="E776" s="405">
        <v>0.5733449074074074</v>
      </c>
      <c r="F776" s="406">
        <f t="shared" si="185"/>
        <v>1.54</v>
      </c>
      <c r="G776" s="468">
        <f t="shared" si="185"/>
        <v>11.98</v>
      </c>
      <c r="H776" s="407">
        <f t="shared" si="185"/>
        <v>1.2</v>
      </c>
      <c r="I776" s="407">
        <f t="shared" si="176"/>
        <v>13.52</v>
      </c>
      <c r="J776" s="407">
        <f t="shared" si="172"/>
        <v>13.620000001490116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14.02</v>
      </c>
      <c r="N776" s="410">
        <f t="shared" si="180"/>
        <v>14.120000001490116</v>
      </c>
      <c r="O776" s="411"/>
      <c r="P776" s="485">
        <f t="shared" ca="1" si="181"/>
        <v>0.6752777777777782</v>
      </c>
      <c r="Q776" s="484">
        <f t="shared" ca="1" si="182"/>
        <v>0.67541666666666711</v>
      </c>
      <c r="R776" s="486">
        <v>0.10000000149011612</v>
      </c>
      <c r="S776" s="486"/>
      <c r="T776">
        <v>23</v>
      </c>
      <c r="U776" s="469" t="str">
        <f t="shared" si="173"/>
        <v>C110-R38</v>
      </c>
      <c r="V776">
        <v>110</v>
      </c>
      <c r="W776" s="470" t="s">
        <v>493</v>
      </c>
      <c r="X776" s="470" t="s">
        <v>494</v>
      </c>
      <c r="Y776">
        <v>38</v>
      </c>
      <c r="Z776" s="400">
        <v>484</v>
      </c>
      <c r="AA776" s="502">
        <v>484</v>
      </c>
    </row>
    <row r="777" spans="1:27" ht="12.6" customHeight="1">
      <c r="A777" s="403">
        <f t="shared" si="174"/>
        <v>761</v>
      </c>
      <c r="B777" s="572"/>
      <c r="C777" s="404" t="str">
        <f t="shared" si="171"/>
        <v>C110-R36</v>
      </c>
      <c r="D777" s="405">
        <v>0.57344907407407408</v>
      </c>
      <c r="E777" s="405">
        <v>0.57358796296296299</v>
      </c>
      <c r="F777" s="406">
        <f t="shared" si="185"/>
        <v>1.54</v>
      </c>
      <c r="G777" s="468">
        <f t="shared" si="185"/>
        <v>11.98</v>
      </c>
      <c r="H777" s="407">
        <f t="shared" si="185"/>
        <v>1.2</v>
      </c>
      <c r="I777" s="407">
        <f t="shared" si="176"/>
        <v>13.52</v>
      </c>
      <c r="J777" s="407">
        <f t="shared" si="172"/>
        <v>13.620000001490116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14.02</v>
      </c>
      <c r="N777" s="410">
        <f t="shared" si="180"/>
        <v>14.120000001490116</v>
      </c>
      <c r="O777" s="411"/>
      <c r="P777" s="485">
        <f t="shared" ca="1" si="181"/>
        <v>0.67564814814814855</v>
      </c>
      <c r="Q777" s="484">
        <f t="shared" ca="1" si="182"/>
        <v>0.67578703703703746</v>
      </c>
      <c r="R777" s="486">
        <v>0.10000000149011612</v>
      </c>
      <c r="S777" s="486"/>
      <c r="T777">
        <v>23</v>
      </c>
      <c r="U777" s="469" t="str">
        <f t="shared" si="173"/>
        <v>C110-R36</v>
      </c>
      <c r="V777">
        <v>110</v>
      </c>
      <c r="W777" s="470" t="s">
        <v>493</v>
      </c>
      <c r="X777" s="470" t="s">
        <v>494</v>
      </c>
      <c r="Y777">
        <v>36</v>
      </c>
      <c r="Z777" s="400">
        <v>484</v>
      </c>
      <c r="AA777" s="502">
        <v>484</v>
      </c>
    </row>
    <row r="778" spans="1:27" ht="12.6" customHeight="1">
      <c r="A778" s="403">
        <f t="shared" si="174"/>
        <v>762</v>
      </c>
      <c r="B778" s="572"/>
      <c r="C778" s="404" t="str">
        <f t="shared" si="171"/>
        <v>C110-R34</v>
      </c>
      <c r="D778" s="405">
        <v>0.5737268518518519</v>
      </c>
      <c r="E778" s="405">
        <v>0.57390046296296293</v>
      </c>
      <c r="F778" s="406">
        <f t="shared" si="185"/>
        <v>1.54</v>
      </c>
      <c r="G778" s="468">
        <f t="shared" si="185"/>
        <v>11.98</v>
      </c>
      <c r="H778" s="407">
        <f t="shared" si="185"/>
        <v>1.2</v>
      </c>
      <c r="I778" s="407">
        <f t="shared" si="176"/>
        <v>13.52</v>
      </c>
      <c r="J778" s="407">
        <f t="shared" si="172"/>
        <v>13.620000001490116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14.02</v>
      </c>
      <c r="N778" s="410">
        <f t="shared" si="180"/>
        <v>14.120000001490116</v>
      </c>
      <c r="O778" s="411"/>
      <c r="P778" s="485">
        <f t="shared" ca="1" si="181"/>
        <v>0.67601851851851891</v>
      </c>
      <c r="Q778" s="484">
        <f t="shared" ca="1" si="182"/>
        <v>0.6761805555555559</v>
      </c>
      <c r="R778" s="486">
        <v>0.10000000149011612</v>
      </c>
      <c r="S778" s="486"/>
      <c r="T778">
        <v>23</v>
      </c>
      <c r="U778" s="469" t="str">
        <f t="shared" si="173"/>
        <v>C110-R34</v>
      </c>
      <c r="V778">
        <v>110</v>
      </c>
      <c r="W778" s="470" t="s">
        <v>493</v>
      </c>
      <c r="X778" s="470" t="s">
        <v>494</v>
      </c>
      <c r="Y778">
        <v>34</v>
      </c>
      <c r="Z778" s="400">
        <v>484</v>
      </c>
      <c r="AA778" s="502">
        <v>484</v>
      </c>
    </row>
    <row r="779" spans="1:27" ht="12.6" customHeight="1">
      <c r="A779" s="403">
        <f t="shared" si="174"/>
        <v>763</v>
      </c>
      <c r="B779" s="572"/>
      <c r="C779" s="404" t="str">
        <f t="shared" si="171"/>
        <v>C110-R32</v>
      </c>
      <c r="D779" s="405">
        <v>0.57395833333333335</v>
      </c>
      <c r="E779" s="405">
        <v>0.57413194444444449</v>
      </c>
      <c r="F779" s="406">
        <f t="shared" si="185"/>
        <v>1.54</v>
      </c>
      <c r="G779" s="468">
        <f t="shared" si="185"/>
        <v>11.98</v>
      </c>
      <c r="H779" s="407">
        <f t="shared" si="185"/>
        <v>1.2</v>
      </c>
      <c r="I779" s="407">
        <f t="shared" si="176"/>
        <v>13.52</v>
      </c>
      <c r="J779" s="407">
        <f t="shared" si="172"/>
        <v>13.620000001490116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14.02</v>
      </c>
      <c r="N779" s="410">
        <f t="shared" si="180"/>
        <v>14.120000001490116</v>
      </c>
      <c r="O779" s="411"/>
      <c r="P779" s="485">
        <f t="shared" ca="1" si="181"/>
        <v>0.67646990740740776</v>
      </c>
      <c r="Q779" s="484">
        <f t="shared" ca="1" si="182"/>
        <v>0.67662037037037071</v>
      </c>
      <c r="R779" s="486">
        <v>0.10000000149011612</v>
      </c>
      <c r="S779" s="486"/>
      <c r="T779">
        <v>23</v>
      </c>
      <c r="U779" s="469" t="str">
        <f t="shared" si="173"/>
        <v>C110-R32</v>
      </c>
      <c r="V779">
        <v>110</v>
      </c>
      <c r="W779" s="470" t="s">
        <v>493</v>
      </c>
      <c r="X779" s="470" t="s">
        <v>494</v>
      </c>
      <c r="Y779">
        <v>32</v>
      </c>
      <c r="Z779" s="400">
        <v>484</v>
      </c>
      <c r="AA779" s="502">
        <v>484</v>
      </c>
    </row>
    <row r="780" spans="1:27" ht="12.6" customHeight="1">
      <c r="A780" s="403">
        <f t="shared" si="174"/>
        <v>764</v>
      </c>
      <c r="B780" s="572"/>
      <c r="C780" s="404" t="str">
        <f t="shared" si="171"/>
        <v>C110-R30</v>
      </c>
      <c r="D780" s="405">
        <v>0.57424768518518521</v>
      </c>
      <c r="E780" s="405">
        <v>0.57438657407407412</v>
      </c>
      <c r="F780" s="406">
        <f t="shared" si="185"/>
        <v>1.54</v>
      </c>
      <c r="G780" s="468">
        <f t="shared" si="185"/>
        <v>11.98</v>
      </c>
      <c r="H780" s="407">
        <f t="shared" si="185"/>
        <v>1.2</v>
      </c>
      <c r="I780" s="407">
        <f t="shared" si="176"/>
        <v>13.52</v>
      </c>
      <c r="J780" s="407">
        <f t="shared" si="172"/>
        <v>13.620000001490116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14.02</v>
      </c>
      <c r="N780" s="410">
        <f t="shared" si="180"/>
        <v>14.120000001490116</v>
      </c>
      <c r="O780" s="411"/>
      <c r="P780" s="485">
        <f t="shared" ca="1" si="181"/>
        <v>0.6768634259259263</v>
      </c>
      <c r="Q780" s="484">
        <f t="shared" ca="1" si="182"/>
        <v>0.67700231481481521</v>
      </c>
      <c r="R780" s="486">
        <v>0.10000000149011612</v>
      </c>
      <c r="S780" s="486"/>
      <c r="T780">
        <v>23</v>
      </c>
      <c r="U780" s="469" t="str">
        <f t="shared" si="173"/>
        <v>C110-R30</v>
      </c>
      <c r="V780">
        <v>110</v>
      </c>
      <c r="W780" s="470" t="s">
        <v>493</v>
      </c>
      <c r="X780" s="470" t="s">
        <v>494</v>
      </c>
      <c r="Y780">
        <v>30</v>
      </c>
      <c r="Z780" s="400">
        <v>484</v>
      </c>
      <c r="AA780" s="502">
        <v>484</v>
      </c>
    </row>
    <row r="781" spans="1:27" ht="12.6" customHeight="1">
      <c r="A781" s="403">
        <f t="shared" si="174"/>
        <v>765</v>
      </c>
      <c r="B781" s="572"/>
      <c r="C781" s="404" t="str">
        <f t="shared" si="171"/>
        <v>C110-R28</v>
      </c>
      <c r="D781" s="405">
        <v>0.57449074074074069</v>
      </c>
      <c r="E781" s="405">
        <v>0.57465277777777779</v>
      </c>
      <c r="F781" s="406">
        <f t="shared" si="185"/>
        <v>1.54</v>
      </c>
      <c r="G781" s="468">
        <f t="shared" si="185"/>
        <v>11.98</v>
      </c>
      <c r="H781" s="407">
        <f t="shared" si="185"/>
        <v>1.2</v>
      </c>
      <c r="I781" s="407">
        <f t="shared" si="176"/>
        <v>13.52</v>
      </c>
      <c r="J781" s="407">
        <f t="shared" si="172"/>
        <v>13.620000001490116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14.02</v>
      </c>
      <c r="N781" s="410">
        <f t="shared" si="180"/>
        <v>14.120000001490116</v>
      </c>
      <c r="O781" s="411"/>
      <c r="P781" s="485">
        <f t="shared" ca="1" si="181"/>
        <v>0.6772453703703708</v>
      </c>
      <c r="Q781" s="484">
        <f t="shared" ca="1" si="182"/>
        <v>0.67740740740740779</v>
      </c>
      <c r="R781" s="486">
        <v>0.10000000149011612</v>
      </c>
      <c r="S781" s="486"/>
      <c r="T781">
        <v>23</v>
      </c>
      <c r="U781" s="469" t="str">
        <f t="shared" si="173"/>
        <v>C110-R28</v>
      </c>
      <c r="V781">
        <v>110</v>
      </c>
      <c r="W781" s="470" t="s">
        <v>493</v>
      </c>
      <c r="X781" s="470" t="s">
        <v>494</v>
      </c>
      <c r="Y781">
        <v>28</v>
      </c>
      <c r="Z781" s="400">
        <v>484</v>
      </c>
      <c r="AA781" s="502">
        <v>484</v>
      </c>
    </row>
    <row r="782" spans="1:27" ht="12.6" customHeight="1">
      <c r="A782" s="403">
        <f t="shared" si="174"/>
        <v>766</v>
      </c>
      <c r="B782" s="572"/>
      <c r="C782" s="404" t="str">
        <f t="shared" si="171"/>
        <v>C110-R26</v>
      </c>
      <c r="D782" s="405">
        <v>0.57476851851851851</v>
      </c>
      <c r="E782" s="405">
        <v>0.57494212962962965</v>
      </c>
      <c r="F782" s="406">
        <f t="shared" si="185"/>
        <v>1.54</v>
      </c>
      <c r="G782" s="468">
        <f t="shared" si="185"/>
        <v>11.98</v>
      </c>
      <c r="H782" s="407">
        <f t="shared" si="185"/>
        <v>1.2</v>
      </c>
      <c r="I782" s="407">
        <f t="shared" si="176"/>
        <v>13.52</v>
      </c>
      <c r="J782" s="407">
        <f t="shared" si="172"/>
        <v>13.620000001490116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14.02</v>
      </c>
      <c r="N782" s="410">
        <f t="shared" si="180"/>
        <v>14.120000001490116</v>
      </c>
      <c r="O782" s="411"/>
      <c r="P782" s="485">
        <f t="shared" ca="1" si="181"/>
        <v>0.67763888888888923</v>
      </c>
      <c r="Q782" s="484">
        <f t="shared" ca="1" si="182"/>
        <v>0.67777777777777815</v>
      </c>
      <c r="R782" s="486">
        <v>0.10000000149011612</v>
      </c>
      <c r="S782" s="486"/>
      <c r="T782">
        <v>23</v>
      </c>
      <c r="U782" s="469" t="str">
        <f t="shared" si="173"/>
        <v>C110-R26</v>
      </c>
      <c r="V782">
        <v>110</v>
      </c>
      <c r="W782" s="470" t="s">
        <v>493</v>
      </c>
      <c r="X782" s="470" t="s">
        <v>494</v>
      </c>
      <c r="Y782">
        <v>26</v>
      </c>
      <c r="Z782" s="400">
        <v>484</v>
      </c>
      <c r="AA782" s="502">
        <v>484</v>
      </c>
    </row>
    <row r="783" spans="1:27" ht="12.6" customHeight="1">
      <c r="A783" s="403">
        <f t="shared" si="174"/>
        <v>767</v>
      </c>
      <c r="B783" s="572"/>
      <c r="C783" s="404" t="str">
        <f t="shared" si="171"/>
        <v>C110-R24</v>
      </c>
      <c r="D783" s="405">
        <v>0.57504629629629633</v>
      </c>
      <c r="E783" s="405">
        <v>0.57520833333333332</v>
      </c>
      <c r="F783" s="406">
        <f t="shared" si="185"/>
        <v>1.54</v>
      </c>
      <c r="G783" s="468">
        <f t="shared" si="185"/>
        <v>11.98</v>
      </c>
      <c r="H783" s="407">
        <f t="shared" si="185"/>
        <v>1.2</v>
      </c>
      <c r="I783" s="407">
        <f t="shared" si="176"/>
        <v>13.52</v>
      </c>
      <c r="J783" s="407">
        <f t="shared" si="172"/>
        <v>13.620000001490116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14.02</v>
      </c>
      <c r="N783" s="410">
        <f t="shared" si="180"/>
        <v>14.120000001490116</v>
      </c>
      <c r="O783" s="411"/>
      <c r="P783" s="485">
        <f t="shared" ca="1" si="181"/>
        <v>0.67804398148148182</v>
      </c>
      <c r="Q783" s="484">
        <f t="shared" ca="1" si="182"/>
        <v>0.67821759259259295</v>
      </c>
      <c r="R783" s="486">
        <v>0.10000000149011612</v>
      </c>
      <c r="S783" s="486"/>
      <c r="T783">
        <v>23</v>
      </c>
      <c r="U783" s="469" t="str">
        <f t="shared" si="173"/>
        <v>C110-R24</v>
      </c>
      <c r="V783">
        <v>110</v>
      </c>
      <c r="W783" s="470" t="s">
        <v>493</v>
      </c>
      <c r="X783" s="470" t="s">
        <v>494</v>
      </c>
      <c r="Y783">
        <v>24</v>
      </c>
      <c r="Z783" s="400">
        <v>484</v>
      </c>
      <c r="AA783" s="502">
        <v>484</v>
      </c>
    </row>
    <row r="784" spans="1:27" ht="12.6" customHeight="1">
      <c r="A784" s="403">
        <f t="shared" si="174"/>
        <v>768</v>
      </c>
      <c r="B784" s="572"/>
      <c r="C784" s="404" t="str">
        <f t="shared" si="171"/>
        <v>C110-R22</v>
      </c>
      <c r="D784" s="405">
        <v>0.57527777777777778</v>
      </c>
      <c r="E784" s="405">
        <v>0.57543981481481477</v>
      </c>
      <c r="F784" s="406">
        <f t="shared" si="185"/>
        <v>1.54</v>
      </c>
      <c r="G784" s="468">
        <f t="shared" si="185"/>
        <v>11.98</v>
      </c>
      <c r="H784" s="407">
        <f t="shared" si="185"/>
        <v>1.2</v>
      </c>
      <c r="I784" s="407">
        <f t="shared" si="176"/>
        <v>13.52</v>
      </c>
      <c r="J784" s="407">
        <f t="shared" si="172"/>
        <v>13.620000001490116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14.02</v>
      </c>
      <c r="N784" s="410">
        <f t="shared" si="180"/>
        <v>14.120000001490116</v>
      </c>
      <c r="O784" s="411"/>
      <c r="P784" s="485">
        <f t="shared" ca="1" si="181"/>
        <v>0.67847222222222259</v>
      </c>
      <c r="Q784" s="484">
        <f t="shared" ca="1" si="182"/>
        <v>0.67862268518518554</v>
      </c>
      <c r="R784" s="486">
        <v>0.10000000149011612</v>
      </c>
      <c r="S784" s="486"/>
      <c r="T784">
        <v>23</v>
      </c>
      <c r="U784" s="469" t="str">
        <f t="shared" si="173"/>
        <v>C110-R22</v>
      </c>
      <c r="V784">
        <v>110</v>
      </c>
      <c r="W784" s="470" t="s">
        <v>493</v>
      </c>
      <c r="X784" s="470" t="s">
        <v>494</v>
      </c>
      <c r="Y784">
        <v>22</v>
      </c>
      <c r="Z784" s="400">
        <v>484</v>
      </c>
      <c r="AA784" s="502">
        <v>484</v>
      </c>
    </row>
    <row r="785" spans="1:27" ht="12.6" customHeight="1">
      <c r="A785" s="403">
        <f t="shared" si="174"/>
        <v>769</v>
      </c>
      <c r="B785" s="572"/>
      <c r="C785" s="404" t="str">
        <f t="shared" si="171"/>
        <v>C110-R20</v>
      </c>
      <c r="D785" s="405">
        <v>0.57552083333333337</v>
      </c>
      <c r="E785" s="405">
        <v>0.57568287037037036</v>
      </c>
      <c r="F785" s="406">
        <f t="shared" si="185"/>
        <v>1.54</v>
      </c>
      <c r="G785" s="468">
        <f t="shared" si="185"/>
        <v>11.98</v>
      </c>
      <c r="H785" s="407">
        <f t="shared" si="185"/>
        <v>1.2</v>
      </c>
      <c r="I785" s="407">
        <f t="shared" si="176"/>
        <v>13.52</v>
      </c>
      <c r="J785" s="407">
        <f t="shared" si="172"/>
        <v>13.620000001490116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14.02</v>
      </c>
      <c r="N785" s="410">
        <f t="shared" si="180"/>
        <v>14.120000001490116</v>
      </c>
      <c r="O785" s="411"/>
      <c r="P785" s="485">
        <f t="shared" ca="1" si="181"/>
        <v>0.67886574074074113</v>
      </c>
      <c r="Q785" s="484">
        <f t="shared" ca="1" si="182"/>
        <v>0.67901620370370408</v>
      </c>
      <c r="R785" s="486">
        <v>0.10000000149011612</v>
      </c>
      <c r="S785" s="486"/>
      <c r="T785">
        <v>23</v>
      </c>
      <c r="U785" s="469" t="str">
        <f t="shared" si="173"/>
        <v>C110-R20</v>
      </c>
      <c r="V785">
        <v>110</v>
      </c>
      <c r="W785" s="470" t="s">
        <v>493</v>
      </c>
      <c r="X785" s="470" t="s">
        <v>494</v>
      </c>
      <c r="Y785">
        <v>20</v>
      </c>
      <c r="Z785" s="400">
        <v>484</v>
      </c>
      <c r="AA785" s="502">
        <v>484</v>
      </c>
    </row>
    <row r="786" spans="1:27" ht="12.6" customHeight="1">
      <c r="A786" s="403">
        <f t="shared" si="174"/>
        <v>770</v>
      </c>
      <c r="B786" s="572"/>
      <c r="C786" s="404" t="str">
        <f t="shared" ref="C786:C794" si="186">U786</f>
        <v>C110-R18</v>
      </c>
      <c r="D786" s="405">
        <v>0.57579861111111108</v>
      </c>
      <c r="E786" s="405">
        <v>0.57594907407407403</v>
      </c>
      <c r="F786" s="406">
        <f t="shared" si="185"/>
        <v>1.54</v>
      </c>
      <c r="G786" s="468">
        <f t="shared" si="185"/>
        <v>11.98</v>
      </c>
      <c r="H786" s="407">
        <f t="shared" si="185"/>
        <v>1.2</v>
      </c>
      <c r="I786" s="407">
        <f t="shared" si="176"/>
        <v>13.52</v>
      </c>
      <c r="J786" s="407">
        <f t="shared" ref="J786:J794" si="187">I786+R786</f>
        <v>13.620000001490116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14.02</v>
      </c>
      <c r="N786" s="410">
        <f t="shared" si="180"/>
        <v>14.120000001490116</v>
      </c>
      <c r="O786" s="411"/>
      <c r="P786" s="485">
        <f t="shared" ca="1" si="181"/>
        <v>0.67927083333333371</v>
      </c>
      <c r="Q786" s="484">
        <f t="shared" ca="1" si="182"/>
        <v>0.67942129629629666</v>
      </c>
      <c r="R786" s="486">
        <v>0.10000000149011612</v>
      </c>
      <c r="S786" s="486"/>
      <c r="T786">
        <v>23</v>
      </c>
      <c r="U786" s="469" t="str">
        <f t="shared" ref="U786:U794" si="188">W786&amp;V786&amp;"-"&amp;X786&amp;Y786</f>
        <v>C110-R18</v>
      </c>
      <c r="V786">
        <v>110</v>
      </c>
      <c r="W786" s="470" t="s">
        <v>493</v>
      </c>
      <c r="X786" s="470" t="s">
        <v>494</v>
      </c>
      <c r="Y786">
        <v>18</v>
      </c>
      <c r="Z786" s="400">
        <v>484</v>
      </c>
      <c r="AA786" s="502">
        <v>484</v>
      </c>
    </row>
    <row r="787" spans="1:27" ht="12.6" customHeight="1">
      <c r="A787" s="403">
        <f t="shared" ref="A787:A794" si="189">A786+1</f>
        <v>771</v>
      </c>
      <c r="B787" s="572"/>
      <c r="C787" s="404" t="str">
        <f t="shared" si="186"/>
        <v>C110-R16</v>
      </c>
      <c r="D787" s="405">
        <v>0.57604166666666667</v>
      </c>
      <c r="E787" s="405">
        <v>0.57620370370370366</v>
      </c>
      <c r="F787" s="406">
        <f t="shared" ref="F787:H794" si="190">F786</f>
        <v>1.54</v>
      </c>
      <c r="G787" s="468">
        <f t="shared" si="190"/>
        <v>11.98</v>
      </c>
      <c r="H787" s="407">
        <f t="shared" si="190"/>
        <v>1.2</v>
      </c>
      <c r="I787" s="407">
        <f t="shared" ref="I787:I794" si="191">F787+G787</f>
        <v>13.52</v>
      </c>
      <c r="J787" s="407">
        <f t="shared" si="187"/>
        <v>13.620000001490116</v>
      </c>
      <c r="K787" s="408">
        <f t="shared" ref="K787:K794" si="192">J787-I787</f>
        <v>0.10000000149011612</v>
      </c>
      <c r="L787" s="409">
        <f t="shared" ref="L787:L794" si="193">L786</f>
        <v>0.5</v>
      </c>
      <c r="M787" s="410">
        <f t="shared" ref="M787:M794" si="194">I787+L787</f>
        <v>14.02</v>
      </c>
      <c r="N787" s="410">
        <f t="shared" ref="N787:N794" si="195">J787+L787</f>
        <v>14.120000001490116</v>
      </c>
      <c r="O787" s="411"/>
      <c r="P787" s="485">
        <f t="shared" ref="P787:P794" ca="1" si="196">Q786+TIME(0,0,RANDBETWEEN(20,25))</f>
        <v>0.67965277777777811</v>
      </c>
      <c r="Q787" s="484">
        <f t="shared" ref="Q787:Q834" ca="1" si="197">P787+TIME(0,0,RANDBETWEEN(12,15))</f>
        <v>0.67981481481481509</v>
      </c>
      <c r="R787" s="486">
        <v>0.10000000149011612</v>
      </c>
      <c r="S787" s="486"/>
      <c r="T787">
        <v>23</v>
      </c>
      <c r="U787" s="469" t="str">
        <f t="shared" si="188"/>
        <v>C110-R16</v>
      </c>
      <c r="V787">
        <v>110</v>
      </c>
      <c r="W787" s="470" t="s">
        <v>493</v>
      </c>
      <c r="X787" s="470" t="s">
        <v>494</v>
      </c>
      <c r="Y787">
        <v>16</v>
      </c>
      <c r="Z787" s="400">
        <v>484</v>
      </c>
      <c r="AA787" s="502">
        <v>484</v>
      </c>
    </row>
    <row r="788" spans="1:27" ht="12.6" customHeight="1">
      <c r="A788" s="403">
        <f t="shared" si="189"/>
        <v>772</v>
      </c>
      <c r="B788" s="572"/>
      <c r="C788" s="404" t="str">
        <f t="shared" si="186"/>
        <v>C110-R14</v>
      </c>
      <c r="D788" s="405">
        <v>0.5763194444444445</v>
      </c>
      <c r="E788" s="405">
        <v>0.57646990740740744</v>
      </c>
      <c r="F788" s="406">
        <f t="shared" si="190"/>
        <v>1.54</v>
      </c>
      <c r="G788" s="468">
        <f t="shared" si="190"/>
        <v>11.98</v>
      </c>
      <c r="H788" s="407">
        <f t="shared" si="190"/>
        <v>1.2</v>
      </c>
      <c r="I788" s="407">
        <f t="shared" si="191"/>
        <v>13.52</v>
      </c>
      <c r="J788" s="407">
        <f t="shared" si="187"/>
        <v>13.620000001490116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14.02</v>
      </c>
      <c r="N788" s="410">
        <f t="shared" si="195"/>
        <v>14.120000001490116</v>
      </c>
      <c r="O788" s="411"/>
      <c r="P788" s="485">
        <f t="shared" ca="1" si="196"/>
        <v>0.68008101851851877</v>
      </c>
      <c r="Q788" s="484">
        <f t="shared" ca="1" si="197"/>
        <v>0.68024305555555575</v>
      </c>
      <c r="R788" s="486">
        <v>0.10000000149011612</v>
      </c>
      <c r="S788" s="486"/>
      <c r="T788">
        <v>23</v>
      </c>
      <c r="U788" s="469" t="str">
        <f t="shared" si="188"/>
        <v>C110-R14</v>
      </c>
      <c r="V788">
        <v>110</v>
      </c>
      <c r="W788" s="470" t="s">
        <v>493</v>
      </c>
      <c r="X788" s="470" t="s">
        <v>494</v>
      </c>
      <c r="Y788">
        <v>14</v>
      </c>
      <c r="Z788" s="400">
        <v>484</v>
      </c>
      <c r="AA788" s="502">
        <v>484</v>
      </c>
    </row>
    <row r="789" spans="1:27" ht="12.6" customHeight="1">
      <c r="A789" s="403">
        <f t="shared" si="189"/>
        <v>773</v>
      </c>
      <c r="B789" s="572"/>
      <c r="C789" s="404" t="str">
        <f t="shared" si="186"/>
        <v>C110-R12</v>
      </c>
      <c r="D789" s="405">
        <v>0.57655092592592594</v>
      </c>
      <c r="E789" s="405">
        <v>0.57671296296296293</v>
      </c>
      <c r="F789" s="406">
        <f t="shared" si="190"/>
        <v>1.54</v>
      </c>
      <c r="G789" s="468">
        <f t="shared" si="190"/>
        <v>11.98</v>
      </c>
      <c r="H789" s="407">
        <f t="shared" si="190"/>
        <v>1.2</v>
      </c>
      <c r="I789" s="407">
        <f t="shared" si="191"/>
        <v>13.52</v>
      </c>
      <c r="J789" s="407">
        <f t="shared" si="187"/>
        <v>13.620000001490116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14.02</v>
      </c>
      <c r="N789" s="410">
        <f t="shared" si="195"/>
        <v>14.120000001490116</v>
      </c>
      <c r="O789" s="411"/>
      <c r="P789" s="485">
        <f t="shared" ca="1" si="196"/>
        <v>0.68048611111111135</v>
      </c>
      <c r="Q789" s="484">
        <f t="shared" ca="1" si="197"/>
        <v>0.68062500000000026</v>
      </c>
      <c r="R789" s="486">
        <v>0.10000000149011612</v>
      </c>
      <c r="S789" s="486"/>
      <c r="T789">
        <v>23</v>
      </c>
      <c r="U789" s="469" t="str">
        <f t="shared" si="188"/>
        <v>C110-R12</v>
      </c>
      <c r="V789">
        <v>110</v>
      </c>
      <c r="W789" s="470" t="s">
        <v>493</v>
      </c>
      <c r="X789" s="470" t="s">
        <v>494</v>
      </c>
      <c r="Y789">
        <v>12</v>
      </c>
      <c r="Z789" s="400">
        <v>484</v>
      </c>
      <c r="AA789" s="502">
        <v>484</v>
      </c>
    </row>
    <row r="790" spans="1:27" ht="12.6" customHeight="1">
      <c r="A790" s="403">
        <f t="shared" si="189"/>
        <v>774</v>
      </c>
      <c r="B790" s="572"/>
      <c r="C790" s="404" t="str">
        <f t="shared" si="186"/>
        <v>C110-R10</v>
      </c>
      <c r="D790" s="405">
        <v>0.57682870370370365</v>
      </c>
      <c r="E790" s="405">
        <v>0.57699074074074075</v>
      </c>
      <c r="F790" s="406">
        <f t="shared" si="190"/>
        <v>1.54</v>
      </c>
      <c r="G790" s="468">
        <f t="shared" si="190"/>
        <v>11.98</v>
      </c>
      <c r="H790" s="407">
        <f t="shared" si="190"/>
        <v>1.2</v>
      </c>
      <c r="I790" s="407">
        <f t="shared" si="191"/>
        <v>13.52</v>
      </c>
      <c r="J790" s="407">
        <f t="shared" si="187"/>
        <v>13.620000001490116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14.02</v>
      </c>
      <c r="N790" s="410">
        <f t="shared" si="195"/>
        <v>14.120000001490116</v>
      </c>
      <c r="O790" s="411"/>
      <c r="P790" s="485">
        <f t="shared" ca="1" si="196"/>
        <v>0.6808564814814817</v>
      </c>
      <c r="Q790" s="484">
        <f t="shared" ca="1" si="197"/>
        <v>0.68101851851851869</v>
      </c>
      <c r="R790" s="486">
        <v>0.10000000149011612</v>
      </c>
      <c r="S790" s="486"/>
      <c r="T790">
        <v>23</v>
      </c>
      <c r="U790" s="469" t="str">
        <f t="shared" si="188"/>
        <v>C110-R10</v>
      </c>
      <c r="V790">
        <v>110</v>
      </c>
      <c r="W790" s="470" t="s">
        <v>493</v>
      </c>
      <c r="X790" s="470" t="s">
        <v>494</v>
      </c>
      <c r="Y790">
        <v>10</v>
      </c>
      <c r="Z790" s="400">
        <v>484</v>
      </c>
      <c r="AA790" s="502">
        <v>484</v>
      </c>
    </row>
    <row r="791" spans="1:27" ht="12.6" customHeight="1">
      <c r="A791" s="403">
        <f t="shared" si="189"/>
        <v>775</v>
      </c>
      <c r="B791" s="572"/>
      <c r="C791" s="404" t="str">
        <f t="shared" si="186"/>
        <v>C110-R8</v>
      </c>
      <c r="D791" s="405">
        <v>0.57709490740740743</v>
      </c>
      <c r="E791" s="405">
        <v>0.57723379629629634</v>
      </c>
      <c r="F791" s="406">
        <f t="shared" si="190"/>
        <v>1.54</v>
      </c>
      <c r="G791" s="468">
        <f t="shared" si="190"/>
        <v>11.98</v>
      </c>
      <c r="H791" s="407">
        <f t="shared" si="190"/>
        <v>1.2</v>
      </c>
      <c r="I791" s="407">
        <f t="shared" si="191"/>
        <v>13.52</v>
      </c>
      <c r="J791" s="407">
        <f t="shared" si="187"/>
        <v>13.620000001490116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14.02</v>
      </c>
      <c r="N791" s="410">
        <f t="shared" si="195"/>
        <v>14.120000001490116</v>
      </c>
      <c r="O791" s="411"/>
      <c r="P791" s="485">
        <f t="shared" ca="1" si="196"/>
        <v>0.68128472222222236</v>
      </c>
      <c r="Q791" s="484">
        <f t="shared" ca="1" si="197"/>
        <v>0.68143518518518531</v>
      </c>
      <c r="R791" s="486">
        <v>0.10000000149011612</v>
      </c>
      <c r="S791" s="486"/>
      <c r="T791">
        <v>23</v>
      </c>
      <c r="U791" s="469" t="str">
        <f t="shared" si="188"/>
        <v>C110-R8</v>
      </c>
      <c r="V791">
        <v>110</v>
      </c>
      <c r="W791" s="470" t="s">
        <v>493</v>
      </c>
      <c r="X791" s="470" t="s">
        <v>494</v>
      </c>
      <c r="Y791">
        <v>8</v>
      </c>
      <c r="Z791" s="400">
        <v>484</v>
      </c>
      <c r="AA791" s="502">
        <v>484</v>
      </c>
    </row>
    <row r="792" spans="1:27" ht="12.6" customHeight="1">
      <c r="A792" s="403">
        <f t="shared" si="189"/>
        <v>776</v>
      </c>
      <c r="B792" s="572"/>
      <c r="C792" s="404" t="str">
        <f t="shared" si="186"/>
        <v>C110-R6</v>
      </c>
      <c r="D792" s="405">
        <v>0.5773611111111111</v>
      </c>
      <c r="E792" s="405">
        <v>0.5775231481481482</v>
      </c>
      <c r="F792" s="406">
        <f t="shared" si="190"/>
        <v>1.54</v>
      </c>
      <c r="G792" s="468">
        <f t="shared" si="190"/>
        <v>11.98</v>
      </c>
      <c r="H792" s="407">
        <f t="shared" si="190"/>
        <v>1.2</v>
      </c>
      <c r="I792" s="407">
        <f t="shared" si="191"/>
        <v>13.52</v>
      </c>
      <c r="J792" s="407">
        <f t="shared" si="187"/>
        <v>13.620000001490116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14.02</v>
      </c>
      <c r="N792" s="410">
        <f t="shared" si="195"/>
        <v>14.120000001490116</v>
      </c>
      <c r="O792" s="411"/>
      <c r="P792" s="485">
        <f t="shared" ca="1" si="196"/>
        <v>0.68168981481481494</v>
      </c>
      <c r="Q792" s="484">
        <f t="shared" ca="1" si="197"/>
        <v>0.68184027777777789</v>
      </c>
      <c r="R792" s="486">
        <v>0.10000000149011612</v>
      </c>
      <c r="S792" s="486"/>
      <c r="T792">
        <v>23</v>
      </c>
      <c r="U792" s="469" t="str">
        <f t="shared" si="188"/>
        <v>C110-R6</v>
      </c>
      <c r="V792">
        <v>110</v>
      </c>
      <c r="W792" s="470" t="s">
        <v>493</v>
      </c>
      <c r="X792" s="470" t="s">
        <v>494</v>
      </c>
      <c r="Y792">
        <v>6</v>
      </c>
      <c r="Z792" s="400">
        <v>484</v>
      </c>
      <c r="AA792" s="502">
        <v>484</v>
      </c>
    </row>
    <row r="793" spans="1:27" ht="12.6" customHeight="1">
      <c r="A793" s="403">
        <f t="shared" si="189"/>
        <v>777</v>
      </c>
      <c r="B793" s="572"/>
      <c r="C793" s="404" t="str">
        <f t="shared" si="186"/>
        <v>C110-R4</v>
      </c>
      <c r="D793" s="405">
        <v>0.57765046296296296</v>
      </c>
      <c r="E793" s="405">
        <v>0.57781249999999995</v>
      </c>
      <c r="F793" s="406">
        <f t="shared" si="190"/>
        <v>1.54</v>
      </c>
      <c r="G793" s="468">
        <f t="shared" si="190"/>
        <v>11.98</v>
      </c>
      <c r="H793" s="407">
        <f t="shared" si="190"/>
        <v>1.2</v>
      </c>
      <c r="I793" s="407">
        <f t="shared" si="191"/>
        <v>13.52</v>
      </c>
      <c r="J793" s="407">
        <f t="shared" si="187"/>
        <v>13.620000001490116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14.02</v>
      </c>
      <c r="N793" s="410">
        <f t="shared" si="195"/>
        <v>14.120000001490116</v>
      </c>
      <c r="O793" s="411"/>
      <c r="P793" s="485">
        <f t="shared" ca="1" si="196"/>
        <v>0.68212962962962975</v>
      </c>
      <c r="Q793" s="484">
        <f t="shared" ca="1" si="197"/>
        <v>0.68230324074074089</v>
      </c>
      <c r="R793" s="486">
        <v>0.10000000149011612</v>
      </c>
      <c r="S793" s="486"/>
      <c r="T793">
        <v>23</v>
      </c>
      <c r="U793" s="469" t="str">
        <f t="shared" si="188"/>
        <v>C110-R4</v>
      </c>
      <c r="V793">
        <v>110</v>
      </c>
      <c r="W793" s="470" t="s">
        <v>493</v>
      </c>
      <c r="X793" s="470" t="s">
        <v>494</v>
      </c>
      <c r="Y793">
        <v>4</v>
      </c>
      <c r="Z793" s="400">
        <v>484</v>
      </c>
      <c r="AA793" s="502">
        <v>484</v>
      </c>
    </row>
    <row r="794" spans="1:27" ht="12.6" customHeight="1">
      <c r="A794" s="403">
        <f t="shared" si="189"/>
        <v>778</v>
      </c>
      <c r="B794" s="572"/>
      <c r="C794" s="404" t="str">
        <f t="shared" si="186"/>
        <v>C110-R2</v>
      </c>
      <c r="D794" s="405">
        <v>0.57789351851851856</v>
      </c>
      <c r="E794" s="405">
        <v>0.57806712962962958</v>
      </c>
      <c r="F794" s="406">
        <f t="shared" si="190"/>
        <v>1.54</v>
      </c>
      <c r="G794" s="468">
        <f t="shared" si="190"/>
        <v>11.98</v>
      </c>
      <c r="H794" s="407">
        <f t="shared" si="190"/>
        <v>1.2</v>
      </c>
      <c r="I794" s="407">
        <f t="shared" si="191"/>
        <v>13.52</v>
      </c>
      <c r="J794" s="407">
        <f t="shared" si="187"/>
        <v>13.620000001490116</v>
      </c>
      <c r="K794" s="408">
        <f t="shared" si="192"/>
        <v>0.10000000149011612</v>
      </c>
      <c r="L794" s="409">
        <f t="shared" si="193"/>
        <v>0.5</v>
      </c>
      <c r="M794" s="410">
        <f t="shared" si="194"/>
        <v>14.02</v>
      </c>
      <c r="N794" s="410">
        <f t="shared" si="195"/>
        <v>14.120000001490116</v>
      </c>
      <c r="O794" s="411"/>
      <c r="P794" s="485">
        <f t="shared" ca="1" si="196"/>
        <v>0.68255787037037052</v>
      </c>
      <c r="Q794" s="484">
        <f t="shared" ca="1" si="197"/>
        <v>0.68271990740740751</v>
      </c>
      <c r="R794" s="486">
        <v>0.10000000149011612</v>
      </c>
      <c r="S794" s="486"/>
      <c r="T794">
        <v>23</v>
      </c>
      <c r="U794" s="469" t="str">
        <f t="shared" si="188"/>
        <v>C110-R2</v>
      </c>
      <c r="V794">
        <v>110</v>
      </c>
      <c r="W794" s="470" t="s">
        <v>493</v>
      </c>
      <c r="X794" s="470" t="s">
        <v>494</v>
      </c>
      <c r="Y794">
        <v>2</v>
      </c>
      <c r="Z794" s="400">
        <v>484</v>
      </c>
      <c r="AA794" s="502">
        <v>484</v>
      </c>
    </row>
    <row r="795" spans="1:27" ht="19.5" customHeight="1" thickBot="1">
      <c r="A795" s="573" t="s">
        <v>475</v>
      </c>
      <c r="B795" s="574"/>
      <c r="C795" s="575"/>
      <c r="D795" s="471"/>
      <c r="E795" s="465"/>
      <c r="F795" s="576"/>
      <c r="G795" s="576"/>
      <c r="H795" s="413"/>
      <c r="I795" s="414"/>
      <c r="J795" s="414"/>
      <c r="K795" s="413"/>
      <c r="L795" s="413"/>
      <c r="M795" s="414">
        <f>ROUND(SUBTOTAL(109,M17:M794),2)</f>
        <v>10907.56</v>
      </c>
      <c r="N795" s="414">
        <f>ROUND(SUBTOTAL(109,N17:N794),2)</f>
        <v>10975.92</v>
      </c>
      <c r="O795" s="415"/>
      <c r="P795" s="485" t="e">
        <f ca="1">#REF!+TIME(0,0,RANDBETWEEN(20,25))</f>
        <v>#REF!</v>
      </c>
      <c r="Q795" s="484" t="e">
        <f t="shared" ca="1" si="197"/>
        <v>#REF!</v>
      </c>
      <c r="R795" s="486">
        <v>0.06</v>
      </c>
      <c r="S795" s="486"/>
      <c r="T795"/>
      <c r="U795" s="469"/>
      <c r="V795" s="503"/>
      <c r="W795" s="470"/>
      <c r="X795" s="470"/>
      <c r="Y795" s="503"/>
      <c r="Z795" s="400"/>
      <c r="AA795" s="400"/>
    </row>
    <row r="796" spans="1:27" ht="9" customHeight="1" thickTop="1">
      <c r="A796" s="416"/>
      <c r="B796" s="416"/>
      <c r="C796" s="417"/>
      <c r="D796" s="417"/>
      <c r="E796" s="417"/>
      <c r="F796" s="418"/>
      <c r="G796" s="418"/>
      <c r="H796" s="418"/>
      <c r="I796" s="418"/>
      <c r="J796" s="418"/>
      <c r="K796" s="418"/>
      <c r="L796" s="418"/>
      <c r="M796" s="418"/>
      <c r="N796" s="418"/>
      <c r="O796" s="418"/>
      <c r="P796" s="485" t="e">
        <f t="shared" ref="P796:P859" ca="1" si="198">Q795+TIME(0,0,RANDBETWEEN(20,25))</f>
        <v>#REF!</v>
      </c>
      <c r="Q796" s="484" t="e">
        <f t="shared" ca="1" si="197"/>
        <v>#REF!</v>
      </c>
      <c r="R796" s="486">
        <v>0.02</v>
      </c>
      <c r="S796" s="469"/>
      <c r="T796" s="504"/>
      <c r="U796" s="469"/>
      <c r="V796" s="503"/>
      <c r="W796" s="470"/>
      <c r="X796" s="470"/>
      <c r="Y796" s="503"/>
      <c r="Z796" s="400"/>
      <c r="AA796" s="400"/>
    </row>
    <row r="797" spans="1:27" ht="10.5" customHeight="1">
      <c r="A797" s="577" t="s">
        <v>301</v>
      </c>
      <c r="B797" s="578"/>
      <c r="C797" s="578"/>
      <c r="D797" s="578"/>
      <c r="E797" s="578"/>
      <c r="F797" s="578"/>
      <c r="G797" s="578"/>
      <c r="H797" s="579"/>
      <c r="I797" s="542" t="s">
        <v>303</v>
      </c>
      <c r="J797" s="543"/>
      <c r="K797" s="543"/>
      <c r="L797" s="543"/>
      <c r="M797" s="543"/>
      <c r="N797" s="543"/>
      <c r="O797" s="544"/>
      <c r="P797" s="485" t="e">
        <f t="shared" ca="1" si="198"/>
        <v>#REF!</v>
      </c>
      <c r="Q797" s="484" t="e">
        <f t="shared" ca="1" si="197"/>
        <v>#REF!</v>
      </c>
      <c r="R797" s="486">
        <v>7.0000000000000007E-2</v>
      </c>
      <c r="S797" s="469"/>
      <c r="T797" s="503"/>
      <c r="U797" s="469"/>
      <c r="V797" s="503"/>
      <c r="W797" s="470"/>
      <c r="X797" s="470"/>
      <c r="Y797" s="503"/>
      <c r="Z797" s="400"/>
      <c r="AA797" s="400"/>
    </row>
    <row r="798" spans="1:27" ht="15.75" customHeight="1">
      <c r="A798" s="580"/>
      <c r="B798" s="581"/>
      <c r="C798" s="581"/>
      <c r="D798" s="581"/>
      <c r="E798" s="581"/>
      <c r="F798" s="581"/>
      <c r="G798" s="581"/>
      <c r="H798" s="582"/>
      <c r="I798" s="545"/>
      <c r="J798" s="546"/>
      <c r="K798" s="546"/>
      <c r="L798" s="546"/>
      <c r="M798" s="546"/>
      <c r="N798" s="546"/>
      <c r="O798" s="547"/>
      <c r="P798" s="485" t="e">
        <f t="shared" ca="1" si="198"/>
        <v>#REF!</v>
      </c>
      <c r="Q798" s="484" t="e">
        <f t="shared" ca="1" si="197"/>
        <v>#REF!</v>
      </c>
      <c r="R798" s="486">
        <v>0.1</v>
      </c>
      <c r="S798" s="469"/>
      <c r="T798" s="503"/>
      <c r="U798" s="469"/>
      <c r="V798" s="503"/>
      <c r="W798" s="470"/>
      <c r="X798" s="470"/>
      <c r="Y798" s="503"/>
      <c r="Z798" s="400"/>
      <c r="AA798" s="400"/>
    </row>
    <row r="799" spans="1:27" ht="17.25" customHeight="1">
      <c r="A799" s="548" t="s">
        <v>412</v>
      </c>
      <c r="B799" s="549"/>
      <c r="C799" s="549"/>
      <c r="D799" s="549"/>
      <c r="E799" s="549"/>
      <c r="F799" s="549"/>
      <c r="G799" s="549"/>
      <c r="H799" s="550"/>
      <c r="I799" s="551" t="s">
        <v>342</v>
      </c>
      <c r="J799" s="552"/>
      <c r="K799" s="552"/>
      <c r="L799" s="552"/>
      <c r="M799" s="552"/>
      <c r="N799" s="552"/>
      <c r="O799" s="553"/>
      <c r="P799" s="485" t="e">
        <f t="shared" ca="1" si="198"/>
        <v>#REF!</v>
      </c>
      <c r="Q799" s="484" t="e">
        <f t="shared" ca="1" si="197"/>
        <v>#REF!</v>
      </c>
      <c r="R799" s="486">
        <v>0.08</v>
      </c>
      <c r="S799" s="469"/>
      <c r="T799" s="503"/>
      <c r="U799" s="469"/>
      <c r="V799" s="503"/>
      <c r="W799" s="470"/>
      <c r="X799" s="470"/>
      <c r="Y799" s="503"/>
      <c r="Z799" s="400"/>
      <c r="AA799" s="400"/>
    </row>
    <row r="800" spans="1:27" ht="12.75" customHeight="1">
      <c r="A800" s="554" t="s">
        <v>184</v>
      </c>
      <c r="B800" s="555"/>
      <c r="C800" s="555"/>
      <c r="D800" s="555"/>
      <c r="E800" s="555"/>
      <c r="F800" s="555"/>
      <c r="G800" s="555"/>
      <c r="H800" s="556"/>
      <c r="I800" s="563" t="s">
        <v>514</v>
      </c>
      <c r="J800" s="564"/>
      <c r="K800" s="564"/>
      <c r="L800" s="564"/>
      <c r="M800" s="564"/>
      <c r="N800" s="564"/>
      <c r="O800" s="565"/>
      <c r="P800" s="485" t="e">
        <f t="shared" ca="1" si="198"/>
        <v>#REF!</v>
      </c>
      <c r="Q800" s="484" t="e">
        <f t="shared" ca="1" si="197"/>
        <v>#REF!</v>
      </c>
      <c r="R800" s="486">
        <v>0.11</v>
      </c>
      <c r="S800" s="469"/>
      <c r="T800" s="503">
        <v>8</v>
      </c>
      <c r="U800" s="469"/>
      <c r="V800" s="503"/>
      <c r="W800" s="470"/>
      <c r="X800" s="470"/>
      <c r="Y800" s="503">
        <v>23</v>
      </c>
      <c r="Z800" s="400">
        <v>1006</v>
      </c>
      <c r="AA800" s="400"/>
    </row>
    <row r="801" spans="1:27" ht="12.75" customHeight="1">
      <c r="A801" s="557"/>
      <c r="B801" s="558"/>
      <c r="C801" s="558"/>
      <c r="D801" s="558"/>
      <c r="E801" s="558"/>
      <c r="F801" s="558"/>
      <c r="G801" s="558"/>
      <c r="H801" s="559"/>
      <c r="I801" s="566"/>
      <c r="J801" s="567"/>
      <c r="K801" s="567"/>
      <c r="L801" s="567"/>
      <c r="M801" s="567"/>
      <c r="N801" s="567"/>
      <c r="O801" s="568"/>
      <c r="P801" s="485" t="e">
        <f t="shared" ca="1" si="198"/>
        <v>#REF!</v>
      </c>
      <c r="Q801" s="484" t="e">
        <f t="shared" ca="1" si="197"/>
        <v>#REF!</v>
      </c>
      <c r="R801" s="486">
        <v>0.02</v>
      </c>
      <c r="S801" s="469"/>
      <c r="T801" s="503">
        <v>9</v>
      </c>
      <c r="U801" s="469"/>
      <c r="V801" s="503"/>
      <c r="W801" s="470" t="s">
        <v>493</v>
      </c>
      <c r="X801" s="470"/>
      <c r="Y801" s="503">
        <v>25</v>
      </c>
      <c r="Z801" s="400">
        <v>1007</v>
      </c>
      <c r="AA801" s="400"/>
    </row>
    <row r="802" spans="1:27" ht="12.75" customHeight="1">
      <c r="A802" s="557"/>
      <c r="B802" s="558"/>
      <c r="C802" s="558"/>
      <c r="D802" s="558"/>
      <c r="E802" s="558"/>
      <c r="F802" s="558"/>
      <c r="G802" s="558"/>
      <c r="H802" s="559"/>
      <c r="I802" s="566"/>
      <c r="J802" s="567"/>
      <c r="K802" s="567"/>
      <c r="L802" s="567"/>
      <c r="M802" s="567"/>
      <c r="N802" s="567"/>
      <c r="O802" s="568"/>
      <c r="P802" s="485" t="e">
        <f t="shared" ca="1" si="198"/>
        <v>#REF!</v>
      </c>
      <c r="Q802" s="484" t="e">
        <f t="shared" ca="1" si="197"/>
        <v>#REF!</v>
      </c>
      <c r="R802" s="486">
        <v>0.14000000000000001</v>
      </c>
      <c r="S802" s="469"/>
      <c r="T802" s="503">
        <v>10</v>
      </c>
      <c r="U802" s="469"/>
      <c r="V802" s="503"/>
      <c r="W802" s="470" t="s">
        <v>493</v>
      </c>
      <c r="X802" s="470"/>
      <c r="Y802" s="503">
        <v>27</v>
      </c>
      <c r="Z802" s="400">
        <v>1008</v>
      </c>
      <c r="AA802" s="400"/>
    </row>
    <row r="803" spans="1:27" ht="19.5" customHeight="1">
      <c r="A803" s="557"/>
      <c r="B803" s="558"/>
      <c r="C803" s="558"/>
      <c r="D803" s="558"/>
      <c r="E803" s="558"/>
      <c r="F803" s="558"/>
      <c r="G803" s="558"/>
      <c r="H803" s="559"/>
      <c r="I803" s="566"/>
      <c r="J803" s="567"/>
      <c r="K803" s="567"/>
      <c r="L803" s="567"/>
      <c r="M803" s="567"/>
      <c r="N803" s="567"/>
      <c r="O803" s="568"/>
      <c r="P803" s="485" t="e">
        <f t="shared" ca="1" si="198"/>
        <v>#REF!</v>
      </c>
      <c r="Q803" s="484" t="e">
        <f t="shared" ca="1" si="197"/>
        <v>#REF!</v>
      </c>
      <c r="R803" s="486">
        <v>0.08</v>
      </c>
      <c r="S803" s="469"/>
      <c r="T803" s="503">
        <v>11</v>
      </c>
      <c r="U803" s="469"/>
      <c r="V803" s="503"/>
      <c r="W803" s="470" t="s">
        <v>493</v>
      </c>
      <c r="X803" s="470"/>
      <c r="Y803" s="503">
        <v>29</v>
      </c>
      <c r="Z803" s="400">
        <v>1009</v>
      </c>
      <c r="AA803" s="400"/>
    </row>
    <row r="804" spans="1:27" ht="12.75" customHeight="1">
      <c r="A804" s="557"/>
      <c r="B804" s="558"/>
      <c r="C804" s="558"/>
      <c r="D804" s="558"/>
      <c r="E804" s="558"/>
      <c r="F804" s="558"/>
      <c r="G804" s="558"/>
      <c r="H804" s="559"/>
      <c r="I804" s="566"/>
      <c r="J804" s="567"/>
      <c r="K804" s="567"/>
      <c r="L804" s="567"/>
      <c r="M804" s="567"/>
      <c r="N804" s="567"/>
      <c r="O804" s="568"/>
      <c r="P804" s="485" t="e">
        <f t="shared" ca="1" si="198"/>
        <v>#REF!</v>
      </c>
      <c r="Q804" s="484" t="e">
        <f t="shared" ca="1" si="197"/>
        <v>#REF!</v>
      </c>
      <c r="R804" s="486">
        <v>0.15</v>
      </c>
      <c r="S804" s="469"/>
      <c r="T804" s="503">
        <v>12</v>
      </c>
      <c r="U804" s="469"/>
      <c r="V804" s="503"/>
      <c r="W804" s="470" t="s">
        <v>493</v>
      </c>
      <c r="X804" s="470"/>
      <c r="Y804" s="503">
        <v>31</v>
      </c>
      <c r="Z804" s="400">
        <v>1010</v>
      </c>
      <c r="AA804" s="400"/>
    </row>
    <row r="805" spans="1:27" ht="12" customHeight="1">
      <c r="A805" s="557"/>
      <c r="B805" s="558"/>
      <c r="C805" s="558"/>
      <c r="D805" s="558"/>
      <c r="E805" s="558"/>
      <c r="F805" s="558"/>
      <c r="G805" s="558"/>
      <c r="H805" s="559"/>
      <c r="I805" s="566"/>
      <c r="J805" s="567"/>
      <c r="K805" s="567"/>
      <c r="L805" s="567"/>
      <c r="M805" s="567"/>
      <c r="N805" s="567"/>
      <c r="O805" s="568"/>
      <c r="P805" s="485" t="e">
        <f t="shared" ca="1" si="198"/>
        <v>#REF!</v>
      </c>
      <c r="Q805" s="484" t="e">
        <f t="shared" ca="1" si="197"/>
        <v>#REF!</v>
      </c>
      <c r="R805" s="486">
        <v>0.06</v>
      </c>
      <c r="S805" s="419"/>
      <c r="T805" s="503">
        <v>13</v>
      </c>
      <c r="U805" s="469"/>
      <c r="V805" s="503"/>
      <c r="W805" s="470" t="s">
        <v>493</v>
      </c>
      <c r="X805" s="470"/>
      <c r="Y805" s="503">
        <v>33</v>
      </c>
      <c r="Z805" s="400">
        <v>1011</v>
      </c>
      <c r="AA805" s="400"/>
    </row>
    <row r="806" spans="1:27" ht="12.75" customHeight="1">
      <c r="A806" s="557"/>
      <c r="B806" s="558"/>
      <c r="C806" s="558"/>
      <c r="D806" s="558"/>
      <c r="E806" s="558"/>
      <c r="F806" s="558"/>
      <c r="G806" s="558"/>
      <c r="H806" s="559"/>
      <c r="I806" s="566"/>
      <c r="J806" s="567"/>
      <c r="K806" s="567"/>
      <c r="L806" s="567"/>
      <c r="M806" s="567"/>
      <c r="N806" s="567"/>
      <c r="O806" s="568"/>
      <c r="P806" s="485" t="e">
        <f t="shared" ca="1" si="198"/>
        <v>#REF!</v>
      </c>
      <c r="Q806" s="484" t="e">
        <f t="shared" ca="1" si="197"/>
        <v>#REF!</v>
      </c>
      <c r="R806" s="486">
        <v>0.1</v>
      </c>
      <c r="S806" s="419"/>
      <c r="T806" s="503">
        <v>14</v>
      </c>
      <c r="U806" s="469"/>
      <c r="V806" s="503"/>
      <c r="W806" s="470" t="s">
        <v>493</v>
      </c>
      <c r="X806" s="470"/>
      <c r="Y806" s="503">
        <v>35</v>
      </c>
      <c r="Z806" s="400">
        <v>1012</v>
      </c>
      <c r="AA806" s="400"/>
    </row>
    <row r="807" spans="1:27" ht="12.75" customHeight="1">
      <c r="A807" s="557"/>
      <c r="B807" s="558"/>
      <c r="C807" s="558"/>
      <c r="D807" s="558"/>
      <c r="E807" s="558"/>
      <c r="F807" s="558"/>
      <c r="G807" s="558"/>
      <c r="H807" s="559"/>
      <c r="I807" s="566"/>
      <c r="J807" s="567"/>
      <c r="K807" s="567"/>
      <c r="L807" s="567"/>
      <c r="M807" s="567"/>
      <c r="N807" s="567"/>
      <c r="O807" s="568"/>
      <c r="P807" s="485" t="e">
        <f t="shared" ca="1" si="198"/>
        <v>#REF!</v>
      </c>
      <c r="Q807" s="484" t="e">
        <f t="shared" ca="1" si="197"/>
        <v>#REF!</v>
      </c>
      <c r="R807" s="486">
        <v>0.1</v>
      </c>
      <c r="S807" s="419"/>
      <c r="T807" s="503">
        <v>15</v>
      </c>
      <c r="U807" s="469"/>
      <c r="V807" s="503"/>
      <c r="W807" s="470" t="s">
        <v>493</v>
      </c>
      <c r="X807" s="470"/>
      <c r="Y807" s="503">
        <v>37</v>
      </c>
      <c r="Z807" s="400">
        <v>1013</v>
      </c>
      <c r="AA807" s="400"/>
    </row>
    <row r="808" spans="1:27" ht="15" customHeight="1">
      <c r="A808" s="560"/>
      <c r="B808" s="561"/>
      <c r="C808" s="561"/>
      <c r="D808" s="561"/>
      <c r="E808" s="561"/>
      <c r="F808" s="561"/>
      <c r="G808" s="561"/>
      <c r="H808" s="562"/>
      <c r="I808" s="569"/>
      <c r="J808" s="570"/>
      <c r="K808" s="570"/>
      <c r="L808" s="570"/>
      <c r="M808" s="570"/>
      <c r="N808" s="570"/>
      <c r="O808" s="571"/>
      <c r="P808" s="485" t="e">
        <f t="shared" ca="1" si="198"/>
        <v>#REF!</v>
      </c>
      <c r="Q808" s="484" t="e">
        <f t="shared" ca="1" si="197"/>
        <v>#REF!</v>
      </c>
      <c r="R808" s="486">
        <v>0.06</v>
      </c>
      <c r="T808" s="503">
        <v>16</v>
      </c>
      <c r="U808" s="469"/>
      <c r="V808" s="503"/>
      <c r="W808" s="470" t="s">
        <v>493</v>
      </c>
      <c r="X808" s="470"/>
      <c r="Y808" s="503">
        <v>39</v>
      </c>
      <c r="Z808" s="400">
        <v>1014</v>
      </c>
      <c r="AA808" s="400"/>
    </row>
    <row r="809" spans="1:27" ht="13.8">
      <c r="P809" s="485" t="e">
        <f t="shared" ca="1" si="198"/>
        <v>#REF!</v>
      </c>
      <c r="Q809" s="484" t="e">
        <f t="shared" ca="1" si="197"/>
        <v>#REF!</v>
      </c>
      <c r="R809" s="486">
        <v>0.09</v>
      </c>
      <c r="T809" s="503">
        <v>17</v>
      </c>
      <c r="U809" s="469"/>
      <c r="V809" s="503"/>
      <c r="W809" s="470" t="s">
        <v>493</v>
      </c>
      <c r="X809" s="470"/>
      <c r="Y809" s="503">
        <v>41</v>
      </c>
      <c r="Z809" s="400">
        <v>1015</v>
      </c>
      <c r="AA809" s="400"/>
    </row>
    <row r="810" spans="1:27" ht="13.8">
      <c r="P810" s="485" t="e">
        <f t="shared" ca="1" si="198"/>
        <v>#REF!</v>
      </c>
      <c r="Q810" s="484" t="e">
        <f t="shared" ca="1" si="197"/>
        <v>#REF!</v>
      </c>
      <c r="R810" s="486">
        <v>0.14000000000000001</v>
      </c>
      <c r="T810" s="503">
        <v>18</v>
      </c>
      <c r="U810" s="469"/>
      <c r="V810" s="503">
        <v>31</v>
      </c>
      <c r="W810" s="470" t="s">
        <v>493</v>
      </c>
      <c r="X810" s="470"/>
      <c r="Y810" s="503">
        <v>43</v>
      </c>
      <c r="Z810" s="400">
        <v>1016</v>
      </c>
      <c r="AA810" s="400"/>
    </row>
    <row r="811" spans="1:27" ht="13.8">
      <c r="P811" s="485" t="e">
        <f t="shared" ca="1" si="198"/>
        <v>#REF!</v>
      </c>
      <c r="Q811" s="484" t="e">
        <f t="shared" ca="1" si="197"/>
        <v>#REF!</v>
      </c>
      <c r="R811" s="486">
        <v>0.11</v>
      </c>
      <c r="T811" s="503">
        <v>19</v>
      </c>
      <c r="U811" s="469"/>
      <c r="V811" s="503">
        <v>31</v>
      </c>
      <c r="W811" s="470" t="s">
        <v>493</v>
      </c>
      <c r="X811" s="470"/>
      <c r="Y811" s="503">
        <v>45</v>
      </c>
      <c r="Z811" s="400">
        <v>1017</v>
      </c>
      <c r="AA811" s="400"/>
    </row>
    <row r="812" spans="1:27" ht="13.8">
      <c r="P812" s="485" t="e">
        <f t="shared" ca="1" si="198"/>
        <v>#REF!</v>
      </c>
      <c r="Q812" s="484" t="e">
        <f t="shared" ca="1" si="197"/>
        <v>#REF!</v>
      </c>
      <c r="R812" s="486">
        <v>0.05</v>
      </c>
      <c r="T812" s="503">
        <v>20</v>
      </c>
      <c r="U812" s="469"/>
      <c r="V812" s="503">
        <v>32</v>
      </c>
      <c r="W812" s="470" t="s">
        <v>493</v>
      </c>
      <c r="X812" s="470"/>
      <c r="Y812" s="503">
        <v>48</v>
      </c>
      <c r="Z812" s="400">
        <v>1018</v>
      </c>
      <c r="AA812" s="400"/>
    </row>
    <row r="813" spans="1:27" ht="13.8">
      <c r="P813" s="485" t="e">
        <f t="shared" ca="1" si="198"/>
        <v>#REF!</v>
      </c>
      <c r="Q813" s="484" t="e">
        <f t="shared" ca="1" si="197"/>
        <v>#REF!</v>
      </c>
      <c r="R813" s="486">
        <v>0.04</v>
      </c>
      <c r="T813" s="503">
        <v>21</v>
      </c>
      <c r="U813" s="469"/>
      <c r="V813" s="503">
        <v>32</v>
      </c>
      <c r="W813" s="470" t="s">
        <v>493</v>
      </c>
      <c r="X813" s="470"/>
      <c r="Y813" s="503">
        <v>46</v>
      </c>
      <c r="Z813" s="400">
        <v>1019</v>
      </c>
      <c r="AA813" s="400"/>
    </row>
    <row r="814" spans="1:27" ht="13.8">
      <c r="P814" s="485" t="e">
        <f t="shared" ca="1" si="198"/>
        <v>#REF!</v>
      </c>
      <c r="Q814" s="484" t="e">
        <f t="shared" ca="1" si="197"/>
        <v>#REF!</v>
      </c>
      <c r="R814" s="486">
        <v>0.04</v>
      </c>
      <c r="T814" s="503">
        <v>22</v>
      </c>
      <c r="U814" s="469"/>
      <c r="V814" s="503">
        <v>32</v>
      </c>
      <c r="W814" s="470"/>
      <c r="X814" s="470"/>
      <c r="Y814" s="503">
        <v>44</v>
      </c>
      <c r="Z814" s="400">
        <v>1020</v>
      </c>
      <c r="AA814" s="400"/>
    </row>
    <row r="815" spans="1:27" ht="13.8">
      <c r="P815" s="485" t="e">
        <f t="shared" ca="1" si="198"/>
        <v>#REF!</v>
      </c>
      <c r="Q815" s="484" t="e">
        <f t="shared" ca="1" si="197"/>
        <v>#REF!</v>
      </c>
      <c r="R815" s="486">
        <v>0.02</v>
      </c>
      <c r="T815" s="503">
        <v>23</v>
      </c>
      <c r="U815" s="469"/>
      <c r="V815" s="503">
        <v>32</v>
      </c>
      <c r="W815" s="470"/>
      <c r="X815" s="470"/>
      <c r="Y815" s="503">
        <v>42</v>
      </c>
      <c r="Z815" s="400">
        <v>1021</v>
      </c>
      <c r="AA815" s="400"/>
    </row>
    <row r="816" spans="1:27" ht="13.8">
      <c r="P816" s="485" t="e">
        <f t="shared" ca="1" si="198"/>
        <v>#REF!</v>
      </c>
      <c r="Q816" s="484" t="e">
        <f t="shared" ca="1" si="197"/>
        <v>#REF!</v>
      </c>
      <c r="R816" s="486">
        <v>0.04</v>
      </c>
      <c r="T816" s="503">
        <v>1</v>
      </c>
      <c r="U816" s="469"/>
      <c r="V816" s="503">
        <v>32</v>
      </c>
      <c r="W816" s="470"/>
      <c r="X816" s="470"/>
      <c r="Y816" s="503">
        <v>40</v>
      </c>
      <c r="Z816" s="400">
        <v>1022</v>
      </c>
      <c r="AA816" s="400"/>
    </row>
    <row r="817" spans="16:27" ht="13.8">
      <c r="P817" s="485" t="e">
        <f t="shared" ca="1" si="198"/>
        <v>#REF!</v>
      </c>
      <c r="Q817" s="484" t="e">
        <f t="shared" ca="1" si="197"/>
        <v>#REF!</v>
      </c>
      <c r="R817" s="486">
        <v>0.02</v>
      </c>
      <c r="T817" s="503">
        <v>2</v>
      </c>
      <c r="U817" s="469"/>
      <c r="V817" s="503">
        <v>32</v>
      </c>
      <c r="W817" s="470"/>
      <c r="X817" s="470"/>
      <c r="Y817" s="503">
        <v>38</v>
      </c>
      <c r="Z817" s="400">
        <v>1023</v>
      </c>
      <c r="AA817" s="400"/>
    </row>
    <row r="818" spans="16:27" ht="13.8">
      <c r="P818" s="485" t="e">
        <f t="shared" ca="1" si="198"/>
        <v>#REF!</v>
      </c>
      <c r="Q818" s="484" t="e">
        <f t="shared" ca="1" si="197"/>
        <v>#REF!</v>
      </c>
      <c r="R818" s="486">
        <v>0.11</v>
      </c>
      <c r="T818" s="503">
        <v>3</v>
      </c>
      <c r="U818" s="469"/>
      <c r="V818" s="503">
        <v>32</v>
      </c>
      <c r="W818" s="470"/>
      <c r="X818" s="470"/>
      <c r="Y818" s="503">
        <v>36</v>
      </c>
      <c r="Z818" s="400">
        <v>1024</v>
      </c>
      <c r="AA818" s="400"/>
    </row>
    <row r="819" spans="16:27" ht="13.8">
      <c r="P819" s="485" t="e">
        <f t="shared" ca="1" si="198"/>
        <v>#REF!</v>
      </c>
      <c r="Q819" s="484" t="e">
        <f t="shared" ca="1" si="197"/>
        <v>#REF!</v>
      </c>
      <c r="R819" s="486">
        <v>0.11</v>
      </c>
      <c r="T819" s="503">
        <v>4</v>
      </c>
      <c r="U819" s="469"/>
      <c r="V819" s="503">
        <v>32</v>
      </c>
      <c r="W819" s="470"/>
      <c r="X819" s="470"/>
      <c r="Y819" s="503">
        <v>34</v>
      </c>
      <c r="Z819" s="400">
        <v>1025</v>
      </c>
      <c r="AA819" s="400"/>
    </row>
    <row r="820" spans="16:27" ht="13.8">
      <c r="P820" s="485" t="e">
        <f t="shared" ca="1" si="198"/>
        <v>#REF!</v>
      </c>
      <c r="Q820" s="484" t="e">
        <f t="shared" ca="1" si="197"/>
        <v>#REF!</v>
      </c>
      <c r="R820" s="486">
        <v>0.05</v>
      </c>
      <c r="T820" s="503">
        <v>5</v>
      </c>
      <c r="U820" s="469"/>
      <c r="V820" s="503">
        <v>32</v>
      </c>
      <c r="W820" s="470"/>
      <c r="X820" s="470"/>
      <c r="Y820" s="503">
        <v>32</v>
      </c>
      <c r="Z820" s="400">
        <v>1026</v>
      </c>
      <c r="AA820" s="400"/>
    </row>
    <row r="821" spans="16:27" ht="13.8">
      <c r="P821" s="485" t="e">
        <f t="shared" ca="1" si="198"/>
        <v>#REF!</v>
      </c>
      <c r="Q821" s="484" t="e">
        <f t="shared" ca="1" si="197"/>
        <v>#REF!</v>
      </c>
      <c r="R821" s="486">
        <v>0.08</v>
      </c>
      <c r="T821" s="503">
        <v>6</v>
      </c>
      <c r="U821" s="469"/>
      <c r="V821" s="503">
        <v>32</v>
      </c>
      <c r="W821" s="470"/>
      <c r="X821" s="470"/>
      <c r="Y821" s="503">
        <v>30</v>
      </c>
      <c r="Z821" s="400">
        <v>1027</v>
      </c>
      <c r="AA821" s="400"/>
    </row>
    <row r="822" spans="16:27" ht="13.8">
      <c r="P822" s="485" t="e">
        <f t="shared" ca="1" si="198"/>
        <v>#REF!</v>
      </c>
      <c r="Q822" s="484" t="e">
        <f t="shared" ca="1" si="197"/>
        <v>#REF!</v>
      </c>
      <c r="R822" s="486">
        <v>0.09</v>
      </c>
      <c r="T822" s="503">
        <v>7</v>
      </c>
      <c r="U822" s="469"/>
      <c r="V822" s="503">
        <v>32</v>
      </c>
      <c r="W822" s="470"/>
      <c r="X822" s="470"/>
      <c r="Y822" s="503">
        <v>28</v>
      </c>
      <c r="Z822" s="400">
        <v>1028</v>
      </c>
      <c r="AA822" s="400"/>
    </row>
    <row r="823" spans="16:27" ht="13.8">
      <c r="P823" s="485" t="e">
        <f t="shared" ca="1" si="198"/>
        <v>#REF!</v>
      </c>
      <c r="Q823" s="484" t="e">
        <f t="shared" ca="1" si="197"/>
        <v>#REF!</v>
      </c>
      <c r="R823" s="486">
        <v>0.05</v>
      </c>
      <c r="T823" s="503">
        <v>8</v>
      </c>
      <c r="U823" s="469"/>
      <c r="V823" s="503">
        <v>32</v>
      </c>
      <c r="W823" s="470"/>
      <c r="X823" s="470"/>
      <c r="Y823" s="503">
        <v>26</v>
      </c>
      <c r="Z823" s="400">
        <v>1029</v>
      </c>
      <c r="AA823" s="400"/>
    </row>
    <row r="824" spans="16:27" ht="13.8">
      <c r="P824" s="485" t="e">
        <f t="shared" ca="1" si="198"/>
        <v>#REF!</v>
      </c>
      <c r="Q824" s="484" t="e">
        <f t="shared" ca="1" si="197"/>
        <v>#REF!</v>
      </c>
      <c r="R824" s="486">
        <v>0.12</v>
      </c>
      <c r="T824" s="503">
        <v>9</v>
      </c>
      <c r="U824" s="469"/>
      <c r="V824" s="503">
        <v>32</v>
      </c>
      <c r="W824" s="470"/>
      <c r="X824" s="470"/>
      <c r="Y824" s="503">
        <v>24</v>
      </c>
      <c r="Z824" s="400">
        <v>1030</v>
      </c>
      <c r="AA824" s="400"/>
    </row>
    <row r="825" spans="16:27" ht="13.8">
      <c r="P825" s="485" t="e">
        <f t="shared" ca="1" si="198"/>
        <v>#REF!</v>
      </c>
      <c r="Q825" s="484" t="e">
        <f t="shared" ca="1" si="197"/>
        <v>#REF!</v>
      </c>
      <c r="R825" s="486">
        <v>0.12</v>
      </c>
      <c r="T825" s="503">
        <v>10</v>
      </c>
      <c r="U825" s="469"/>
      <c r="V825" s="503">
        <v>32</v>
      </c>
      <c r="W825" s="470"/>
      <c r="X825" s="470"/>
      <c r="Y825" s="503">
        <v>22</v>
      </c>
      <c r="Z825" s="400">
        <v>1031</v>
      </c>
      <c r="AA825" s="400"/>
    </row>
    <row r="826" spans="16:27" ht="13.8">
      <c r="P826" s="485" t="e">
        <f t="shared" ca="1" si="198"/>
        <v>#REF!</v>
      </c>
      <c r="Q826" s="484" t="e">
        <f t="shared" ca="1" si="197"/>
        <v>#REF!</v>
      </c>
      <c r="R826" s="486">
        <v>0.11</v>
      </c>
      <c r="T826" s="503">
        <v>11</v>
      </c>
      <c r="U826" s="469"/>
      <c r="V826" s="503">
        <v>32</v>
      </c>
      <c r="W826" s="470"/>
      <c r="X826" s="470"/>
      <c r="Y826" s="503">
        <v>23</v>
      </c>
      <c r="Z826" s="400">
        <v>1032</v>
      </c>
      <c r="AA826" s="400"/>
    </row>
    <row r="827" spans="16:27" ht="13.8">
      <c r="P827" s="485" t="e">
        <f t="shared" ca="1" si="198"/>
        <v>#REF!</v>
      </c>
      <c r="Q827" s="484" t="e">
        <f t="shared" ca="1" si="197"/>
        <v>#REF!</v>
      </c>
      <c r="R827" s="486">
        <v>0.15</v>
      </c>
      <c r="T827" s="503">
        <v>12</v>
      </c>
      <c r="U827" s="469"/>
      <c r="V827" s="503">
        <v>32</v>
      </c>
      <c r="W827" s="470"/>
      <c r="X827" s="470"/>
      <c r="Y827" s="503">
        <v>25</v>
      </c>
      <c r="Z827" s="400">
        <v>1033</v>
      </c>
      <c r="AA827" s="400"/>
    </row>
    <row r="828" spans="16:27" ht="13.8">
      <c r="P828" s="485" t="e">
        <f t="shared" ca="1" si="198"/>
        <v>#REF!</v>
      </c>
      <c r="Q828" s="484" t="e">
        <f t="shared" ca="1" si="197"/>
        <v>#REF!</v>
      </c>
      <c r="R828" s="486">
        <v>0.08</v>
      </c>
      <c r="T828" s="503">
        <v>13</v>
      </c>
      <c r="U828" s="469"/>
      <c r="V828" s="503">
        <v>32</v>
      </c>
      <c r="W828" s="470"/>
      <c r="X828" s="470"/>
      <c r="Y828" s="503">
        <v>27</v>
      </c>
      <c r="Z828" s="400">
        <v>1034</v>
      </c>
      <c r="AA828" s="400"/>
    </row>
    <row r="829" spans="16:27" ht="13.8">
      <c r="P829" s="485" t="e">
        <f t="shared" ca="1" si="198"/>
        <v>#REF!</v>
      </c>
      <c r="Q829" s="484" t="e">
        <f t="shared" ca="1" si="197"/>
        <v>#REF!</v>
      </c>
      <c r="R829" s="486">
        <v>0.12</v>
      </c>
      <c r="T829" s="503">
        <v>14</v>
      </c>
      <c r="U829" s="469"/>
      <c r="V829" s="503">
        <v>32</v>
      </c>
      <c r="W829" s="470"/>
      <c r="X829" s="470"/>
      <c r="Y829" s="503">
        <v>29</v>
      </c>
      <c r="Z829" s="400">
        <v>1035</v>
      </c>
      <c r="AA829" s="400"/>
    </row>
    <row r="830" spans="16:27" ht="13.8">
      <c r="P830" s="485" t="e">
        <f t="shared" ca="1" si="198"/>
        <v>#REF!</v>
      </c>
      <c r="Q830" s="484" t="e">
        <f t="shared" ca="1" si="197"/>
        <v>#REF!</v>
      </c>
      <c r="R830" s="486">
        <v>0.04</v>
      </c>
      <c r="T830" s="503">
        <v>15</v>
      </c>
      <c r="U830" s="469"/>
      <c r="V830" s="503">
        <v>32</v>
      </c>
      <c r="W830" s="470"/>
      <c r="X830" s="470"/>
      <c r="Y830" s="503">
        <v>31</v>
      </c>
      <c r="Z830" s="400">
        <v>1036</v>
      </c>
      <c r="AA830" s="400"/>
    </row>
    <row r="831" spans="16:27" ht="13.8">
      <c r="P831" s="485" t="e">
        <f t="shared" ca="1" si="198"/>
        <v>#REF!</v>
      </c>
      <c r="Q831" s="484" t="e">
        <f t="shared" ca="1" si="197"/>
        <v>#REF!</v>
      </c>
      <c r="R831" s="486">
        <v>0.09</v>
      </c>
      <c r="T831" s="503">
        <v>16</v>
      </c>
      <c r="U831" s="469"/>
      <c r="V831" s="503">
        <v>32</v>
      </c>
      <c r="W831" s="470"/>
      <c r="X831" s="470"/>
      <c r="Y831" s="503">
        <v>33</v>
      </c>
      <c r="Z831" s="400">
        <v>1037</v>
      </c>
      <c r="AA831" s="400"/>
    </row>
    <row r="832" spans="16:27" ht="13.8">
      <c r="P832" s="485" t="e">
        <f t="shared" ca="1" si="198"/>
        <v>#REF!</v>
      </c>
      <c r="Q832" s="484" t="e">
        <f t="shared" ca="1" si="197"/>
        <v>#REF!</v>
      </c>
      <c r="R832" s="486">
        <v>0.05</v>
      </c>
      <c r="T832" s="503">
        <v>17</v>
      </c>
      <c r="U832" s="469"/>
      <c r="V832" s="503">
        <v>32</v>
      </c>
      <c r="W832" s="470"/>
      <c r="X832" s="470"/>
      <c r="Y832" s="503">
        <v>35</v>
      </c>
      <c r="Z832" s="400">
        <v>1038</v>
      </c>
      <c r="AA832" s="400"/>
    </row>
    <row r="833" spans="16:27" ht="13.8">
      <c r="P833" s="485" t="e">
        <f t="shared" ca="1" si="198"/>
        <v>#REF!</v>
      </c>
      <c r="Q833" s="484" t="e">
        <f t="shared" ca="1" si="197"/>
        <v>#REF!</v>
      </c>
      <c r="R833" s="486">
        <v>0.12</v>
      </c>
      <c r="T833" s="503">
        <v>18</v>
      </c>
      <c r="U833" s="469"/>
      <c r="V833" s="503">
        <v>32</v>
      </c>
      <c r="W833" s="470"/>
      <c r="X833" s="470"/>
      <c r="Y833" s="503">
        <v>37</v>
      </c>
      <c r="Z833" s="400">
        <v>1039</v>
      </c>
      <c r="AA833" s="400"/>
    </row>
    <row r="834" spans="16:27" ht="13.8">
      <c r="P834" s="485" t="e">
        <f t="shared" ca="1" si="198"/>
        <v>#REF!</v>
      </c>
      <c r="Q834" s="484" t="e">
        <f t="shared" ca="1" si="197"/>
        <v>#REF!</v>
      </c>
      <c r="R834" s="486">
        <v>0.12</v>
      </c>
      <c r="T834" s="503">
        <v>19</v>
      </c>
      <c r="U834" s="469"/>
      <c r="V834" s="503">
        <v>32</v>
      </c>
      <c r="W834" s="470"/>
      <c r="X834" s="470"/>
      <c r="Y834" s="503">
        <v>39</v>
      </c>
      <c r="Z834" s="400">
        <v>1040</v>
      </c>
      <c r="AA834" s="400"/>
    </row>
    <row r="835" spans="16:27" ht="13.8">
      <c r="P835" s="485" t="e">
        <f t="shared" ca="1" si="198"/>
        <v>#REF!</v>
      </c>
      <c r="Q835" s="484" t="e">
        <f t="shared" ref="Q835:Q898" ca="1" si="199">P835+TIME(0,0,RANDBETWEEN(12,15))</f>
        <v>#REF!</v>
      </c>
      <c r="R835" s="486">
        <v>0.11</v>
      </c>
      <c r="T835" s="503">
        <v>20</v>
      </c>
      <c r="U835" s="469"/>
      <c r="V835" s="503">
        <v>32</v>
      </c>
      <c r="W835" s="470"/>
      <c r="X835" s="470"/>
      <c r="Y835" s="503">
        <v>41</v>
      </c>
      <c r="Z835" s="400">
        <v>1041</v>
      </c>
      <c r="AA835" s="400"/>
    </row>
    <row r="836" spans="16:27" ht="13.8">
      <c r="P836" s="485" t="e">
        <f t="shared" ca="1" si="198"/>
        <v>#REF!</v>
      </c>
      <c r="Q836" s="484" t="e">
        <f t="shared" ca="1" si="199"/>
        <v>#REF!</v>
      </c>
      <c r="R836" s="486">
        <v>0.15</v>
      </c>
      <c r="T836" s="503">
        <v>21</v>
      </c>
      <c r="U836" s="469"/>
      <c r="V836" s="503">
        <v>33</v>
      </c>
      <c r="W836" s="470"/>
      <c r="X836" s="470"/>
      <c r="Y836" s="503">
        <v>43</v>
      </c>
      <c r="Z836" s="400">
        <v>1042</v>
      </c>
      <c r="AA836" s="400"/>
    </row>
    <row r="837" spans="16:27" ht="13.8">
      <c r="P837" s="485" t="e">
        <f t="shared" ca="1" si="198"/>
        <v>#REF!</v>
      </c>
      <c r="Q837" s="484" t="e">
        <f t="shared" ca="1" si="199"/>
        <v>#REF!</v>
      </c>
      <c r="R837" s="486">
        <v>0.08</v>
      </c>
      <c r="T837" s="503">
        <v>22</v>
      </c>
      <c r="U837" s="469"/>
      <c r="V837" s="503">
        <v>33</v>
      </c>
      <c r="W837" s="470"/>
      <c r="X837" s="470"/>
      <c r="Y837" s="503">
        <v>45</v>
      </c>
      <c r="Z837" s="400">
        <v>1043</v>
      </c>
      <c r="AA837" s="400"/>
    </row>
    <row r="838" spans="16:27" ht="13.8">
      <c r="P838" s="485" t="e">
        <f t="shared" ca="1" si="198"/>
        <v>#REF!</v>
      </c>
      <c r="Q838" s="484" t="e">
        <f t="shared" ca="1" si="199"/>
        <v>#REF!</v>
      </c>
      <c r="R838" s="486">
        <v>0.12</v>
      </c>
      <c r="T838" s="503">
        <v>23</v>
      </c>
      <c r="U838" s="469"/>
      <c r="V838" s="503">
        <v>33</v>
      </c>
      <c r="W838" s="470"/>
      <c r="X838" s="470"/>
      <c r="Y838" s="503">
        <v>47</v>
      </c>
      <c r="Z838" s="400">
        <v>1044</v>
      </c>
      <c r="AA838" s="400"/>
    </row>
    <row r="839" spans="16:27" ht="13.8">
      <c r="P839" s="485" t="e">
        <f t="shared" ca="1" si="198"/>
        <v>#REF!</v>
      </c>
      <c r="Q839" s="484" t="e">
        <f t="shared" ca="1" si="199"/>
        <v>#REF!</v>
      </c>
      <c r="R839" s="486">
        <v>0.04</v>
      </c>
      <c r="T839" s="503">
        <v>1</v>
      </c>
      <c r="U839" s="469"/>
      <c r="V839" s="503">
        <v>33</v>
      </c>
      <c r="W839" s="470"/>
      <c r="X839" s="470"/>
      <c r="Y839" s="503">
        <v>46</v>
      </c>
      <c r="Z839" s="400">
        <v>1045</v>
      </c>
      <c r="AA839" s="400"/>
    </row>
    <row r="840" spans="16:27" ht="13.8">
      <c r="P840" s="485" t="e">
        <f t="shared" ca="1" si="198"/>
        <v>#REF!</v>
      </c>
      <c r="Q840" s="484" t="e">
        <f t="shared" ca="1" si="199"/>
        <v>#REF!</v>
      </c>
      <c r="R840" s="486">
        <v>0.01</v>
      </c>
      <c r="T840" s="503">
        <v>2</v>
      </c>
      <c r="U840" s="469"/>
      <c r="V840" s="503">
        <v>33</v>
      </c>
      <c r="W840" s="470"/>
      <c r="X840" s="470"/>
      <c r="Y840" s="503">
        <v>44</v>
      </c>
      <c r="Z840" s="400">
        <v>1046</v>
      </c>
      <c r="AA840" s="400"/>
    </row>
    <row r="841" spans="16:27" ht="13.8">
      <c r="P841" s="485" t="e">
        <f t="shared" ca="1" si="198"/>
        <v>#REF!</v>
      </c>
      <c r="Q841" s="484" t="e">
        <f t="shared" ca="1" si="199"/>
        <v>#REF!</v>
      </c>
      <c r="R841" s="486">
        <v>0.01</v>
      </c>
      <c r="T841" s="503">
        <v>3</v>
      </c>
      <c r="U841" s="469"/>
      <c r="V841" s="503">
        <v>33</v>
      </c>
      <c r="W841" s="470"/>
      <c r="X841" s="470"/>
      <c r="Y841" s="503">
        <v>42</v>
      </c>
      <c r="Z841" s="400">
        <v>1047</v>
      </c>
      <c r="AA841" s="400"/>
    </row>
    <row r="842" spans="16:27" ht="13.8">
      <c r="P842" s="485" t="e">
        <f t="shared" ca="1" si="198"/>
        <v>#REF!</v>
      </c>
      <c r="Q842" s="484" t="e">
        <f t="shared" ca="1" si="199"/>
        <v>#REF!</v>
      </c>
      <c r="T842" s="503">
        <v>4</v>
      </c>
      <c r="U842" s="469"/>
      <c r="V842" s="503">
        <v>33</v>
      </c>
      <c r="W842" s="470"/>
      <c r="X842" s="470"/>
      <c r="Y842" s="503">
        <v>40</v>
      </c>
      <c r="Z842" s="400">
        <v>1048</v>
      </c>
      <c r="AA842" s="400"/>
    </row>
    <row r="843" spans="16:27" ht="13.8">
      <c r="P843" s="485" t="e">
        <f t="shared" ca="1" si="198"/>
        <v>#REF!</v>
      </c>
      <c r="Q843" s="484" t="e">
        <f t="shared" ca="1" si="199"/>
        <v>#REF!</v>
      </c>
      <c r="T843" s="503">
        <v>5</v>
      </c>
      <c r="U843" s="469"/>
      <c r="V843" s="503">
        <v>33</v>
      </c>
      <c r="W843" s="470"/>
      <c r="X843" s="470"/>
      <c r="Y843" s="503">
        <v>38</v>
      </c>
      <c r="Z843" s="400">
        <v>1049</v>
      </c>
      <c r="AA843" s="400"/>
    </row>
    <row r="844" spans="16:27" ht="13.8">
      <c r="P844" s="485" t="e">
        <f t="shared" ca="1" si="198"/>
        <v>#REF!</v>
      </c>
      <c r="Q844" s="484" t="e">
        <f t="shared" ca="1" si="199"/>
        <v>#REF!</v>
      </c>
      <c r="T844" s="503">
        <v>6</v>
      </c>
      <c r="U844" s="469"/>
      <c r="V844" s="503">
        <v>33</v>
      </c>
      <c r="W844" s="470"/>
      <c r="X844" s="470"/>
      <c r="Y844" s="503">
        <v>36</v>
      </c>
      <c r="Z844" s="400">
        <v>1050</v>
      </c>
      <c r="AA844" s="400"/>
    </row>
    <row r="845" spans="16:27" ht="13.8">
      <c r="P845" s="485" t="e">
        <f t="shared" ca="1" si="198"/>
        <v>#REF!</v>
      </c>
      <c r="Q845" s="484" t="e">
        <f t="shared" ca="1" si="199"/>
        <v>#REF!</v>
      </c>
      <c r="T845" s="503">
        <v>7</v>
      </c>
      <c r="U845" s="469"/>
      <c r="V845" s="503">
        <v>33</v>
      </c>
      <c r="W845" s="470"/>
      <c r="X845" s="470"/>
      <c r="Y845" s="503">
        <v>34</v>
      </c>
      <c r="Z845" s="400">
        <v>1051</v>
      </c>
      <c r="AA845" s="400"/>
    </row>
    <row r="846" spans="16:27" ht="13.8">
      <c r="P846" s="485" t="e">
        <f t="shared" ca="1" si="198"/>
        <v>#REF!</v>
      </c>
      <c r="Q846" s="484" t="e">
        <f t="shared" ca="1" si="199"/>
        <v>#REF!</v>
      </c>
      <c r="T846" s="503">
        <v>8</v>
      </c>
      <c r="U846" s="469"/>
      <c r="V846" s="503">
        <v>33</v>
      </c>
      <c r="W846" s="470"/>
      <c r="X846" s="470"/>
      <c r="Y846" s="503">
        <v>32</v>
      </c>
      <c r="Z846" s="400">
        <v>1052</v>
      </c>
      <c r="AA846" s="400"/>
    </row>
    <row r="847" spans="16:27" ht="13.8">
      <c r="P847" s="485" t="e">
        <f t="shared" ca="1" si="198"/>
        <v>#REF!</v>
      </c>
      <c r="Q847" s="484" t="e">
        <f t="shared" ca="1" si="199"/>
        <v>#REF!</v>
      </c>
      <c r="T847" s="503">
        <v>9</v>
      </c>
      <c r="U847" s="469"/>
      <c r="V847" s="503">
        <v>33</v>
      </c>
      <c r="W847" s="470"/>
      <c r="X847" s="470"/>
      <c r="Y847" s="503">
        <v>30</v>
      </c>
      <c r="Z847" s="400">
        <v>1053</v>
      </c>
      <c r="AA847" s="400"/>
    </row>
    <row r="848" spans="16:27" ht="13.8">
      <c r="P848" s="485" t="e">
        <f t="shared" ca="1" si="198"/>
        <v>#REF!</v>
      </c>
      <c r="Q848" s="484" t="e">
        <f t="shared" ca="1" si="199"/>
        <v>#REF!</v>
      </c>
      <c r="T848" s="503">
        <v>10</v>
      </c>
      <c r="U848" s="469"/>
      <c r="V848" s="503">
        <v>33</v>
      </c>
      <c r="W848" s="470"/>
      <c r="X848" s="470"/>
      <c r="Y848" s="503">
        <v>28</v>
      </c>
      <c r="Z848" s="400">
        <v>1054</v>
      </c>
      <c r="AA848" s="400"/>
    </row>
    <row r="849" spans="16:27" ht="13.8">
      <c r="P849" s="485" t="e">
        <f t="shared" ca="1" si="198"/>
        <v>#REF!</v>
      </c>
      <c r="Q849" s="484" t="e">
        <f t="shared" ca="1" si="199"/>
        <v>#REF!</v>
      </c>
      <c r="T849" s="503">
        <v>11</v>
      </c>
      <c r="U849" s="469"/>
      <c r="V849" s="503">
        <v>33</v>
      </c>
      <c r="W849" s="470"/>
      <c r="X849" s="470"/>
      <c r="Y849" s="503">
        <v>26</v>
      </c>
      <c r="Z849" s="400">
        <v>1055</v>
      </c>
      <c r="AA849" s="400"/>
    </row>
    <row r="850" spans="16:27" ht="13.8">
      <c r="P850" s="485" t="e">
        <f t="shared" ca="1" si="198"/>
        <v>#REF!</v>
      </c>
      <c r="Q850" s="484" t="e">
        <f t="shared" ca="1" si="199"/>
        <v>#REF!</v>
      </c>
      <c r="T850" s="503">
        <v>12</v>
      </c>
      <c r="U850" s="469"/>
      <c r="V850" s="503">
        <v>33</v>
      </c>
      <c r="W850" s="470"/>
      <c r="X850" s="470"/>
      <c r="Y850" s="503">
        <v>24</v>
      </c>
      <c r="Z850" s="400">
        <v>1056</v>
      </c>
      <c r="AA850" s="400"/>
    </row>
    <row r="851" spans="16:27" ht="13.8">
      <c r="P851" s="485" t="e">
        <f t="shared" ca="1" si="198"/>
        <v>#REF!</v>
      </c>
      <c r="Q851" s="484" t="e">
        <f t="shared" ca="1" si="199"/>
        <v>#REF!</v>
      </c>
      <c r="T851" s="503">
        <v>13</v>
      </c>
      <c r="U851" s="469"/>
      <c r="V851" s="503">
        <v>33</v>
      </c>
      <c r="W851" s="470"/>
      <c r="X851" s="470"/>
      <c r="Y851" s="503">
        <v>22</v>
      </c>
      <c r="Z851" s="400">
        <v>1057</v>
      </c>
      <c r="AA851" s="400"/>
    </row>
    <row r="852" spans="16:27" ht="13.8">
      <c r="P852" s="485" t="e">
        <f t="shared" ca="1" si="198"/>
        <v>#REF!</v>
      </c>
      <c r="Q852" s="484" t="e">
        <f t="shared" ca="1" si="199"/>
        <v>#REF!</v>
      </c>
      <c r="T852" s="503">
        <v>14</v>
      </c>
      <c r="U852" s="469"/>
      <c r="V852" s="503">
        <v>33</v>
      </c>
      <c r="W852" s="470"/>
      <c r="X852" s="470"/>
      <c r="Y852" s="503">
        <v>20</v>
      </c>
      <c r="Z852" s="400">
        <v>1058</v>
      </c>
      <c r="AA852" s="400"/>
    </row>
    <row r="853" spans="16:27" ht="13.8">
      <c r="P853" s="485" t="e">
        <f t="shared" ca="1" si="198"/>
        <v>#REF!</v>
      </c>
      <c r="Q853" s="484" t="e">
        <f t="shared" ca="1" si="199"/>
        <v>#REF!</v>
      </c>
      <c r="T853" s="503">
        <v>15</v>
      </c>
      <c r="U853" s="469"/>
      <c r="V853" s="503">
        <v>33</v>
      </c>
      <c r="W853" s="470"/>
      <c r="X853" s="470"/>
      <c r="Y853" s="503">
        <v>18</v>
      </c>
      <c r="Z853" s="400">
        <v>1059</v>
      </c>
      <c r="AA853" s="400"/>
    </row>
    <row r="854" spans="16:27" ht="13.8">
      <c r="P854" s="485" t="e">
        <f t="shared" ca="1" si="198"/>
        <v>#REF!</v>
      </c>
      <c r="Q854" s="484" t="e">
        <f t="shared" ca="1" si="199"/>
        <v>#REF!</v>
      </c>
      <c r="T854" s="503">
        <v>16</v>
      </c>
      <c r="U854" s="469"/>
      <c r="V854" s="503">
        <v>33</v>
      </c>
      <c r="W854" s="470"/>
      <c r="X854" s="470"/>
      <c r="Y854" s="503">
        <v>16</v>
      </c>
      <c r="Z854" s="400">
        <v>1060</v>
      </c>
      <c r="AA854" s="400"/>
    </row>
    <row r="855" spans="16:27" ht="13.8">
      <c r="P855" s="485" t="e">
        <f t="shared" ca="1" si="198"/>
        <v>#REF!</v>
      </c>
      <c r="Q855" s="484" t="e">
        <f t="shared" ca="1" si="199"/>
        <v>#REF!</v>
      </c>
      <c r="T855" s="503">
        <v>17</v>
      </c>
      <c r="U855" s="469"/>
      <c r="V855" s="503">
        <v>33</v>
      </c>
      <c r="W855" s="470"/>
      <c r="X855" s="470"/>
      <c r="Y855" s="503">
        <v>14</v>
      </c>
      <c r="Z855" s="400">
        <v>1061</v>
      </c>
      <c r="AA855" s="400"/>
    </row>
    <row r="856" spans="16:27" ht="13.8">
      <c r="P856" s="485" t="e">
        <f t="shared" ca="1" si="198"/>
        <v>#REF!</v>
      </c>
      <c r="Q856" s="484" t="e">
        <f t="shared" ca="1" si="199"/>
        <v>#REF!</v>
      </c>
      <c r="T856" s="503">
        <v>18</v>
      </c>
      <c r="U856" s="469"/>
      <c r="V856" s="503">
        <v>33</v>
      </c>
      <c r="W856" s="470"/>
      <c r="X856" s="470"/>
      <c r="Y856" s="503">
        <v>12</v>
      </c>
      <c r="Z856" s="400">
        <v>1062</v>
      </c>
      <c r="AA856" s="400"/>
    </row>
    <row r="857" spans="16:27" ht="13.8">
      <c r="P857" s="485" t="e">
        <f t="shared" ca="1" si="198"/>
        <v>#REF!</v>
      </c>
      <c r="Q857" s="484" t="e">
        <f t="shared" ca="1" si="199"/>
        <v>#REF!</v>
      </c>
      <c r="T857" s="503">
        <v>19</v>
      </c>
      <c r="U857" s="469"/>
      <c r="V857" s="503">
        <v>33</v>
      </c>
      <c r="W857" s="470"/>
      <c r="X857" s="470"/>
      <c r="Y857" s="503">
        <v>10</v>
      </c>
      <c r="Z857" s="400">
        <v>1063</v>
      </c>
      <c r="AA857" s="400"/>
    </row>
    <row r="858" spans="16:27" ht="13.8">
      <c r="P858" s="485" t="e">
        <f t="shared" ca="1" si="198"/>
        <v>#REF!</v>
      </c>
      <c r="Q858" s="484" t="e">
        <f t="shared" ca="1" si="199"/>
        <v>#REF!</v>
      </c>
      <c r="T858" s="503">
        <v>20</v>
      </c>
      <c r="U858" s="469"/>
      <c r="V858" s="503">
        <v>33</v>
      </c>
      <c r="W858" s="470"/>
      <c r="X858" s="470"/>
      <c r="Y858" s="503">
        <v>8</v>
      </c>
      <c r="Z858" s="400">
        <v>1064</v>
      </c>
      <c r="AA858" s="400"/>
    </row>
    <row r="859" spans="16:27" ht="13.8">
      <c r="P859" s="485" t="e">
        <f t="shared" ca="1" si="198"/>
        <v>#REF!</v>
      </c>
      <c r="Q859" s="484" t="e">
        <f t="shared" ca="1" si="199"/>
        <v>#REF!</v>
      </c>
      <c r="T859" s="503">
        <v>21</v>
      </c>
      <c r="U859" s="469"/>
      <c r="V859" s="503">
        <v>34</v>
      </c>
      <c r="W859" s="470"/>
      <c r="X859" s="470"/>
      <c r="Y859" s="503">
        <v>6</v>
      </c>
      <c r="Z859" s="400">
        <v>1065</v>
      </c>
      <c r="AA859" s="400"/>
    </row>
    <row r="860" spans="16:27" ht="13.8">
      <c r="P860" s="485" t="e">
        <f t="shared" ref="P860:P923" ca="1" si="200">Q859+TIME(0,0,RANDBETWEEN(20,25))</f>
        <v>#REF!</v>
      </c>
      <c r="Q860" s="484" t="e">
        <f t="shared" ca="1" si="199"/>
        <v>#REF!</v>
      </c>
      <c r="T860" s="503">
        <v>22</v>
      </c>
      <c r="U860" s="469"/>
      <c r="V860" s="503">
        <v>34</v>
      </c>
      <c r="W860" s="470"/>
      <c r="X860" s="470"/>
      <c r="Y860" s="503">
        <v>4</v>
      </c>
      <c r="Z860" s="400">
        <v>1066</v>
      </c>
      <c r="AA860" s="400"/>
    </row>
    <row r="861" spans="16:27" ht="13.8">
      <c r="P861" s="485" t="e">
        <f t="shared" ca="1" si="200"/>
        <v>#REF!</v>
      </c>
      <c r="Q861" s="484" t="e">
        <f t="shared" ca="1" si="199"/>
        <v>#REF!</v>
      </c>
      <c r="T861" s="503">
        <v>23</v>
      </c>
      <c r="U861" s="469"/>
      <c r="V861" s="503">
        <v>34</v>
      </c>
      <c r="W861" s="470"/>
      <c r="X861" s="470"/>
      <c r="Y861" s="503">
        <v>2</v>
      </c>
      <c r="Z861" s="400">
        <v>1067</v>
      </c>
      <c r="AA861" s="400"/>
    </row>
    <row r="862" spans="16:27" ht="13.8">
      <c r="P862" s="485" t="e">
        <f t="shared" ca="1" si="200"/>
        <v>#REF!</v>
      </c>
      <c r="Q862" s="484" t="e">
        <f t="shared" ca="1" si="199"/>
        <v>#REF!</v>
      </c>
      <c r="T862" s="503">
        <v>1</v>
      </c>
      <c r="U862" s="469"/>
      <c r="V862" s="503">
        <v>34</v>
      </c>
      <c r="W862" s="470"/>
      <c r="X862" s="470"/>
      <c r="Y862" s="503">
        <v>3</v>
      </c>
      <c r="Z862" s="400">
        <v>1068</v>
      </c>
      <c r="AA862" s="400"/>
    </row>
    <row r="863" spans="16:27" ht="13.8">
      <c r="P863" s="485" t="e">
        <f t="shared" ca="1" si="200"/>
        <v>#REF!</v>
      </c>
      <c r="Q863" s="484" t="e">
        <f t="shared" ca="1" si="199"/>
        <v>#REF!</v>
      </c>
      <c r="T863" s="503">
        <v>2</v>
      </c>
      <c r="U863" s="469"/>
      <c r="V863" s="503">
        <v>34</v>
      </c>
      <c r="W863" s="470"/>
      <c r="X863" s="470"/>
      <c r="Y863" s="503">
        <v>5</v>
      </c>
      <c r="Z863" s="400">
        <v>1069</v>
      </c>
      <c r="AA863" s="400"/>
    </row>
    <row r="864" spans="16:27">
      <c r="P864" s="485" t="e">
        <f t="shared" ca="1" si="200"/>
        <v>#REF!</v>
      </c>
      <c r="Q864" s="484" t="e">
        <f t="shared" ca="1" si="199"/>
        <v>#REF!</v>
      </c>
      <c r="T864" s="470">
        <v>6</v>
      </c>
      <c r="U864" s="469"/>
      <c r="V864" s="470">
        <v>34</v>
      </c>
      <c r="W864" s="470"/>
      <c r="X864" s="470"/>
      <c r="Y864" s="470"/>
      <c r="Z864" s="400">
        <v>1070</v>
      </c>
      <c r="AA864" s="400"/>
    </row>
    <row r="865" spans="16:27">
      <c r="P865" s="485" t="e">
        <f t="shared" ca="1" si="200"/>
        <v>#REF!</v>
      </c>
      <c r="Q865" s="484" t="e">
        <f t="shared" ca="1" si="199"/>
        <v>#REF!</v>
      </c>
      <c r="T865" s="470">
        <v>7</v>
      </c>
      <c r="U865" s="469"/>
      <c r="V865" s="470">
        <v>34</v>
      </c>
      <c r="W865" s="470"/>
      <c r="X865" s="470"/>
      <c r="Y865" s="470"/>
      <c r="Z865" s="400">
        <v>1071</v>
      </c>
      <c r="AA865" s="400"/>
    </row>
    <row r="866" spans="16:27">
      <c r="P866" s="485" t="e">
        <f t="shared" ca="1" si="200"/>
        <v>#REF!</v>
      </c>
      <c r="Q866" s="484" t="e">
        <f t="shared" ca="1" si="199"/>
        <v>#REF!</v>
      </c>
      <c r="T866" s="470">
        <v>8</v>
      </c>
      <c r="U866" s="469"/>
      <c r="V866" s="470">
        <v>34</v>
      </c>
      <c r="W866" s="470"/>
      <c r="X866" s="470"/>
      <c r="Y866" s="470"/>
      <c r="Z866" s="400">
        <v>1072</v>
      </c>
      <c r="AA866" s="400"/>
    </row>
    <row r="867" spans="16:27">
      <c r="P867" s="485" t="e">
        <f t="shared" ca="1" si="200"/>
        <v>#REF!</v>
      </c>
      <c r="Q867" s="484" t="e">
        <f t="shared" ca="1" si="199"/>
        <v>#REF!</v>
      </c>
      <c r="T867" s="470">
        <v>9</v>
      </c>
      <c r="U867" s="469"/>
      <c r="V867" s="470">
        <v>34</v>
      </c>
      <c r="W867" s="470"/>
      <c r="X867" s="470"/>
      <c r="Y867" s="470"/>
      <c r="Z867" s="400">
        <v>1073</v>
      </c>
      <c r="AA867" s="400"/>
    </row>
    <row r="868" spans="16:27">
      <c r="P868" s="485" t="e">
        <f t="shared" ca="1" si="200"/>
        <v>#REF!</v>
      </c>
      <c r="Q868" s="484" t="e">
        <f t="shared" ca="1" si="199"/>
        <v>#REF!</v>
      </c>
      <c r="T868" s="470">
        <v>10</v>
      </c>
      <c r="U868" s="469"/>
      <c r="V868" s="470">
        <v>34</v>
      </c>
      <c r="W868" s="470"/>
      <c r="X868" s="470"/>
      <c r="Y868" s="470"/>
      <c r="Z868" s="400">
        <v>1074</v>
      </c>
      <c r="AA868" s="400"/>
    </row>
    <row r="869" spans="16:27">
      <c r="P869" s="485" t="e">
        <f t="shared" ca="1" si="200"/>
        <v>#REF!</v>
      </c>
      <c r="Q869" s="484" t="e">
        <f t="shared" ca="1" si="199"/>
        <v>#REF!</v>
      </c>
      <c r="T869" s="470">
        <v>11</v>
      </c>
      <c r="U869" s="469"/>
      <c r="V869" s="470">
        <v>34</v>
      </c>
      <c r="W869" s="470"/>
      <c r="X869" s="470"/>
      <c r="Y869" s="470"/>
      <c r="Z869" s="400">
        <v>1075</v>
      </c>
      <c r="AA869" s="400"/>
    </row>
    <row r="870" spans="16:27">
      <c r="P870" s="485" t="e">
        <f t="shared" ca="1" si="200"/>
        <v>#REF!</v>
      </c>
      <c r="Q870" s="484" t="e">
        <f t="shared" ca="1" si="199"/>
        <v>#REF!</v>
      </c>
      <c r="T870" s="470">
        <v>12</v>
      </c>
      <c r="U870" s="469"/>
      <c r="V870" s="470">
        <v>34</v>
      </c>
      <c r="W870" s="470"/>
      <c r="X870" s="470"/>
      <c r="Y870" s="470"/>
      <c r="Z870" s="400">
        <v>1076</v>
      </c>
      <c r="AA870" s="400"/>
    </row>
    <row r="871" spans="16:27">
      <c r="P871" s="485" t="e">
        <f t="shared" ca="1" si="200"/>
        <v>#REF!</v>
      </c>
      <c r="Q871" s="484" t="e">
        <f t="shared" ca="1" si="199"/>
        <v>#REF!</v>
      </c>
      <c r="T871" s="470">
        <v>13</v>
      </c>
      <c r="U871" s="469"/>
      <c r="V871" s="470">
        <v>34</v>
      </c>
      <c r="W871" s="470"/>
      <c r="X871" s="470"/>
      <c r="Y871" s="470"/>
      <c r="Z871" s="400">
        <v>1077</v>
      </c>
      <c r="AA871" s="400"/>
    </row>
    <row r="872" spans="16:27">
      <c r="P872" s="485" t="e">
        <f t="shared" ca="1" si="200"/>
        <v>#REF!</v>
      </c>
      <c r="Q872" s="484" t="e">
        <f t="shared" ca="1" si="199"/>
        <v>#REF!</v>
      </c>
      <c r="T872" s="470">
        <v>14</v>
      </c>
      <c r="U872" s="469"/>
      <c r="V872" s="470">
        <v>34</v>
      </c>
      <c r="W872" s="470"/>
      <c r="X872" s="470"/>
      <c r="Y872" s="470"/>
      <c r="Z872" s="400">
        <v>1078</v>
      </c>
      <c r="AA872" s="400"/>
    </row>
    <row r="873" spans="16:27">
      <c r="P873" s="485" t="e">
        <f t="shared" ca="1" si="200"/>
        <v>#REF!</v>
      </c>
      <c r="Q873" s="484" t="e">
        <f t="shared" ca="1" si="199"/>
        <v>#REF!</v>
      </c>
      <c r="T873" s="470">
        <v>15</v>
      </c>
      <c r="U873" s="469"/>
      <c r="V873" s="470">
        <v>34</v>
      </c>
      <c r="W873" s="470"/>
      <c r="X873" s="470"/>
      <c r="Y873" s="470"/>
      <c r="Z873" s="400">
        <v>1079</v>
      </c>
      <c r="AA873" s="400"/>
    </row>
    <row r="874" spans="16:27">
      <c r="P874" s="485" t="e">
        <f t="shared" ca="1" si="200"/>
        <v>#REF!</v>
      </c>
      <c r="Q874" s="484" t="e">
        <f t="shared" ca="1" si="199"/>
        <v>#REF!</v>
      </c>
      <c r="T874" s="470">
        <v>16</v>
      </c>
      <c r="U874" s="469"/>
      <c r="V874" s="470">
        <v>34</v>
      </c>
      <c r="W874" s="470"/>
      <c r="X874" s="470"/>
      <c r="Y874" s="470"/>
      <c r="Z874" s="400">
        <v>1080</v>
      </c>
      <c r="AA874" s="400"/>
    </row>
    <row r="875" spans="16:27">
      <c r="P875" s="485" t="e">
        <f t="shared" ca="1" si="200"/>
        <v>#REF!</v>
      </c>
      <c r="Q875" s="484" t="e">
        <f t="shared" ca="1" si="199"/>
        <v>#REF!</v>
      </c>
      <c r="T875" s="470">
        <v>17</v>
      </c>
      <c r="U875" s="469"/>
      <c r="V875" s="470">
        <v>34</v>
      </c>
      <c r="W875" s="470"/>
      <c r="X875" s="470"/>
      <c r="Y875" s="470"/>
      <c r="Z875" s="400">
        <v>1081</v>
      </c>
      <c r="AA875" s="400"/>
    </row>
    <row r="876" spans="16:27">
      <c r="P876" s="485" t="e">
        <f t="shared" ca="1" si="200"/>
        <v>#REF!</v>
      </c>
      <c r="Q876" s="484" t="e">
        <f t="shared" ca="1" si="199"/>
        <v>#REF!</v>
      </c>
      <c r="T876" s="470">
        <v>18</v>
      </c>
      <c r="U876" s="469"/>
      <c r="V876" s="470">
        <v>34</v>
      </c>
      <c r="W876" s="470"/>
      <c r="X876" s="470"/>
      <c r="Y876" s="470"/>
      <c r="Z876" s="400">
        <v>1082</v>
      </c>
      <c r="AA876" s="400"/>
    </row>
    <row r="877" spans="16:27">
      <c r="P877" s="485" t="e">
        <f t="shared" ca="1" si="200"/>
        <v>#REF!</v>
      </c>
      <c r="Q877" s="484" t="e">
        <f t="shared" ca="1" si="199"/>
        <v>#REF!</v>
      </c>
      <c r="T877" s="470">
        <v>19</v>
      </c>
      <c r="U877" s="469"/>
      <c r="V877" s="470">
        <v>34</v>
      </c>
      <c r="W877" s="470"/>
      <c r="X877" s="470"/>
      <c r="Y877" s="470"/>
      <c r="Z877" s="400">
        <v>1083</v>
      </c>
      <c r="AA877" s="400"/>
    </row>
    <row r="878" spans="16:27">
      <c r="P878" s="485" t="e">
        <f t="shared" ca="1" si="200"/>
        <v>#REF!</v>
      </c>
      <c r="Q878" s="484" t="e">
        <f t="shared" ca="1" si="199"/>
        <v>#REF!</v>
      </c>
      <c r="T878" s="501">
        <v>20</v>
      </c>
      <c r="U878" s="469"/>
      <c r="V878" s="470">
        <v>34</v>
      </c>
      <c r="W878" s="470"/>
      <c r="X878" s="470"/>
      <c r="Y878" s="470"/>
      <c r="Z878" s="400">
        <v>1084</v>
      </c>
      <c r="AA878" s="400"/>
    </row>
    <row r="879" spans="16:27">
      <c r="P879" s="485" t="e">
        <f t="shared" ca="1" si="200"/>
        <v>#REF!</v>
      </c>
      <c r="Q879" s="484" t="e">
        <f t="shared" ca="1" si="199"/>
        <v>#REF!</v>
      </c>
      <c r="T879" s="470"/>
      <c r="U879" s="469"/>
      <c r="V879" s="470">
        <v>34</v>
      </c>
      <c r="W879" s="470"/>
      <c r="X879" s="470"/>
      <c r="Y879" s="470"/>
      <c r="Z879" s="400">
        <v>1085</v>
      </c>
      <c r="AA879" s="400"/>
    </row>
    <row r="880" spans="16:27">
      <c r="P880" s="485" t="e">
        <f t="shared" ca="1" si="200"/>
        <v>#REF!</v>
      </c>
      <c r="Q880" s="484" t="e">
        <f t="shared" ca="1" si="199"/>
        <v>#REF!</v>
      </c>
      <c r="T880" s="470"/>
      <c r="U880" s="469"/>
      <c r="V880" s="470">
        <v>34</v>
      </c>
      <c r="W880" s="470"/>
      <c r="X880" s="470"/>
      <c r="Y880" s="470"/>
      <c r="Z880" s="400">
        <v>1086</v>
      </c>
      <c r="AA880" s="400"/>
    </row>
    <row r="881" spans="16:27">
      <c r="P881" s="485" t="e">
        <f t="shared" ca="1" si="200"/>
        <v>#REF!</v>
      </c>
      <c r="Q881" s="484" t="e">
        <f t="shared" ca="1" si="199"/>
        <v>#REF!</v>
      </c>
      <c r="T881" s="470"/>
      <c r="U881" s="469"/>
      <c r="V881" s="470">
        <v>34</v>
      </c>
      <c r="W881" s="470"/>
      <c r="X881" s="470"/>
      <c r="Y881" s="470"/>
      <c r="Z881" s="400">
        <v>1087</v>
      </c>
      <c r="AA881" s="400"/>
    </row>
    <row r="882" spans="16:27">
      <c r="P882" s="485" t="e">
        <f t="shared" ca="1" si="200"/>
        <v>#REF!</v>
      </c>
      <c r="Q882" s="484" t="e">
        <f t="shared" ca="1" si="199"/>
        <v>#REF!</v>
      </c>
      <c r="T882" s="470"/>
      <c r="U882" s="469"/>
      <c r="V882" s="470">
        <v>34</v>
      </c>
      <c r="W882" s="470"/>
      <c r="X882" s="470"/>
      <c r="Y882" s="470"/>
      <c r="Z882" s="400">
        <v>1088</v>
      </c>
      <c r="AA882" s="400"/>
    </row>
    <row r="883" spans="16:27">
      <c r="P883" s="485" t="e">
        <f t="shared" ca="1" si="200"/>
        <v>#REF!</v>
      </c>
      <c r="Q883" s="484" t="e">
        <f t="shared" ca="1" si="199"/>
        <v>#REF!</v>
      </c>
      <c r="T883" s="470"/>
      <c r="U883" s="469"/>
      <c r="V883" s="470"/>
      <c r="W883" s="470"/>
      <c r="X883" s="470"/>
      <c r="Y883" s="470"/>
      <c r="Z883" s="400">
        <v>1089</v>
      </c>
      <c r="AA883" s="400"/>
    </row>
    <row r="884" spans="16:27">
      <c r="P884" s="485" t="e">
        <f t="shared" ca="1" si="200"/>
        <v>#REF!</v>
      </c>
      <c r="Q884" s="484" t="e">
        <f t="shared" ca="1" si="199"/>
        <v>#REF!</v>
      </c>
      <c r="T884" s="470"/>
      <c r="U884" s="469"/>
      <c r="V884" s="470"/>
      <c r="W884" s="470"/>
      <c r="X884" s="470"/>
      <c r="Y884" s="470"/>
      <c r="Z884" s="400">
        <v>1090</v>
      </c>
      <c r="AA884" s="400"/>
    </row>
    <row r="885" spans="16:27">
      <c r="P885" s="485" t="e">
        <f t="shared" ca="1" si="200"/>
        <v>#REF!</v>
      </c>
      <c r="Q885" s="484" t="e">
        <f t="shared" ca="1" si="199"/>
        <v>#REF!</v>
      </c>
      <c r="T885" s="470"/>
      <c r="U885" s="469"/>
      <c r="V885" s="470"/>
      <c r="W885" s="470"/>
      <c r="X885" s="470"/>
      <c r="Y885" s="470"/>
      <c r="Z885" s="400">
        <v>1091</v>
      </c>
      <c r="AA885" s="400"/>
    </row>
    <row r="886" spans="16:27">
      <c r="P886" s="485" t="e">
        <f t="shared" ca="1" si="200"/>
        <v>#REF!</v>
      </c>
      <c r="Q886" s="484" t="e">
        <f t="shared" ca="1" si="199"/>
        <v>#REF!</v>
      </c>
      <c r="T886" s="470"/>
      <c r="U886" s="469"/>
      <c r="V886" s="470"/>
      <c r="W886" s="470"/>
      <c r="X886" s="470"/>
      <c r="Y886" s="470"/>
      <c r="Z886" s="400">
        <v>1092</v>
      </c>
      <c r="AA886" s="400"/>
    </row>
    <row r="887" spans="16:27">
      <c r="P887" s="485" t="e">
        <f t="shared" ca="1" si="200"/>
        <v>#REF!</v>
      </c>
      <c r="Q887" s="484" t="e">
        <f t="shared" ca="1" si="199"/>
        <v>#REF!</v>
      </c>
      <c r="T887" s="470"/>
      <c r="U887" s="469"/>
      <c r="V887" s="470"/>
      <c r="W887" s="470"/>
      <c r="X887" s="470"/>
      <c r="Y887" s="470"/>
      <c r="Z887" s="400">
        <v>1093</v>
      </c>
      <c r="AA887" s="400"/>
    </row>
    <row r="888" spans="16:27">
      <c r="P888" s="485" t="e">
        <f t="shared" ca="1" si="200"/>
        <v>#REF!</v>
      </c>
      <c r="Q888" s="484" t="e">
        <f t="shared" ca="1" si="199"/>
        <v>#REF!</v>
      </c>
      <c r="T888" s="470"/>
      <c r="U888" s="469"/>
      <c r="V888" s="470"/>
      <c r="W888" s="470"/>
      <c r="X888" s="470"/>
      <c r="Y888" s="470"/>
      <c r="Z888" s="400">
        <v>1094</v>
      </c>
      <c r="AA888" s="400"/>
    </row>
    <row r="889" spans="16:27">
      <c r="P889" s="485" t="e">
        <f t="shared" ca="1" si="200"/>
        <v>#REF!</v>
      </c>
      <c r="Q889" s="484" t="e">
        <f t="shared" ca="1" si="199"/>
        <v>#REF!</v>
      </c>
      <c r="T889" s="470"/>
      <c r="U889" s="469"/>
      <c r="V889" s="470"/>
      <c r="W889" s="470"/>
      <c r="X889" s="470"/>
      <c r="Y889" s="470"/>
      <c r="Z889" s="400">
        <v>1095</v>
      </c>
      <c r="AA889" s="400"/>
    </row>
    <row r="890" spans="16:27">
      <c r="P890" s="485" t="e">
        <f t="shared" ca="1" si="200"/>
        <v>#REF!</v>
      </c>
      <c r="Q890" s="484" t="e">
        <f t="shared" ca="1" si="199"/>
        <v>#REF!</v>
      </c>
      <c r="T890" s="470"/>
      <c r="U890" s="469"/>
      <c r="V890" s="470"/>
      <c r="W890" s="470"/>
      <c r="X890" s="470"/>
      <c r="Y890" s="470"/>
      <c r="Z890" s="400">
        <v>1096</v>
      </c>
      <c r="AA890" s="400"/>
    </row>
    <row r="891" spans="16:27">
      <c r="P891" s="485" t="e">
        <f t="shared" ca="1" si="200"/>
        <v>#REF!</v>
      </c>
      <c r="Q891" s="484" t="e">
        <f t="shared" ca="1" si="199"/>
        <v>#REF!</v>
      </c>
      <c r="T891" s="470"/>
      <c r="U891" s="469"/>
      <c r="V891" s="470"/>
      <c r="W891" s="470"/>
      <c r="X891" s="470"/>
      <c r="Y891" s="470"/>
      <c r="Z891" s="400">
        <v>1097</v>
      </c>
      <c r="AA891" s="400"/>
    </row>
    <row r="892" spans="16:27">
      <c r="P892" s="485" t="e">
        <f t="shared" ca="1" si="200"/>
        <v>#REF!</v>
      </c>
      <c r="Q892" s="484" t="e">
        <f t="shared" ca="1" si="199"/>
        <v>#REF!</v>
      </c>
      <c r="T892" s="470"/>
      <c r="U892" s="469"/>
      <c r="V892" s="470"/>
      <c r="W892" s="470"/>
      <c r="X892" s="470"/>
      <c r="Y892" s="470"/>
      <c r="Z892" s="400">
        <v>1098</v>
      </c>
      <c r="AA892" s="400"/>
    </row>
    <row r="893" spans="16:27">
      <c r="P893" s="485" t="e">
        <f t="shared" ca="1" si="200"/>
        <v>#REF!</v>
      </c>
      <c r="Q893" s="484" t="e">
        <f t="shared" ca="1" si="199"/>
        <v>#REF!</v>
      </c>
      <c r="T893" s="470"/>
      <c r="U893" s="469"/>
      <c r="V893" s="470"/>
      <c r="W893" s="470"/>
      <c r="X893" s="470"/>
      <c r="Y893" s="470"/>
      <c r="Z893" s="400">
        <v>1099</v>
      </c>
      <c r="AA893" s="400"/>
    </row>
    <row r="894" spans="16:27">
      <c r="P894" s="485" t="e">
        <f t="shared" ca="1" si="200"/>
        <v>#REF!</v>
      </c>
      <c r="Q894" s="484" t="e">
        <f t="shared" ca="1" si="199"/>
        <v>#REF!</v>
      </c>
      <c r="T894" s="470"/>
      <c r="U894" s="469"/>
      <c r="V894" s="470"/>
      <c r="W894" s="470"/>
      <c r="X894" s="470"/>
      <c r="Y894" s="470"/>
      <c r="Z894" s="400">
        <v>1100</v>
      </c>
      <c r="AA894" s="400"/>
    </row>
    <row r="895" spans="16:27">
      <c r="P895" s="485" t="e">
        <f t="shared" ca="1" si="200"/>
        <v>#REF!</v>
      </c>
      <c r="Q895" s="484" t="e">
        <f t="shared" ca="1" si="199"/>
        <v>#REF!</v>
      </c>
      <c r="T895" s="470"/>
      <c r="U895" s="469"/>
      <c r="V895" s="470"/>
      <c r="W895" s="470"/>
      <c r="X895" s="470"/>
      <c r="Y895" s="470"/>
      <c r="Z895" s="400">
        <v>1101</v>
      </c>
      <c r="AA895" s="400"/>
    </row>
    <row r="896" spans="16:27">
      <c r="P896" s="485" t="e">
        <f t="shared" ca="1" si="200"/>
        <v>#REF!</v>
      </c>
      <c r="Q896" s="484" t="e">
        <f t="shared" ca="1" si="199"/>
        <v>#REF!</v>
      </c>
      <c r="T896" s="470"/>
      <c r="U896" s="469"/>
      <c r="V896" s="470"/>
      <c r="W896" s="470"/>
      <c r="X896" s="470"/>
      <c r="Y896" s="470"/>
      <c r="Z896" s="400">
        <v>1102</v>
      </c>
      <c r="AA896" s="400"/>
    </row>
    <row r="897" spans="16:27">
      <c r="P897" s="485" t="e">
        <f t="shared" ca="1" si="200"/>
        <v>#REF!</v>
      </c>
      <c r="Q897" s="484" t="e">
        <f t="shared" ca="1" si="199"/>
        <v>#REF!</v>
      </c>
      <c r="T897" s="470"/>
      <c r="U897" s="469"/>
      <c r="V897" s="470"/>
      <c r="W897" s="470"/>
      <c r="X897" s="470"/>
      <c r="Y897" s="470"/>
      <c r="Z897" s="400">
        <v>1103</v>
      </c>
      <c r="AA897" s="400"/>
    </row>
    <row r="898" spans="16:27">
      <c r="P898" s="485" t="e">
        <f t="shared" ca="1" si="200"/>
        <v>#REF!</v>
      </c>
      <c r="Q898" s="484" t="e">
        <f t="shared" ca="1" si="199"/>
        <v>#REF!</v>
      </c>
      <c r="T898" s="470"/>
      <c r="U898" s="469"/>
      <c r="V898" s="470"/>
      <c r="W898" s="470"/>
      <c r="X898" s="470"/>
      <c r="Y898" s="470"/>
      <c r="Z898" s="400">
        <v>1104</v>
      </c>
      <c r="AA898" s="400"/>
    </row>
    <row r="899" spans="16:27">
      <c r="P899" s="485" t="e">
        <f t="shared" ca="1" si="200"/>
        <v>#REF!</v>
      </c>
      <c r="Q899" s="484" t="e">
        <f t="shared" ref="Q899:Q962" ca="1" si="201">P899+TIME(0,0,RANDBETWEEN(12,15))</f>
        <v>#REF!</v>
      </c>
      <c r="T899" s="470"/>
      <c r="U899" s="469"/>
      <c r="V899" s="470"/>
      <c r="W899" s="470"/>
      <c r="X899" s="470"/>
      <c r="Y899" s="470"/>
      <c r="Z899" s="400">
        <v>1105</v>
      </c>
      <c r="AA899" s="400"/>
    </row>
    <row r="900" spans="16:27">
      <c r="P900" s="485" t="e">
        <f t="shared" ca="1" si="200"/>
        <v>#REF!</v>
      </c>
      <c r="Q900" s="484" t="e">
        <f t="shared" ca="1" si="201"/>
        <v>#REF!</v>
      </c>
      <c r="T900" s="470"/>
      <c r="U900" s="469"/>
      <c r="V900" s="470"/>
      <c r="W900" s="470"/>
      <c r="X900" s="470"/>
      <c r="Y900" s="470"/>
      <c r="Z900" s="400">
        <v>1106</v>
      </c>
      <c r="AA900" s="400"/>
    </row>
    <row r="901" spans="16:27">
      <c r="P901" s="485" t="e">
        <f t="shared" ca="1" si="200"/>
        <v>#REF!</v>
      </c>
      <c r="Q901" s="484" t="e">
        <f t="shared" ca="1" si="201"/>
        <v>#REF!</v>
      </c>
      <c r="T901" s="470"/>
      <c r="U901" s="469"/>
      <c r="V901" s="470"/>
      <c r="W901" s="470"/>
      <c r="X901" s="470"/>
      <c r="Y901" s="470"/>
      <c r="Z901" s="400">
        <v>1107</v>
      </c>
      <c r="AA901" s="400"/>
    </row>
    <row r="902" spans="16:27">
      <c r="P902" s="485" t="e">
        <f t="shared" ca="1" si="200"/>
        <v>#REF!</v>
      </c>
      <c r="Q902" s="484" t="e">
        <f t="shared" ca="1" si="201"/>
        <v>#REF!</v>
      </c>
      <c r="T902" s="470"/>
      <c r="U902" s="469"/>
      <c r="V902" s="470"/>
      <c r="W902" s="470"/>
      <c r="X902" s="470"/>
      <c r="Y902" s="470"/>
      <c r="Z902" s="400">
        <v>1108</v>
      </c>
      <c r="AA902" s="400"/>
    </row>
    <row r="903" spans="16:27">
      <c r="P903" s="485" t="e">
        <f t="shared" ca="1" si="200"/>
        <v>#REF!</v>
      </c>
      <c r="Q903" s="484" t="e">
        <f t="shared" ca="1" si="201"/>
        <v>#REF!</v>
      </c>
      <c r="T903" s="470"/>
      <c r="U903" s="469"/>
      <c r="V903" s="470"/>
      <c r="W903" s="470"/>
      <c r="X903" s="470"/>
      <c r="Y903" s="470"/>
      <c r="Z903" s="400">
        <v>609</v>
      </c>
      <c r="AA903" s="400"/>
    </row>
    <row r="904" spans="16:27">
      <c r="P904" s="485" t="e">
        <f t="shared" ca="1" si="200"/>
        <v>#REF!</v>
      </c>
      <c r="Q904" s="484" t="e">
        <f t="shared" ca="1" si="201"/>
        <v>#REF!</v>
      </c>
      <c r="T904" s="470"/>
      <c r="U904" s="469"/>
      <c r="V904" s="470"/>
      <c r="W904" s="470"/>
      <c r="X904" s="470"/>
      <c r="Y904" s="470"/>
      <c r="Z904" s="400">
        <v>610</v>
      </c>
      <c r="AA904" s="400"/>
    </row>
    <row r="905" spans="16:27">
      <c r="P905" s="485" t="e">
        <f t="shared" ca="1" si="200"/>
        <v>#REF!</v>
      </c>
      <c r="Q905" s="484" t="e">
        <f t="shared" ca="1" si="201"/>
        <v>#REF!</v>
      </c>
      <c r="T905" s="470"/>
      <c r="U905" s="469"/>
      <c r="V905" s="470"/>
      <c r="W905" s="470"/>
      <c r="X905" s="470"/>
      <c r="Y905" s="470"/>
      <c r="Z905" s="400">
        <v>611</v>
      </c>
      <c r="AA905" s="400"/>
    </row>
    <row r="906" spans="16:27">
      <c r="P906" s="485" t="e">
        <f t="shared" ca="1" si="200"/>
        <v>#REF!</v>
      </c>
      <c r="Q906" s="484" t="e">
        <f t="shared" ca="1" si="201"/>
        <v>#REF!</v>
      </c>
      <c r="T906" s="470"/>
      <c r="U906" s="469"/>
      <c r="V906" s="470"/>
      <c r="W906" s="470"/>
      <c r="X906" s="470"/>
      <c r="Y906" s="470"/>
      <c r="Z906" s="400">
        <v>612</v>
      </c>
      <c r="AA906" s="400"/>
    </row>
    <row r="907" spans="16:27">
      <c r="P907" s="485" t="e">
        <f t="shared" ca="1" si="200"/>
        <v>#REF!</v>
      </c>
      <c r="Q907" s="484" t="e">
        <f t="shared" ca="1" si="201"/>
        <v>#REF!</v>
      </c>
      <c r="T907" s="470"/>
      <c r="U907" s="469"/>
      <c r="V907" s="470"/>
      <c r="W907" s="470"/>
      <c r="X907" s="470"/>
      <c r="Y907" s="470"/>
      <c r="Z907" s="400">
        <v>613</v>
      </c>
      <c r="AA907" s="400"/>
    </row>
    <row r="908" spans="16:27">
      <c r="P908" s="485" t="e">
        <f t="shared" ca="1" si="200"/>
        <v>#REF!</v>
      </c>
      <c r="Q908" s="484" t="e">
        <f t="shared" ca="1" si="201"/>
        <v>#REF!</v>
      </c>
      <c r="T908" s="470"/>
      <c r="U908" s="469"/>
      <c r="V908" s="470"/>
      <c r="W908" s="470"/>
      <c r="X908" s="470"/>
      <c r="Y908" s="470"/>
      <c r="Z908" s="400">
        <v>614</v>
      </c>
      <c r="AA908" s="400"/>
    </row>
    <row r="909" spans="16:27">
      <c r="P909" s="485" t="e">
        <f t="shared" ca="1" si="200"/>
        <v>#REF!</v>
      </c>
      <c r="Q909" s="484" t="e">
        <f t="shared" ca="1" si="201"/>
        <v>#REF!</v>
      </c>
      <c r="T909" s="501">
        <v>20</v>
      </c>
      <c r="U909" s="469"/>
      <c r="V909" s="470"/>
      <c r="W909" s="470"/>
      <c r="X909" s="470"/>
      <c r="Y909" s="470"/>
      <c r="Z909" s="400">
        <v>615</v>
      </c>
      <c r="AA909" s="400"/>
    </row>
    <row r="910" spans="16:27">
      <c r="P910" s="485" t="e">
        <f t="shared" ca="1" si="200"/>
        <v>#REF!</v>
      </c>
      <c r="Q910" s="484" t="e">
        <f t="shared" ca="1" si="201"/>
        <v>#REF!</v>
      </c>
      <c r="T910" s="470"/>
      <c r="U910" s="469"/>
      <c r="V910" s="470"/>
      <c r="W910" s="470"/>
      <c r="X910" s="470"/>
      <c r="Y910" s="470"/>
      <c r="Z910" s="400">
        <v>616</v>
      </c>
      <c r="AA910" s="400"/>
    </row>
    <row r="911" spans="16:27">
      <c r="P911" s="485" t="e">
        <f t="shared" ca="1" si="200"/>
        <v>#REF!</v>
      </c>
      <c r="Q911" s="484" t="e">
        <f t="shared" ca="1" si="201"/>
        <v>#REF!</v>
      </c>
      <c r="T911" s="470"/>
      <c r="U911" s="469"/>
      <c r="V911" s="470"/>
      <c r="W911" s="470"/>
      <c r="X911" s="470"/>
      <c r="Y911" s="470"/>
      <c r="Z911" s="400">
        <v>617</v>
      </c>
      <c r="AA911" s="400"/>
    </row>
    <row r="912" spans="16:27">
      <c r="P912" s="485" t="e">
        <f t="shared" ca="1" si="200"/>
        <v>#REF!</v>
      </c>
      <c r="Q912" s="484" t="e">
        <f t="shared" ca="1" si="201"/>
        <v>#REF!</v>
      </c>
      <c r="T912" s="470"/>
      <c r="U912" s="469"/>
      <c r="V912" s="470"/>
      <c r="W912" s="470"/>
      <c r="X912" s="470"/>
      <c r="Y912" s="470"/>
      <c r="Z912" s="400">
        <v>618</v>
      </c>
      <c r="AA912" s="400"/>
    </row>
    <row r="913" spans="16:27">
      <c r="P913" s="485" t="e">
        <f t="shared" ca="1" si="200"/>
        <v>#REF!</v>
      </c>
      <c r="Q913" s="484" t="e">
        <f t="shared" ca="1" si="201"/>
        <v>#REF!</v>
      </c>
      <c r="T913" s="470"/>
      <c r="U913" s="469"/>
      <c r="V913" s="470"/>
      <c r="W913" s="470"/>
      <c r="X913" s="470"/>
      <c r="Y913" s="470"/>
      <c r="Z913" s="400">
        <v>619</v>
      </c>
      <c r="AA913" s="400"/>
    </row>
    <row r="914" spans="16:27">
      <c r="P914" s="485" t="e">
        <f t="shared" ca="1" si="200"/>
        <v>#REF!</v>
      </c>
      <c r="Q914" s="484" t="e">
        <f t="shared" ca="1" si="201"/>
        <v>#REF!</v>
      </c>
      <c r="T914" s="470"/>
      <c r="U914" s="469"/>
      <c r="V914" s="470"/>
      <c r="W914" s="470"/>
      <c r="X914" s="470"/>
      <c r="Y914" s="470"/>
      <c r="Z914" s="400">
        <v>620</v>
      </c>
      <c r="AA914" s="400"/>
    </row>
    <row r="915" spans="16:27">
      <c r="P915" s="485" t="e">
        <f t="shared" ca="1" si="200"/>
        <v>#REF!</v>
      </c>
      <c r="Q915" s="484" t="e">
        <f t="shared" ca="1" si="201"/>
        <v>#REF!</v>
      </c>
      <c r="T915" s="470"/>
      <c r="U915" s="469"/>
      <c r="V915" s="470"/>
      <c r="W915" s="470"/>
      <c r="X915" s="470"/>
      <c r="Y915" s="470"/>
      <c r="Z915" s="400">
        <v>621</v>
      </c>
      <c r="AA915" s="400"/>
    </row>
    <row r="916" spans="16:27">
      <c r="P916" s="485" t="e">
        <f t="shared" ca="1" si="200"/>
        <v>#REF!</v>
      </c>
      <c r="Q916" s="484" t="e">
        <f t="shared" ca="1" si="201"/>
        <v>#REF!</v>
      </c>
      <c r="T916" s="470"/>
      <c r="U916" s="469"/>
      <c r="V916" s="470"/>
      <c r="W916" s="470"/>
      <c r="X916" s="470"/>
      <c r="Y916" s="470"/>
      <c r="Z916" s="400">
        <v>622</v>
      </c>
      <c r="AA916" s="400"/>
    </row>
    <row r="917" spans="16:27">
      <c r="P917" s="485" t="e">
        <f t="shared" ca="1" si="200"/>
        <v>#REF!</v>
      </c>
      <c r="Q917" s="484" t="e">
        <f t="shared" ca="1" si="201"/>
        <v>#REF!</v>
      </c>
      <c r="T917" s="470"/>
      <c r="U917" s="469"/>
      <c r="V917" s="470"/>
      <c r="W917" s="470"/>
      <c r="X917" s="470"/>
      <c r="Y917" s="470"/>
      <c r="Z917" s="400">
        <v>623</v>
      </c>
      <c r="AA917" s="400"/>
    </row>
    <row r="918" spans="16:27">
      <c r="P918" s="485" t="e">
        <f t="shared" ca="1" si="200"/>
        <v>#REF!</v>
      </c>
      <c r="Q918" s="484" t="e">
        <f t="shared" ca="1" si="201"/>
        <v>#REF!</v>
      </c>
      <c r="T918" s="470"/>
      <c r="U918" s="469"/>
      <c r="V918" s="470"/>
      <c r="W918" s="470"/>
      <c r="X918" s="470"/>
      <c r="Y918" s="470"/>
      <c r="Z918" s="400">
        <v>624</v>
      </c>
      <c r="AA918" s="400"/>
    </row>
    <row r="919" spans="16:27">
      <c r="P919" s="485" t="e">
        <f t="shared" ca="1" si="200"/>
        <v>#REF!</v>
      </c>
      <c r="Q919" s="484" t="e">
        <f t="shared" ca="1" si="201"/>
        <v>#REF!</v>
      </c>
      <c r="T919" s="470"/>
      <c r="U919" s="469"/>
      <c r="V919" s="470"/>
      <c r="W919" s="470"/>
      <c r="X919" s="470"/>
      <c r="Y919" s="470"/>
      <c r="Z919" s="400">
        <v>625</v>
      </c>
      <c r="AA919" s="400"/>
    </row>
    <row r="920" spans="16:27">
      <c r="P920" s="485" t="e">
        <f t="shared" ca="1" si="200"/>
        <v>#REF!</v>
      </c>
      <c r="Q920" s="484" t="e">
        <f t="shared" ca="1" si="201"/>
        <v>#REF!</v>
      </c>
      <c r="T920" s="470"/>
      <c r="U920" s="469"/>
      <c r="V920" s="470"/>
      <c r="W920" s="470"/>
      <c r="X920" s="470"/>
      <c r="Y920" s="470"/>
      <c r="Z920" s="400">
        <v>626</v>
      </c>
      <c r="AA920" s="400"/>
    </row>
    <row r="921" spans="16:27">
      <c r="P921" s="485" t="e">
        <f t="shared" ca="1" si="200"/>
        <v>#REF!</v>
      </c>
      <c r="Q921" s="484" t="e">
        <f t="shared" ca="1" si="201"/>
        <v>#REF!</v>
      </c>
      <c r="T921" s="470"/>
      <c r="U921" s="469"/>
      <c r="V921" s="470"/>
      <c r="W921" s="470"/>
      <c r="X921" s="470"/>
      <c r="Y921" s="470"/>
      <c r="Z921" s="400">
        <v>627</v>
      </c>
      <c r="AA921" s="400"/>
    </row>
    <row r="922" spans="16:27">
      <c r="P922" s="485" t="e">
        <f t="shared" ca="1" si="200"/>
        <v>#REF!</v>
      </c>
      <c r="Q922" s="484" t="e">
        <f t="shared" ca="1" si="201"/>
        <v>#REF!</v>
      </c>
      <c r="T922" s="470"/>
      <c r="U922" s="469"/>
      <c r="V922" s="470"/>
      <c r="W922" s="470"/>
      <c r="X922" s="470"/>
      <c r="Y922" s="470"/>
      <c r="Z922" s="400">
        <v>628</v>
      </c>
      <c r="AA922" s="400"/>
    </row>
    <row r="923" spans="16:27">
      <c r="P923" s="485" t="e">
        <f t="shared" ca="1" si="200"/>
        <v>#REF!</v>
      </c>
      <c r="Q923" s="484" t="e">
        <f t="shared" ca="1" si="201"/>
        <v>#REF!</v>
      </c>
      <c r="T923" s="470"/>
      <c r="U923" s="469"/>
      <c r="V923" s="470"/>
      <c r="W923" s="470"/>
      <c r="X923" s="470"/>
      <c r="Y923" s="470"/>
      <c r="Z923" s="400">
        <v>629</v>
      </c>
      <c r="AA923" s="400"/>
    </row>
    <row r="924" spans="16:27">
      <c r="P924" s="485" t="e">
        <f t="shared" ref="P924:P987" ca="1" si="202">Q923+TIME(0,0,RANDBETWEEN(20,25))</f>
        <v>#REF!</v>
      </c>
      <c r="Q924" s="484" t="e">
        <f t="shared" ca="1" si="201"/>
        <v>#REF!</v>
      </c>
      <c r="T924" s="470"/>
      <c r="U924" s="469"/>
      <c r="V924" s="470"/>
      <c r="W924" s="470"/>
      <c r="X924" s="470"/>
      <c r="Y924" s="470"/>
      <c r="Z924" s="400">
        <v>630</v>
      </c>
      <c r="AA924" s="400"/>
    </row>
    <row r="925" spans="16:27">
      <c r="P925" s="485" t="e">
        <f t="shared" ca="1" si="202"/>
        <v>#REF!</v>
      </c>
      <c r="Q925" s="484" t="e">
        <f t="shared" ca="1" si="201"/>
        <v>#REF!</v>
      </c>
      <c r="T925" s="470"/>
      <c r="U925" s="469"/>
      <c r="V925" s="470"/>
      <c r="W925" s="470"/>
      <c r="X925" s="470"/>
      <c r="Y925" s="470"/>
      <c r="Z925" s="400">
        <v>631</v>
      </c>
      <c r="AA925" s="400"/>
    </row>
    <row r="926" spans="16:27">
      <c r="P926" s="485" t="e">
        <f t="shared" ca="1" si="202"/>
        <v>#REF!</v>
      </c>
      <c r="Q926" s="484" t="e">
        <f t="shared" ca="1" si="201"/>
        <v>#REF!</v>
      </c>
      <c r="T926" s="470"/>
      <c r="U926" s="469"/>
      <c r="V926" s="470"/>
      <c r="W926" s="470"/>
      <c r="X926" s="470"/>
      <c r="Y926" s="470"/>
      <c r="Z926" s="400">
        <v>632</v>
      </c>
      <c r="AA926" s="400"/>
    </row>
    <row r="927" spans="16:27">
      <c r="P927" s="485" t="e">
        <f t="shared" ca="1" si="202"/>
        <v>#REF!</v>
      </c>
      <c r="Q927" s="484" t="e">
        <f t="shared" ca="1" si="201"/>
        <v>#REF!</v>
      </c>
      <c r="T927" s="470"/>
      <c r="U927" s="469"/>
      <c r="V927" s="470"/>
      <c r="W927" s="470"/>
      <c r="X927" s="470"/>
      <c r="Y927" s="470"/>
      <c r="Z927" s="400">
        <v>633</v>
      </c>
      <c r="AA927" s="400"/>
    </row>
    <row r="928" spans="16:27">
      <c r="P928" s="485" t="e">
        <f t="shared" ca="1" si="202"/>
        <v>#REF!</v>
      </c>
      <c r="Q928" s="484" t="e">
        <f t="shared" ca="1" si="201"/>
        <v>#REF!</v>
      </c>
      <c r="T928" s="470"/>
      <c r="U928" s="469"/>
      <c r="V928" s="470"/>
      <c r="W928" s="470"/>
      <c r="X928" s="470"/>
      <c r="Y928" s="470"/>
      <c r="Z928" s="400">
        <v>634</v>
      </c>
      <c r="AA928" s="400"/>
    </row>
    <row r="929" spans="16:27">
      <c r="P929" s="485" t="e">
        <f t="shared" ca="1" si="202"/>
        <v>#REF!</v>
      </c>
      <c r="Q929" s="484" t="e">
        <f t="shared" ca="1" si="201"/>
        <v>#REF!</v>
      </c>
      <c r="T929" s="470"/>
      <c r="U929" s="469"/>
      <c r="V929" s="470"/>
      <c r="W929" s="470"/>
      <c r="X929" s="470"/>
      <c r="Y929" s="470"/>
      <c r="Z929" s="400">
        <v>635</v>
      </c>
      <c r="AA929" s="400"/>
    </row>
    <row r="930" spans="16:27">
      <c r="P930" s="485" t="e">
        <f t="shared" ca="1" si="202"/>
        <v>#REF!</v>
      </c>
      <c r="Q930" s="484" t="e">
        <f t="shared" ca="1" si="201"/>
        <v>#REF!</v>
      </c>
      <c r="T930" s="470"/>
      <c r="U930" s="469"/>
      <c r="V930" s="470"/>
      <c r="W930" s="470"/>
      <c r="X930" s="470"/>
      <c r="Y930" s="470"/>
      <c r="Z930" s="400">
        <v>636</v>
      </c>
      <c r="AA930" s="400"/>
    </row>
    <row r="931" spans="16:27">
      <c r="P931" s="485" t="e">
        <f t="shared" ca="1" si="202"/>
        <v>#REF!</v>
      </c>
      <c r="Q931" s="484" t="e">
        <f t="shared" ca="1" si="201"/>
        <v>#REF!</v>
      </c>
      <c r="T931" s="470"/>
      <c r="U931" s="469"/>
      <c r="V931" s="470"/>
      <c r="W931" s="470"/>
      <c r="X931" s="470"/>
      <c r="Y931" s="470"/>
      <c r="Z931" s="400">
        <v>637</v>
      </c>
      <c r="AA931" s="400"/>
    </row>
    <row r="932" spans="16:27">
      <c r="P932" s="485" t="e">
        <f t="shared" ca="1" si="202"/>
        <v>#REF!</v>
      </c>
      <c r="Q932" s="484" t="e">
        <f t="shared" ca="1" si="201"/>
        <v>#REF!</v>
      </c>
      <c r="T932" s="470"/>
      <c r="U932" s="469"/>
      <c r="V932" s="470"/>
      <c r="W932" s="470"/>
      <c r="X932" s="470"/>
      <c r="Y932" s="470"/>
      <c r="Z932" s="400">
        <v>638</v>
      </c>
      <c r="AA932" s="400"/>
    </row>
    <row r="933" spans="16:27">
      <c r="P933" s="485" t="e">
        <f t="shared" ca="1" si="202"/>
        <v>#REF!</v>
      </c>
      <c r="Q933" s="484" t="e">
        <f t="shared" ca="1" si="201"/>
        <v>#REF!</v>
      </c>
      <c r="T933" s="470"/>
      <c r="U933" s="469"/>
      <c r="V933" s="470"/>
      <c r="W933" s="470"/>
      <c r="X933" s="470"/>
      <c r="Y933" s="470"/>
      <c r="AA933" s="400"/>
    </row>
    <row r="934" spans="16:27">
      <c r="P934" s="485" t="e">
        <f t="shared" ca="1" si="202"/>
        <v>#REF!</v>
      </c>
      <c r="Q934" s="484" t="e">
        <f t="shared" ca="1" si="201"/>
        <v>#REF!</v>
      </c>
      <c r="T934" s="470"/>
      <c r="U934" s="469"/>
      <c r="V934" s="470"/>
      <c r="W934" s="470"/>
      <c r="X934" s="470"/>
      <c r="Y934" s="470"/>
      <c r="AA934" s="400"/>
    </row>
    <row r="935" spans="16:27">
      <c r="P935" s="485" t="e">
        <f t="shared" ca="1" si="202"/>
        <v>#REF!</v>
      </c>
      <c r="Q935" s="484" t="e">
        <f t="shared" ca="1" si="201"/>
        <v>#REF!</v>
      </c>
      <c r="T935" s="470"/>
      <c r="U935" s="469"/>
      <c r="V935" s="470"/>
      <c r="W935" s="470"/>
      <c r="X935" s="470"/>
      <c r="Y935" s="470"/>
      <c r="AA935" s="400"/>
    </row>
    <row r="936" spans="16:27">
      <c r="P936" s="485" t="e">
        <f t="shared" ca="1" si="202"/>
        <v>#REF!</v>
      </c>
      <c r="Q936" s="484" t="e">
        <f t="shared" ca="1" si="201"/>
        <v>#REF!</v>
      </c>
      <c r="T936" s="470"/>
      <c r="U936" s="469"/>
      <c r="V936" s="470"/>
      <c r="W936" s="470"/>
      <c r="X936" s="470"/>
      <c r="Y936" s="470"/>
      <c r="AA936" s="400"/>
    </row>
    <row r="937" spans="16:27">
      <c r="P937" s="485" t="e">
        <f t="shared" ca="1" si="202"/>
        <v>#REF!</v>
      </c>
      <c r="Q937" s="484" t="e">
        <f t="shared" ca="1" si="201"/>
        <v>#REF!</v>
      </c>
      <c r="T937" s="470"/>
      <c r="U937" s="469"/>
      <c r="V937" s="470"/>
      <c r="W937" s="470"/>
      <c r="X937" s="470"/>
      <c r="Y937" s="470"/>
      <c r="AA937" s="400"/>
    </row>
    <row r="938" spans="16:27">
      <c r="P938" s="485" t="e">
        <f t="shared" ca="1" si="202"/>
        <v>#REF!</v>
      </c>
      <c r="Q938" s="484" t="e">
        <f t="shared" ca="1" si="201"/>
        <v>#REF!</v>
      </c>
      <c r="T938" s="470"/>
      <c r="U938" s="469"/>
      <c r="V938" s="470"/>
      <c r="W938" s="470"/>
      <c r="X938" s="470"/>
      <c r="Y938" s="470"/>
      <c r="AA938" s="400"/>
    </row>
    <row r="939" spans="16:27">
      <c r="P939" s="485" t="e">
        <f t="shared" ca="1" si="202"/>
        <v>#REF!</v>
      </c>
      <c r="Q939" s="484" t="e">
        <f t="shared" ca="1" si="201"/>
        <v>#REF!</v>
      </c>
      <c r="T939" s="470"/>
      <c r="U939" s="469"/>
      <c r="V939" s="470"/>
      <c r="W939" s="470"/>
      <c r="X939" s="470"/>
      <c r="Y939" s="470"/>
      <c r="AA939" s="400"/>
    </row>
    <row r="940" spans="16:27">
      <c r="P940" s="485" t="e">
        <f t="shared" ca="1" si="202"/>
        <v>#REF!</v>
      </c>
      <c r="Q940" s="484" t="e">
        <f t="shared" ca="1" si="201"/>
        <v>#REF!</v>
      </c>
      <c r="T940" s="470"/>
      <c r="U940" s="469"/>
      <c r="V940" s="470"/>
      <c r="W940" s="470"/>
      <c r="X940" s="470"/>
      <c r="Y940" s="470"/>
      <c r="AA940" s="400"/>
    </row>
    <row r="941" spans="16:27">
      <c r="P941" s="485" t="e">
        <f t="shared" ca="1" si="202"/>
        <v>#REF!</v>
      </c>
      <c r="Q941" s="484" t="e">
        <f t="shared" ca="1" si="201"/>
        <v>#REF!</v>
      </c>
      <c r="T941" s="470"/>
      <c r="U941" s="469"/>
      <c r="V941" s="470"/>
      <c r="W941" s="470"/>
      <c r="X941" s="470"/>
      <c r="Y941" s="470"/>
      <c r="AA941" s="400"/>
    </row>
    <row r="942" spans="16:27">
      <c r="P942" s="485" t="e">
        <f t="shared" ca="1" si="202"/>
        <v>#REF!</v>
      </c>
      <c r="Q942" s="484" t="e">
        <f t="shared" ca="1" si="201"/>
        <v>#REF!</v>
      </c>
      <c r="T942" s="470"/>
      <c r="U942" s="469"/>
      <c r="V942" s="470"/>
      <c r="W942" s="470"/>
      <c r="X942" s="470"/>
      <c r="Y942" s="470"/>
      <c r="AA942" s="400"/>
    </row>
    <row r="943" spans="16:27">
      <c r="P943" s="485" t="e">
        <f t="shared" ca="1" si="202"/>
        <v>#REF!</v>
      </c>
      <c r="Q943" s="484" t="e">
        <f t="shared" ca="1" si="201"/>
        <v>#REF!</v>
      </c>
      <c r="T943" s="470"/>
      <c r="U943" s="469"/>
      <c r="V943" s="470"/>
      <c r="W943" s="470"/>
      <c r="X943" s="470"/>
      <c r="Y943" s="470"/>
      <c r="AA943" s="400"/>
    </row>
    <row r="944" spans="16:27">
      <c r="P944" s="485" t="e">
        <f t="shared" ca="1" si="202"/>
        <v>#REF!</v>
      </c>
      <c r="Q944" s="484" t="e">
        <f t="shared" ca="1" si="201"/>
        <v>#REF!</v>
      </c>
      <c r="T944" s="470"/>
      <c r="U944" s="469"/>
      <c r="V944" s="470"/>
      <c r="W944" s="470"/>
      <c r="X944" s="470"/>
      <c r="Y944" s="470"/>
      <c r="AA944" s="400"/>
    </row>
    <row r="945" spans="16:27">
      <c r="P945" s="485" t="e">
        <f t="shared" ca="1" si="202"/>
        <v>#REF!</v>
      </c>
      <c r="Q945" s="484" t="e">
        <f t="shared" ca="1" si="201"/>
        <v>#REF!</v>
      </c>
      <c r="T945" s="470"/>
      <c r="U945" s="469"/>
      <c r="V945" s="470"/>
      <c r="W945" s="470"/>
      <c r="X945" s="470"/>
      <c r="Y945" s="470"/>
      <c r="AA945" s="400"/>
    </row>
    <row r="946" spans="16:27">
      <c r="P946" s="485" t="e">
        <f t="shared" ca="1" si="202"/>
        <v>#REF!</v>
      </c>
      <c r="Q946" s="484" t="e">
        <f t="shared" ca="1" si="201"/>
        <v>#REF!</v>
      </c>
      <c r="T946" s="470"/>
      <c r="U946" s="469"/>
      <c r="V946" s="470"/>
      <c r="W946" s="470"/>
      <c r="X946" s="470"/>
      <c r="Y946" s="470"/>
      <c r="AA946" s="400"/>
    </row>
    <row r="947" spans="16:27">
      <c r="P947" s="485" t="e">
        <f t="shared" ca="1" si="202"/>
        <v>#REF!</v>
      </c>
      <c r="Q947" s="484" t="e">
        <f t="shared" ca="1" si="201"/>
        <v>#REF!</v>
      </c>
      <c r="T947" s="470"/>
      <c r="U947" s="469"/>
      <c r="V947" s="470"/>
      <c r="W947" s="470"/>
      <c r="X947" s="470"/>
      <c r="Y947" s="470"/>
      <c r="AA947" s="400"/>
    </row>
    <row r="948" spans="16:27">
      <c r="P948" s="485" t="e">
        <f t="shared" ca="1" si="202"/>
        <v>#REF!</v>
      </c>
      <c r="Q948" s="484" t="e">
        <f t="shared" ca="1" si="201"/>
        <v>#REF!</v>
      </c>
      <c r="T948" s="470"/>
      <c r="U948" s="469"/>
      <c r="V948" s="470"/>
      <c r="W948" s="470"/>
      <c r="X948" s="470"/>
      <c r="Y948" s="470"/>
      <c r="AA948" s="400"/>
    </row>
    <row r="949" spans="16:27">
      <c r="P949" s="485" t="e">
        <f t="shared" ca="1" si="202"/>
        <v>#REF!</v>
      </c>
      <c r="Q949" s="484" t="e">
        <f t="shared" ca="1" si="201"/>
        <v>#REF!</v>
      </c>
      <c r="T949" s="470"/>
      <c r="U949" s="469"/>
      <c r="V949" s="470"/>
      <c r="W949" s="470"/>
      <c r="X949" s="470"/>
      <c r="Y949" s="470"/>
      <c r="AA949" s="400"/>
    </row>
    <row r="950" spans="16:27">
      <c r="P950" s="485" t="e">
        <f t="shared" ca="1" si="202"/>
        <v>#REF!</v>
      </c>
      <c r="Q950" s="484" t="e">
        <f t="shared" ca="1" si="201"/>
        <v>#REF!</v>
      </c>
      <c r="T950" s="470"/>
      <c r="U950" s="469"/>
      <c r="V950" s="470"/>
      <c r="W950" s="470"/>
      <c r="X950" s="470"/>
      <c r="Y950" s="470"/>
      <c r="AA950" s="400"/>
    </row>
    <row r="951" spans="16:27">
      <c r="P951" s="485" t="e">
        <f t="shared" ca="1" si="202"/>
        <v>#REF!</v>
      </c>
      <c r="Q951" s="484" t="e">
        <f t="shared" ca="1" si="201"/>
        <v>#REF!</v>
      </c>
      <c r="T951" s="470"/>
      <c r="U951" s="469"/>
      <c r="V951" s="470"/>
      <c r="W951" s="470"/>
      <c r="X951" s="470"/>
      <c r="Y951" s="470"/>
      <c r="AA951" s="400"/>
    </row>
    <row r="952" spans="16:27">
      <c r="P952" s="485" t="e">
        <f t="shared" ca="1" si="202"/>
        <v>#REF!</v>
      </c>
      <c r="Q952" s="484" t="e">
        <f t="shared" ca="1" si="201"/>
        <v>#REF!</v>
      </c>
      <c r="T952" s="470"/>
      <c r="U952" s="469"/>
      <c r="V952" s="470"/>
      <c r="W952" s="470"/>
      <c r="X952" s="470"/>
      <c r="Y952" s="470"/>
      <c r="AA952" s="400"/>
    </row>
    <row r="953" spans="16:27">
      <c r="P953" s="485" t="e">
        <f t="shared" ca="1" si="202"/>
        <v>#REF!</v>
      </c>
      <c r="Q953" s="484" t="e">
        <f t="shared" ca="1" si="201"/>
        <v>#REF!</v>
      </c>
      <c r="T953" s="470"/>
      <c r="U953" s="469"/>
      <c r="V953" s="470"/>
      <c r="W953" s="470"/>
      <c r="X953" s="470"/>
      <c r="Y953" s="470"/>
      <c r="AA953" s="400"/>
    </row>
    <row r="954" spans="16:27">
      <c r="P954" s="485" t="e">
        <f t="shared" ca="1" si="202"/>
        <v>#REF!</v>
      </c>
      <c r="Q954" s="484" t="e">
        <f t="shared" ca="1" si="201"/>
        <v>#REF!</v>
      </c>
      <c r="V954" s="470"/>
      <c r="W954" s="470"/>
      <c r="X954" s="470"/>
      <c r="Y954" s="470"/>
      <c r="AA954" s="400"/>
    </row>
    <row r="955" spans="16:27">
      <c r="P955" s="485" t="e">
        <f t="shared" ca="1" si="202"/>
        <v>#REF!</v>
      </c>
      <c r="Q955" s="484" t="e">
        <f t="shared" ca="1" si="201"/>
        <v>#REF!</v>
      </c>
      <c r="V955" s="470"/>
      <c r="W955" s="470"/>
      <c r="X955" s="470"/>
      <c r="Y955" s="470"/>
      <c r="AA955" s="400"/>
    </row>
    <row r="956" spans="16:27">
      <c r="P956" s="485" t="e">
        <f t="shared" ca="1" si="202"/>
        <v>#REF!</v>
      </c>
      <c r="Q956" s="484" t="e">
        <f t="shared" ca="1" si="201"/>
        <v>#REF!</v>
      </c>
      <c r="V956" s="470"/>
      <c r="W956" s="470"/>
      <c r="X956" s="470"/>
      <c r="Y956" s="470"/>
      <c r="AA956" s="400"/>
    </row>
    <row r="957" spans="16:27">
      <c r="P957" s="485" t="e">
        <f t="shared" ca="1" si="202"/>
        <v>#REF!</v>
      </c>
      <c r="Q957" s="484" t="e">
        <f t="shared" ca="1" si="201"/>
        <v>#REF!</v>
      </c>
      <c r="V957" s="470"/>
      <c r="W957" s="470"/>
      <c r="X957" s="470"/>
      <c r="Y957" s="470"/>
      <c r="AA957" s="400"/>
    </row>
    <row r="958" spans="16:27">
      <c r="P958" s="485" t="e">
        <f t="shared" ca="1" si="202"/>
        <v>#REF!</v>
      </c>
      <c r="Q958" s="484" t="e">
        <f t="shared" ca="1" si="201"/>
        <v>#REF!</v>
      </c>
      <c r="V958" s="470"/>
      <c r="W958" s="470"/>
      <c r="X958" s="470"/>
      <c r="Y958" s="470"/>
      <c r="AA958" s="400"/>
    </row>
    <row r="959" spans="16:27">
      <c r="P959" s="485" t="e">
        <f t="shared" ca="1" si="202"/>
        <v>#REF!</v>
      </c>
      <c r="Q959" s="484" t="e">
        <f t="shared" ca="1" si="201"/>
        <v>#REF!</v>
      </c>
      <c r="V959" s="470"/>
      <c r="W959" s="470"/>
      <c r="X959" s="470"/>
      <c r="Y959" s="470"/>
      <c r="AA959" s="400"/>
    </row>
    <row r="960" spans="16:27">
      <c r="P960" s="485" t="e">
        <f t="shared" ca="1" si="202"/>
        <v>#REF!</v>
      </c>
      <c r="Q960" s="484" t="e">
        <f t="shared" ca="1" si="201"/>
        <v>#REF!</v>
      </c>
      <c r="V960" s="470"/>
      <c r="W960" s="470"/>
      <c r="X960" s="470"/>
      <c r="Y960" s="470"/>
      <c r="AA960" s="400"/>
    </row>
    <row r="961" spans="16:27">
      <c r="P961" s="485" t="e">
        <f t="shared" ca="1" si="202"/>
        <v>#REF!</v>
      </c>
      <c r="Q961" s="484" t="e">
        <f t="shared" ca="1" si="201"/>
        <v>#REF!</v>
      </c>
      <c r="V961" s="470"/>
      <c r="W961" s="470"/>
      <c r="X961" s="470"/>
      <c r="Y961" s="470"/>
      <c r="AA961" s="400"/>
    </row>
    <row r="962" spans="16:27">
      <c r="P962" s="485" t="e">
        <f t="shared" ca="1" si="202"/>
        <v>#REF!</v>
      </c>
      <c r="Q962" s="484" t="e">
        <f t="shared" ca="1" si="201"/>
        <v>#REF!</v>
      </c>
      <c r="V962" s="470"/>
      <c r="W962" s="470"/>
      <c r="X962" s="470"/>
      <c r="Y962" s="470"/>
      <c r="AA962" s="400"/>
    </row>
    <row r="963" spans="16:27">
      <c r="P963" s="485" t="e">
        <f t="shared" ca="1" si="202"/>
        <v>#REF!</v>
      </c>
      <c r="Q963" s="484" t="e">
        <f t="shared" ref="Q963:Q1012" ca="1" si="203">P963+TIME(0,0,RANDBETWEEN(12,15))</f>
        <v>#REF!</v>
      </c>
      <c r="V963" s="470"/>
      <c r="W963" s="470"/>
      <c r="X963" s="470"/>
      <c r="Y963" s="470"/>
      <c r="AA963" s="400"/>
    </row>
    <row r="964" spans="16:27">
      <c r="P964" s="485" t="e">
        <f t="shared" ca="1" si="202"/>
        <v>#REF!</v>
      </c>
      <c r="Q964" s="484" t="e">
        <f t="shared" ca="1" si="203"/>
        <v>#REF!</v>
      </c>
      <c r="V964" s="470"/>
      <c r="W964" s="470"/>
      <c r="X964" s="470"/>
      <c r="Y964" s="470"/>
      <c r="AA964" s="400"/>
    </row>
    <row r="965" spans="16:27">
      <c r="P965" s="485" t="e">
        <f t="shared" ca="1" si="202"/>
        <v>#REF!</v>
      </c>
      <c r="Q965" s="484" t="e">
        <f t="shared" ca="1" si="203"/>
        <v>#REF!</v>
      </c>
      <c r="V965" s="470"/>
      <c r="W965" s="470"/>
      <c r="X965" s="470"/>
      <c r="Y965" s="470"/>
      <c r="AA965" s="400"/>
    </row>
    <row r="966" spans="16:27">
      <c r="P966" s="485" t="e">
        <f t="shared" ca="1" si="202"/>
        <v>#REF!</v>
      </c>
      <c r="Q966" s="484" t="e">
        <f t="shared" ca="1" si="203"/>
        <v>#REF!</v>
      </c>
      <c r="V966" s="470"/>
      <c r="W966" s="470"/>
      <c r="X966" s="470"/>
      <c r="Y966" s="470"/>
      <c r="AA966" s="400"/>
    </row>
    <row r="967" spans="16:27">
      <c r="P967" s="485" t="e">
        <f t="shared" ca="1" si="202"/>
        <v>#REF!</v>
      </c>
      <c r="Q967" s="484" t="e">
        <f t="shared" ca="1" si="203"/>
        <v>#REF!</v>
      </c>
      <c r="V967" s="470"/>
      <c r="W967" s="470"/>
      <c r="X967" s="470"/>
      <c r="Y967" s="470"/>
      <c r="AA967" s="400"/>
    </row>
    <row r="968" spans="16:27">
      <c r="P968" s="485" t="e">
        <f t="shared" ca="1" si="202"/>
        <v>#REF!</v>
      </c>
      <c r="Q968" s="484" t="e">
        <f t="shared" ca="1" si="203"/>
        <v>#REF!</v>
      </c>
      <c r="V968" s="470"/>
      <c r="W968" s="470"/>
      <c r="X968" s="470"/>
      <c r="Y968" s="470"/>
      <c r="AA968" s="400"/>
    </row>
    <row r="969" spans="16:27">
      <c r="P969" s="485" t="e">
        <f t="shared" ca="1" si="202"/>
        <v>#REF!</v>
      </c>
      <c r="Q969" s="484" t="e">
        <f t="shared" ca="1" si="203"/>
        <v>#REF!</v>
      </c>
      <c r="V969" s="470"/>
      <c r="W969" s="470"/>
      <c r="X969" s="470"/>
      <c r="Y969" s="470"/>
      <c r="AA969" s="400"/>
    </row>
    <row r="970" spans="16:27">
      <c r="P970" s="485" t="e">
        <f t="shared" ca="1" si="202"/>
        <v>#REF!</v>
      </c>
      <c r="Q970" s="484" t="e">
        <f t="shared" ca="1" si="203"/>
        <v>#REF!</v>
      </c>
      <c r="V970" s="470"/>
      <c r="W970" s="470"/>
      <c r="X970" s="470"/>
      <c r="Y970" s="470"/>
      <c r="AA970" s="400"/>
    </row>
    <row r="971" spans="16:27">
      <c r="P971" s="485" t="e">
        <f t="shared" ca="1" si="202"/>
        <v>#REF!</v>
      </c>
      <c r="Q971" s="484" t="e">
        <f t="shared" ca="1" si="203"/>
        <v>#REF!</v>
      </c>
      <c r="V971" s="470"/>
      <c r="W971" s="470"/>
      <c r="X971" s="470"/>
      <c r="Y971" s="470"/>
      <c r="AA971" s="400"/>
    </row>
    <row r="972" spans="16:27">
      <c r="P972" s="485" t="e">
        <f t="shared" ca="1" si="202"/>
        <v>#REF!</v>
      </c>
      <c r="Q972" s="484" t="e">
        <f t="shared" ca="1" si="203"/>
        <v>#REF!</v>
      </c>
      <c r="V972" s="470"/>
      <c r="W972" s="470"/>
      <c r="X972" s="470"/>
      <c r="Y972" s="470"/>
      <c r="AA972" s="400"/>
    </row>
    <row r="973" spans="16:27">
      <c r="P973" s="485" t="e">
        <f t="shared" ca="1" si="202"/>
        <v>#REF!</v>
      </c>
      <c r="Q973" s="484" t="e">
        <f t="shared" ca="1" si="203"/>
        <v>#REF!</v>
      </c>
      <c r="V973" s="470"/>
      <c r="W973" s="470"/>
      <c r="X973" s="470"/>
      <c r="Y973" s="470"/>
      <c r="AA973" s="400"/>
    </row>
    <row r="974" spans="16:27">
      <c r="P974" s="485" t="e">
        <f t="shared" ca="1" si="202"/>
        <v>#REF!</v>
      </c>
      <c r="Q974" s="484" t="e">
        <f t="shared" ca="1" si="203"/>
        <v>#REF!</v>
      </c>
      <c r="V974" s="470"/>
      <c r="W974" s="470"/>
      <c r="X974" s="470"/>
      <c r="Y974" s="470"/>
      <c r="AA974" s="400"/>
    </row>
    <row r="975" spans="16:27">
      <c r="P975" s="485" t="e">
        <f t="shared" ca="1" si="202"/>
        <v>#REF!</v>
      </c>
      <c r="Q975" s="484" t="e">
        <f t="shared" ca="1" si="203"/>
        <v>#REF!</v>
      </c>
      <c r="V975" s="470"/>
      <c r="W975" s="470"/>
      <c r="X975" s="470"/>
      <c r="Y975" s="470"/>
      <c r="AA975" s="400"/>
    </row>
    <row r="976" spans="16:27">
      <c r="P976" s="485" t="e">
        <f t="shared" ca="1" si="202"/>
        <v>#REF!</v>
      </c>
      <c r="Q976" s="484" t="e">
        <f t="shared" ca="1" si="203"/>
        <v>#REF!</v>
      </c>
      <c r="V976" s="470"/>
      <c r="W976" s="470"/>
      <c r="X976" s="470"/>
      <c r="Y976" s="470"/>
      <c r="AA976" s="400"/>
    </row>
    <row r="977" spans="16:27">
      <c r="P977" s="485" t="e">
        <f t="shared" ca="1" si="202"/>
        <v>#REF!</v>
      </c>
      <c r="Q977" s="484" t="e">
        <f t="shared" ca="1" si="203"/>
        <v>#REF!</v>
      </c>
      <c r="V977" s="470"/>
      <c r="W977" s="470"/>
      <c r="X977" s="470"/>
      <c r="Y977" s="470"/>
      <c r="AA977" s="400"/>
    </row>
    <row r="978" spans="16:27">
      <c r="P978" s="485" t="e">
        <f t="shared" ca="1" si="202"/>
        <v>#REF!</v>
      </c>
      <c r="Q978" s="484" t="e">
        <f t="shared" ca="1" si="203"/>
        <v>#REF!</v>
      </c>
      <c r="V978" s="470"/>
      <c r="W978" s="470"/>
      <c r="X978" s="470"/>
      <c r="Y978" s="470"/>
      <c r="AA978" s="400"/>
    </row>
    <row r="979" spans="16:27">
      <c r="P979" s="485" t="e">
        <f t="shared" ca="1" si="202"/>
        <v>#REF!</v>
      </c>
      <c r="Q979" s="484" t="e">
        <f t="shared" ca="1" si="203"/>
        <v>#REF!</v>
      </c>
      <c r="V979" s="470"/>
      <c r="W979" s="470"/>
      <c r="X979" s="470"/>
      <c r="Y979" s="470"/>
      <c r="AA979" s="400"/>
    </row>
    <row r="980" spans="16:27">
      <c r="P980" s="485" t="e">
        <f t="shared" ca="1" si="202"/>
        <v>#REF!</v>
      </c>
      <c r="Q980" s="484" t="e">
        <f t="shared" ca="1" si="203"/>
        <v>#REF!</v>
      </c>
      <c r="V980" s="470"/>
      <c r="W980" s="470"/>
      <c r="X980" s="470"/>
      <c r="Y980" s="470"/>
      <c r="AA980" s="400"/>
    </row>
    <row r="981" spans="16:27">
      <c r="P981" s="485" t="e">
        <f t="shared" ca="1" si="202"/>
        <v>#REF!</v>
      </c>
      <c r="Q981" s="484" t="e">
        <f t="shared" ca="1" si="203"/>
        <v>#REF!</v>
      </c>
      <c r="V981" s="470"/>
      <c r="W981" s="470"/>
      <c r="X981" s="470"/>
      <c r="Y981" s="470"/>
      <c r="AA981" s="400"/>
    </row>
    <row r="982" spans="16:27">
      <c r="P982" s="485" t="e">
        <f t="shared" ca="1" si="202"/>
        <v>#REF!</v>
      </c>
      <c r="Q982" s="484" t="e">
        <f t="shared" ca="1" si="203"/>
        <v>#REF!</v>
      </c>
      <c r="V982" s="470"/>
      <c r="W982" s="470"/>
      <c r="X982" s="470"/>
      <c r="Y982" s="470"/>
      <c r="AA982" s="400"/>
    </row>
    <row r="983" spans="16:27">
      <c r="P983" s="485" t="e">
        <f t="shared" ca="1" si="202"/>
        <v>#REF!</v>
      </c>
      <c r="Q983" s="484" t="e">
        <f t="shared" ca="1" si="203"/>
        <v>#REF!</v>
      </c>
      <c r="V983" s="470"/>
      <c r="W983" s="470"/>
      <c r="X983" s="470"/>
      <c r="Y983" s="470"/>
      <c r="AA983" s="400"/>
    </row>
    <row r="984" spans="16:27">
      <c r="P984" s="485" t="e">
        <f t="shared" ca="1" si="202"/>
        <v>#REF!</v>
      </c>
      <c r="Q984" s="484" t="e">
        <f t="shared" ca="1" si="203"/>
        <v>#REF!</v>
      </c>
      <c r="V984" s="470"/>
      <c r="W984" s="470"/>
      <c r="X984" s="470"/>
      <c r="Y984" s="470"/>
      <c r="AA984" s="400"/>
    </row>
    <row r="985" spans="16:27">
      <c r="P985" s="485" t="e">
        <f t="shared" ca="1" si="202"/>
        <v>#REF!</v>
      </c>
      <c r="Q985" s="484" t="e">
        <f t="shared" ca="1" si="203"/>
        <v>#REF!</v>
      </c>
      <c r="V985" s="470"/>
      <c r="W985" s="470"/>
      <c r="X985" s="470"/>
      <c r="Y985" s="470"/>
      <c r="AA985" s="400"/>
    </row>
    <row r="986" spans="16:27">
      <c r="P986" s="485" t="e">
        <f t="shared" ca="1" si="202"/>
        <v>#REF!</v>
      </c>
      <c r="Q986" s="484" t="e">
        <f t="shared" ca="1" si="203"/>
        <v>#REF!</v>
      </c>
      <c r="V986" s="470"/>
      <c r="W986" s="470"/>
      <c r="X986" s="470"/>
      <c r="Y986" s="470"/>
      <c r="AA986" s="400"/>
    </row>
    <row r="987" spans="16:27">
      <c r="P987" s="485" t="e">
        <f t="shared" ca="1" si="202"/>
        <v>#REF!</v>
      </c>
      <c r="Q987" s="484" t="e">
        <f t="shared" ca="1" si="203"/>
        <v>#REF!</v>
      </c>
      <c r="V987" s="470"/>
      <c r="W987" s="470"/>
      <c r="X987" s="470"/>
      <c r="Y987" s="470"/>
      <c r="AA987" s="400"/>
    </row>
    <row r="988" spans="16:27">
      <c r="P988" s="485" t="e">
        <f t="shared" ref="P988:P1012" ca="1" si="204">Q987+TIME(0,0,RANDBETWEEN(20,25))</f>
        <v>#REF!</v>
      </c>
      <c r="Q988" s="484" t="e">
        <f t="shared" ca="1" si="203"/>
        <v>#REF!</v>
      </c>
      <c r="V988" s="470"/>
      <c r="W988" s="470"/>
      <c r="X988" s="470"/>
      <c r="Y988" s="470"/>
      <c r="AA988" s="400"/>
    </row>
    <row r="989" spans="16:27">
      <c r="P989" s="485" t="e">
        <f t="shared" ca="1" si="204"/>
        <v>#REF!</v>
      </c>
      <c r="Q989" s="484" t="e">
        <f t="shared" ca="1" si="203"/>
        <v>#REF!</v>
      </c>
      <c r="V989" s="470"/>
      <c r="W989" s="470"/>
      <c r="X989" s="470"/>
      <c r="Y989" s="470"/>
      <c r="AA989" s="400"/>
    </row>
    <row r="990" spans="16:27">
      <c r="P990" s="485" t="e">
        <f t="shared" ca="1" si="204"/>
        <v>#REF!</v>
      </c>
      <c r="Q990" s="484" t="e">
        <f t="shared" ca="1" si="203"/>
        <v>#REF!</v>
      </c>
      <c r="V990" s="470"/>
      <c r="W990" s="470"/>
      <c r="X990" s="470"/>
      <c r="Y990" s="470"/>
      <c r="AA990" s="400"/>
    </row>
    <row r="991" spans="16:27">
      <c r="P991" s="485" t="e">
        <f t="shared" ca="1" si="204"/>
        <v>#REF!</v>
      </c>
      <c r="Q991" s="484" t="e">
        <f t="shared" ca="1" si="203"/>
        <v>#REF!</v>
      </c>
      <c r="V991" s="470"/>
      <c r="W991" s="470"/>
      <c r="X991" s="470"/>
      <c r="Y991" s="470"/>
      <c r="AA991" s="400"/>
    </row>
    <row r="992" spans="16:27">
      <c r="P992" s="485" t="e">
        <f t="shared" ca="1" si="204"/>
        <v>#REF!</v>
      </c>
      <c r="Q992" s="484" t="e">
        <f t="shared" ca="1" si="203"/>
        <v>#REF!</v>
      </c>
      <c r="V992" s="470"/>
      <c r="W992" s="470"/>
      <c r="X992" s="470"/>
      <c r="Y992" s="470"/>
      <c r="AA992" s="400"/>
    </row>
    <row r="993" spans="16:27">
      <c r="P993" s="485" t="e">
        <f t="shared" ca="1" si="204"/>
        <v>#REF!</v>
      </c>
      <c r="Q993" s="484" t="e">
        <f t="shared" ca="1" si="203"/>
        <v>#REF!</v>
      </c>
      <c r="V993" s="470"/>
      <c r="W993" s="470"/>
      <c r="X993" s="470"/>
      <c r="Y993" s="470"/>
      <c r="AA993" s="400"/>
    </row>
    <row r="994" spans="16:27">
      <c r="P994" s="485" t="e">
        <f t="shared" ca="1" si="204"/>
        <v>#REF!</v>
      </c>
      <c r="Q994" s="484" t="e">
        <f t="shared" ca="1" si="203"/>
        <v>#REF!</v>
      </c>
      <c r="V994" s="470"/>
      <c r="W994" s="470"/>
      <c r="X994" s="470"/>
      <c r="Y994" s="470"/>
      <c r="AA994" s="400"/>
    </row>
    <row r="995" spans="16:27">
      <c r="P995" s="485" t="e">
        <f t="shared" ca="1" si="204"/>
        <v>#REF!</v>
      </c>
      <c r="Q995" s="484" t="e">
        <f t="shared" ca="1" si="203"/>
        <v>#REF!</v>
      </c>
      <c r="V995" s="470"/>
      <c r="W995" s="470"/>
      <c r="X995" s="470"/>
      <c r="Y995" s="470"/>
      <c r="AA995" s="400"/>
    </row>
    <row r="996" spans="16:27">
      <c r="P996" s="485" t="e">
        <f t="shared" ca="1" si="204"/>
        <v>#REF!</v>
      </c>
      <c r="Q996" s="484" t="e">
        <f t="shared" ca="1" si="203"/>
        <v>#REF!</v>
      </c>
      <c r="V996" s="470"/>
      <c r="W996" s="470"/>
      <c r="X996" s="470"/>
      <c r="Y996" s="470"/>
      <c r="AA996" s="400"/>
    </row>
    <row r="997" spans="16:27">
      <c r="P997" s="485" t="e">
        <f t="shared" ca="1" si="204"/>
        <v>#REF!</v>
      </c>
      <c r="Q997" s="484" t="e">
        <f t="shared" ca="1" si="203"/>
        <v>#REF!</v>
      </c>
      <c r="V997" s="470"/>
      <c r="W997" s="470"/>
      <c r="X997" s="470"/>
      <c r="Y997" s="470"/>
      <c r="AA997" s="400"/>
    </row>
    <row r="998" spans="16:27">
      <c r="P998" s="485" t="e">
        <f t="shared" ca="1" si="204"/>
        <v>#REF!</v>
      </c>
      <c r="Q998" s="484" t="e">
        <f t="shared" ca="1" si="203"/>
        <v>#REF!</v>
      </c>
      <c r="V998" s="470"/>
      <c r="W998" s="470"/>
      <c r="X998" s="470"/>
      <c r="Y998" s="470"/>
      <c r="AA998" s="400"/>
    </row>
    <row r="999" spans="16:27">
      <c r="P999" s="485" t="e">
        <f t="shared" ca="1" si="204"/>
        <v>#REF!</v>
      </c>
      <c r="Q999" s="484" t="e">
        <f t="shared" ca="1" si="203"/>
        <v>#REF!</v>
      </c>
      <c r="V999" s="470"/>
      <c r="W999" s="470"/>
      <c r="X999" s="470"/>
      <c r="Y999" s="470"/>
      <c r="AA999" s="400"/>
    </row>
    <row r="1000" spans="16:27">
      <c r="P1000" s="485" t="e">
        <f t="shared" ca="1" si="204"/>
        <v>#REF!</v>
      </c>
      <c r="Q1000" s="484" t="e">
        <f t="shared" ca="1" si="203"/>
        <v>#REF!</v>
      </c>
      <c r="V1000" s="470"/>
      <c r="W1000" s="470"/>
      <c r="X1000" s="470"/>
      <c r="Y1000" s="470"/>
      <c r="AA1000" s="400"/>
    </row>
    <row r="1001" spans="16:27">
      <c r="P1001" s="485" t="e">
        <f t="shared" ca="1" si="204"/>
        <v>#REF!</v>
      </c>
      <c r="Q1001" s="484" t="e">
        <f t="shared" ca="1" si="203"/>
        <v>#REF!</v>
      </c>
      <c r="V1001" s="470"/>
      <c r="W1001" s="470"/>
      <c r="X1001" s="470"/>
      <c r="Y1001" s="470"/>
      <c r="AA1001" s="400"/>
    </row>
    <row r="1002" spans="16:27">
      <c r="P1002" s="485" t="e">
        <f t="shared" ca="1" si="204"/>
        <v>#REF!</v>
      </c>
      <c r="Q1002" s="484" t="e">
        <f t="shared" ca="1" si="203"/>
        <v>#REF!</v>
      </c>
      <c r="V1002" s="470"/>
      <c r="W1002" s="470"/>
      <c r="X1002" s="470"/>
      <c r="Y1002" s="470"/>
      <c r="AA1002" s="400"/>
    </row>
    <row r="1003" spans="16:27">
      <c r="P1003" s="485" t="e">
        <f t="shared" ca="1" si="204"/>
        <v>#REF!</v>
      </c>
      <c r="Q1003" s="484" t="e">
        <f t="shared" ca="1" si="203"/>
        <v>#REF!</v>
      </c>
      <c r="V1003" s="470"/>
      <c r="W1003" s="470"/>
      <c r="X1003" s="470"/>
      <c r="Y1003" s="470"/>
      <c r="AA1003" s="400"/>
    </row>
    <row r="1004" spans="16:27">
      <c r="P1004" s="485" t="e">
        <f t="shared" ca="1" si="204"/>
        <v>#REF!</v>
      </c>
      <c r="Q1004" s="484" t="e">
        <f t="shared" ca="1" si="203"/>
        <v>#REF!</v>
      </c>
      <c r="V1004" s="470"/>
      <c r="W1004" s="470"/>
      <c r="X1004" s="470"/>
      <c r="Y1004" s="470"/>
      <c r="AA1004" s="400"/>
    </row>
    <row r="1005" spans="16:27">
      <c r="P1005" s="485" t="e">
        <f t="shared" ca="1" si="204"/>
        <v>#REF!</v>
      </c>
      <c r="Q1005" s="484" t="e">
        <f t="shared" ca="1" si="203"/>
        <v>#REF!</v>
      </c>
      <c r="V1005" s="470"/>
      <c r="W1005" s="470"/>
      <c r="X1005" s="470"/>
      <c r="Y1005" s="470"/>
      <c r="AA1005" s="400"/>
    </row>
    <row r="1006" spans="16:27">
      <c r="P1006" s="485" t="e">
        <f t="shared" ca="1" si="204"/>
        <v>#REF!</v>
      </c>
      <c r="Q1006" s="484" t="e">
        <f t="shared" ca="1" si="203"/>
        <v>#REF!</v>
      </c>
      <c r="V1006" s="470"/>
      <c r="W1006" s="470"/>
      <c r="X1006" s="470"/>
      <c r="Y1006" s="470"/>
      <c r="AA1006" s="400"/>
    </row>
    <row r="1007" spans="16:27">
      <c r="P1007" s="485" t="e">
        <f t="shared" ca="1" si="204"/>
        <v>#REF!</v>
      </c>
      <c r="Q1007" s="484" t="e">
        <f t="shared" ca="1" si="203"/>
        <v>#REF!</v>
      </c>
      <c r="V1007" s="470"/>
      <c r="W1007" s="470"/>
      <c r="X1007" s="470"/>
      <c r="Y1007" s="470"/>
      <c r="AA1007" s="400"/>
    </row>
    <row r="1008" spans="16:27">
      <c r="P1008" s="485" t="e">
        <f t="shared" ca="1" si="204"/>
        <v>#REF!</v>
      </c>
      <c r="Q1008" s="484" t="e">
        <f t="shared" ca="1" si="203"/>
        <v>#REF!</v>
      </c>
      <c r="V1008" s="470"/>
      <c r="W1008" s="470"/>
      <c r="X1008" s="470"/>
      <c r="Y1008" s="470"/>
      <c r="AA1008" s="400"/>
    </row>
    <row r="1009" spans="16:27">
      <c r="P1009" s="485" t="e">
        <f t="shared" ca="1" si="204"/>
        <v>#REF!</v>
      </c>
      <c r="Q1009" s="484" t="e">
        <f t="shared" ca="1" si="203"/>
        <v>#REF!</v>
      </c>
      <c r="V1009" s="470"/>
      <c r="W1009" s="470"/>
      <c r="X1009" s="470"/>
      <c r="Y1009" s="470"/>
      <c r="AA1009" s="400"/>
    </row>
    <row r="1010" spans="16:27">
      <c r="P1010" s="485" t="e">
        <f t="shared" ca="1" si="204"/>
        <v>#REF!</v>
      </c>
      <c r="Q1010" s="484" t="e">
        <f t="shared" ca="1" si="203"/>
        <v>#REF!</v>
      </c>
      <c r="V1010" s="470"/>
      <c r="W1010" s="470"/>
      <c r="X1010" s="470"/>
      <c r="Y1010" s="470"/>
      <c r="AA1010" s="400"/>
    </row>
    <row r="1011" spans="16:27">
      <c r="P1011" s="485" t="e">
        <f t="shared" ca="1" si="204"/>
        <v>#REF!</v>
      </c>
      <c r="Q1011" s="484" t="e">
        <f t="shared" ca="1" si="203"/>
        <v>#REF!</v>
      </c>
      <c r="V1011" s="470"/>
      <c r="W1011" s="470"/>
      <c r="X1011" s="470"/>
      <c r="Y1011" s="470"/>
      <c r="AA1011" s="400"/>
    </row>
    <row r="1012" spans="16:27">
      <c r="P1012" s="485" t="e">
        <f t="shared" ca="1" si="204"/>
        <v>#REF!</v>
      </c>
      <c r="Q1012" s="484" t="e">
        <f t="shared" ca="1" si="203"/>
        <v>#REF!</v>
      </c>
      <c r="V1012" s="470"/>
      <c r="W1012" s="470"/>
      <c r="X1012" s="470"/>
      <c r="Y1012" s="470"/>
      <c r="AA1012" s="400"/>
    </row>
    <row r="1013" spans="16:27">
      <c r="P1013" s="394">
        <f t="shared" ref="P1013:P1076" ca="1" si="205">ROUND((RAND()*(270-250)+250),-1)</f>
        <v>260</v>
      </c>
      <c r="Q1013" s="394">
        <f t="shared" ref="Q1013:Q1076" ca="1" si="206">ROUND((RAND()*(45-30)+30),-1)</f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205"/>
        <v>260</v>
      </c>
      <c r="Q1014" s="394">
        <f t="shared" ca="1" si="206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205"/>
        <v>270</v>
      </c>
      <c r="Q1015" s="394">
        <f t="shared" ca="1" si="206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205"/>
        <v>260</v>
      </c>
      <c r="Q1016" s="394">
        <f t="shared" ca="1" si="206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205"/>
        <v>260</v>
      </c>
      <c r="Q1017" s="394">
        <f t="shared" ca="1" si="206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205"/>
        <v>260</v>
      </c>
      <c r="Q1018" s="394">
        <f t="shared" ca="1" si="206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205"/>
        <v>260</v>
      </c>
      <c r="Q1019" s="394">
        <f t="shared" ca="1" si="206"/>
        <v>30</v>
      </c>
      <c r="V1019" s="470"/>
      <c r="W1019" s="470"/>
      <c r="X1019" s="470"/>
      <c r="Y1019" s="470"/>
      <c r="AA1019" s="400"/>
    </row>
    <row r="1020" spans="16:27">
      <c r="P1020" s="394">
        <f t="shared" ca="1" si="205"/>
        <v>260</v>
      </c>
      <c r="Q1020" s="394">
        <f t="shared" ca="1" si="206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205"/>
        <v>260</v>
      </c>
      <c r="Q1021" s="394">
        <f t="shared" ca="1" si="206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205"/>
        <v>260</v>
      </c>
      <c r="Q1022" s="394">
        <f t="shared" ca="1" si="206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205"/>
        <v>260</v>
      </c>
      <c r="Q1023" s="394">
        <f t="shared" ca="1" si="206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205"/>
        <v>250</v>
      </c>
      <c r="Q1024" s="394">
        <f t="shared" ca="1" si="206"/>
        <v>30</v>
      </c>
      <c r="V1024" s="470"/>
      <c r="W1024" s="470"/>
      <c r="X1024" s="470"/>
      <c r="Y1024" s="470"/>
      <c r="AA1024" s="400"/>
    </row>
    <row r="1025" spans="16:27">
      <c r="P1025" s="394">
        <f t="shared" ca="1" si="205"/>
        <v>270</v>
      </c>
      <c r="Q1025" s="394">
        <f t="shared" ca="1" si="206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205"/>
        <v>260</v>
      </c>
      <c r="Q1026" s="394">
        <f t="shared" ca="1" si="206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205"/>
        <v>250</v>
      </c>
      <c r="Q1027" s="394">
        <f t="shared" ca="1" si="206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205"/>
        <v>260</v>
      </c>
      <c r="Q1028" s="394">
        <f t="shared" ca="1" si="206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205"/>
        <v>260</v>
      </c>
      <c r="Q1029" s="394">
        <f t="shared" ca="1" si="206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205"/>
        <v>260</v>
      </c>
      <c r="Q1030" s="394">
        <f t="shared" ca="1" si="206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205"/>
        <v>270</v>
      </c>
      <c r="Q1031" s="394">
        <f t="shared" ca="1" si="206"/>
        <v>40</v>
      </c>
      <c r="V1031" s="470"/>
      <c r="W1031" s="470"/>
      <c r="X1031" s="470"/>
      <c r="Y1031" s="470"/>
      <c r="AA1031" s="400"/>
    </row>
    <row r="1032" spans="16:27">
      <c r="P1032" s="394">
        <f t="shared" ca="1" si="205"/>
        <v>260</v>
      </c>
      <c r="Q1032" s="394">
        <f t="shared" ca="1" si="206"/>
        <v>30</v>
      </c>
      <c r="V1032" s="470"/>
      <c r="W1032" s="470"/>
      <c r="X1032" s="470"/>
      <c r="Y1032" s="470"/>
      <c r="AA1032" s="400"/>
    </row>
    <row r="1033" spans="16:27">
      <c r="P1033" s="394">
        <f t="shared" ca="1" si="205"/>
        <v>270</v>
      </c>
      <c r="Q1033" s="394">
        <f t="shared" ca="1" si="206"/>
        <v>30</v>
      </c>
      <c r="V1033" s="470"/>
      <c r="W1033" s="470"/>
      <c r="X1033" s="470"/>
      <c r="Y1033" s="470"/>
      <c r="AA1033" s="400"/>
    </row>
    <row r="1034" spans="16:27">
      <c r="P1034" s="394">
        <f t="shared" ca="1" si="205"/>
        <v>260</v>
      </c>
      <c r="Q1034" s="394">
        <f t="shared" ca="1" si="206"/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205"/>
        <v>270</v>
      </c>
      <c r="Q1035" s="394">
        <f t="shared" ca="1" si="206"/>
        <v>40</v>
      </c>
      <c r="V1035" s="470"/>
      <c r="W1035" s="470"/>
      <c r="X1035" s="470"/>
      <c r="Y1035" s="470"/>
      <c r="AA1035" s="400"/>
    </row>
    <row r="1036" spans="16:27">
      <c r="P1036" s="394">
        <f t="shared" ca="1" si="205"/>
        <v>250</v>
      </c>
      <c r="Q1036" s="394">
        <f t="shared" ca="1" si="206"/>
        <v>40</v>
      </c>
      <c r="V1036" s="470"/>
      <c r="W1036" s="470"/>
      <c r="X1036" s="470"/>
      <c r="Y1036" s="470"/>
      <c r="AA1036" s="400"/>
    </row>
    <row r="1037" spans="16:27">
      <c r="P1037" s="394">
        <f t="shared" ca="1" si="205"/>
        <v>250</v>
      </c>
      <c r="Q1037" s="394">
        <f t="shared" ca="1" si="206"/>
        <v>30</v>
      </c>
      <c r="V1037" s="470"/>
      <c r="W1037" s="470"/>
      <c r="X1037" s="470"/>
      <c r="Y1037" s="470"/>
      <c r="AA1037" s="400"/>
    </row>
    <row r="1038" spans="16:27">
      <c r="P1038" s="394">
        <f t="shared" ca="1" si="205"/>
        <v>270</v>
      </c>
      <c r="Q1038" s="394">
        <f t="shared" ca="1" si="206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205"/>
        <v>270</v>
      </c>
      <c r="Q1039" s="394">
        <f t="shared" ca="1" si="206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205"/>
        <v>260</v>
      </c>
      <c r="Q1040" s="394">
        <f t="shared" ca="1" si="206"/>
        <v>40</v>
      </c>
      <c r="V1040" s="470"/>
      <c r="W1040" s="470"/>
      <c r="X1040" s="470"/>
      <c r="Y1040" s="470"/>
      <c r="AA1040" s="400"/>
    </row>
    <row r="1041" spans="16:27">
      <c r="P1041" s="394">
        <f t="shared" ca="1" si="205"/>
        <v>270</v>
      </c>
      <c r="Q1041" s="394">
        <f t="shared" ca="1" si="206"/>
        <v>30</v>
      </c>
      <c r="V1041" s="470"/>
      <c r="W1041" s="470"/>
      <c r="X1041" s="470"/>
      <c r="Y1041" s="470"/>
      <c r="AA1041" s="400"/>
    </row>
    <row r="1042" spans="16:27">
      <c r="P1042" s="394">
        <f t="shared" ca="1" si="205"/>
        <v>260</v>
      </c>
      <c r="Q1042" s="394">
        <f t="shared" ca="1" si="206"/>
        <v>40</v>
      </c>
      <c r="V1042" s="470"/>
      <c r="W1042" s="470"/>
      <c r="X1042" s="470"/>
      <c r="Y1042" s="470"/>
      <c r="AA1042" s="400"/>
    </row>
    <row r="1043" spans="16:27">
      <c r="P1043" s="394">
        <f t="shared" ca="1" si="205"/>
        <v>250</v>
      </c>
      <c r="Q1043" s="394">
        <f t="shared" ca="1" si="206"/>
        <v>30</v>
      </c>
      <c r="V1043" s="470"/>
      <c r="W1043" s="470"/>
      <c r="X1043" s="470"/>
      <c r="Y1043" s="470"/>
      <c r="AA1043" s="400"/>
    </row>
    <row r="1044" spans="16:27">
      <c r="P1044" s="394">
        <f t="shared" ca="1" si="205"/>
        <v>250</v>
      </c>
      <c r="Q1044" s="394">
        <f t="shared" ca="1" si="206"/>
        <v>40</v>
      </c>
      <c r="V1044" s="470"/>
      <c r="W1044" s="470"/>
      <c r="X1044" s="470"/>
      <c r="Y1044" s="470"/>
      <c r="AA1044" s="400"/>
    </row>
    <row r="1045" spans="16:27">
      <c r="P1045" s="394">
        <f t="shared" ca="1" si="205"/>
        <v>250</v>
      </c>
      <c r="Q1045" s="394">
        <f t="shared" ca="1" si="206"/>
        <v>30</v>
      </c>
      <c r="V1045" s="470"/>
      <c r="W1045" s="470"/>
      <c r="X1045" s="470"/>
      <c r="Y1045" s="470"/>
      <c r="AA1045" s="400"/>
    </row>
    <row r="1046" spans="16:27">
      <c r="P1046" s="394">
        <f t="shared" ca="1" si="205"/>
        <v>260</v>
      </c>
      <c r="Q1046" s="394">
        <f t="shared" ca="1" si="206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205"/>
        <v>270</v>
      </c>
      <c r="Q1047" s="394">
        <f t="shared" ca="1" si="206"/>
        <v>30</v>
      </c>
      <c r="V1047" s="470"/>
      <c r="W1047" s="470"/>
      <c r="X1047" s="470"/>
      <c r="Y1047" s="470"/>
      <c r="AA1047" s="400"/>
    </row>
    <row r="1048" spans="16:27">
      <c r="P1048" s="394">
        <f t="shared" ca="1" si="205"/>
        <v>270</v>
      </c>
      <c r="Q1048" s="394">
        <f t="shared" ca="1" si="206"/>
        <v>30</v>
      </c>
      <c r="V1048" s="470"/>
      <c r="W1048" s="470"/>
      <c r="X1048" s="470"/>
      <c r="Y1048" s="470"/>
      <c r="AA1048" s="400"/>
    </row>
    <row r="1049" spans="16:27">
      <c r="P1049" s="394">
        <f t="shared" ca="1" si="205"/>
        <v>260</v>
      </c>
      <c r="Q1049" s="394">
        <f t="shared" ca="1" si="206"/>
        <v>40</v>
      </c>
      <c r="V1049" s="470"/>
      <c r="W1049" s="470"/>
      <c r="X1049" s="470"/>
      <c r="Y1049" s="470"/>
      <c r="AA1049" s="400"/>
    </row>
    <row r="1050" spans="16:27">
      <c r="P1050" s="394">
        <f t="shared" ca="1" si="205"/>
        <v>260</v>
      </c>
      <c r="Q1050" s="394">
        <f t="shared" ca="1" si="206"/>
        <v>30</v>
      </c>
      <c r="V1050" s="470"/>
      <c r="W1050" s="470"/>
      <c r="X1050" s="470"/>
      <c r="Y1050" s="470"/>
      <c r="AA1050" s="400"/>
    </row>
    <row r="1051" spans="16:27">
      <c r="P1051" s="394">
        <f t="shared" ca="1" si="205"/>
        <v>250</v>
      </c>
      <c r="Q1051" s="394">
        <f t="shared" ca="1" si="206"/>
        <v>40</v>
      </c>
      <c r="V1051" s="470"/>
      <c r="W1051" s="470"/>
      <c r="X1051" s="470"/>
      <c r="Y1051" s="470"/>
      <c r="AA1051" s="400"/>
    </row>
    <row r="1052" spans="16:27">
      <c r="P1052" s="394">
        <f t="shared" ca="1" si="205"/>
        <v>260</v>
      </c>
      <c r="Q1052" s="394">
        <f t="shared" ca="1" si="206"/>
        <v>40</v>
      </c>
      <c r="V1052" s="470"/>
      <c r="W1052" s="470"/>
      <c r="X1052" s="470"/>
      <c r="Y1052" s="470"/>
      <c r="AA1052" s="400"/>
    </row>
    <row r="1053" spans="16:27">
      <c r="P1053" s="394">
        <f t="shared" ca="1" si="205"/>
        <v>270</v>
      </c>
      <c r="Q1053" s="394">
        <f t="shared" ca="1" si="206"/>
        <v>40</v>
      </c>
      <c r="V1053" s="470"/>
      <c r="W1053" s="470"/>
      <c r="X1053" s="470"/>
      <c r="Y1053" s="470"/>
      <c r="AA1053" s="400"/>
    </row>
    <row r="1054" spans="16:27">
      <c r="P1054" s="394">
        <f t="shared" ca="1" si="205"/>
        <v>260</v>
      </c>
      <c r="Q1054" s="394">
        <f t="shared" ca="1" si="206"/>
        <v>40</v>
      </c>
      <c r="V1054" s="470"/>
      <c r="W1054" s="470"/>
      <c r="X1054" s="470"/>
      <c r="Y1054" s="470"/>
      <c r="AA1054" s="400"/>
    </row>
    <row r="1055" spans="16:27">
      <c r="P1055" s="394">
        <f t="shared" ca="1" si="205"/>
        <v>260</v>
      </c>
      <c r="Q1055" s="394">
        <f t="shared" ca="1" si="206"/>
        <v>40</v>
      </c>
      <c r="V1055" s="470"/>
      <c r="W1055" s="470"/>
      <c r="X1055" s="470"/>
      <c r="Y1055" s="470"/>
      <c r="AA1055" s="400"/>
    </row>
    <row r="1056" spans="16:27">
      <c r="P1056" s="394">
        <f t="shared" ca="1" si="205"/>
        <v>250</v>
      </c>
      <c r="Q1056" s="394">
        <f t="shared" ca="1" si="206"/>
        <v>30</v>
      </c>
      <c r="V1056" s="470"/>
      <c r="W1056" s="470"/>
      <c r="X1056" s="470"/>
      <c r="Y1056" s="470"/>
      <c r="AA1056" s="400"/>
    </row>
    <row r="1057" spans="16:27">
      <c r="P1057" s="394">
        <f t="shared" ca="1" si="205"/>
        <v>270</v>
      </c>
      <c r="Q1057" s="394">
        <f t="shared" ca="1" si="206"/>
        <v>40</v>
      </c>
      <c r="V1057" s="470"/>
      <c r="W1057" s="470"/>
      <c r="X1057" s="470"/>
      <c r="Y1057" s="470"/>
      <c r="AA1057" s="400"/>
    </row>
    <row r="1058" spans="16:27">
      <c r="P1058" s="394">
        <f t="shared" ca="1" si="205"/>
        <v>260</v>
      </c>
      <c r="Q1058" s="394">
        <f t="shared" ca="1" si="206"/>
        <v>40</v>
      </c>
      <c r="V1058" s="470"/>
      <c r="W1058" s="470"/>
      <c r="X1058" s="470"/>
      <c r="Y1058" s="470"/>
      <c r="AA1058" s="400"/>
    </row>
    <row r="1059" spans="16:27">
      <c r="P1059" s="394">
        <f t="shared" ca="1" si="205"/>
        <v>260</v>
      </c>
      <c r="Q1059" s="394">
        <f t="shared" ca="1" si="206"/>
        <v>40</v>
      </c>
      <c r="V1059" s="470"/>
      <c r="W1059" s="470"/>
      <c r="X1059" s="470"/>
      <c r="Y1059" s="470"/>
      <c r="AA1059" s="400"/>
    </row>
    <row r="1060" spans="16:27">
      <c r="P1060" s="394">
        <f t="shared" ca="1" si="205"/>
        <v>260</v>
      </c>
      <c r="Q1060" s="394">
        <f t="shared" ca="1" si="206"/>
        <v>40</v>
      </c>
      <c r="V1060" s="470"/>
      <c r="W1060" s="470"/>
      <c r="X1060" s="470"/>
      <c r="Y1060" s="470"/>
      <c r="AA1060" s="400"/>
    </row>
    <row r="1061" spans="16:27">
      <c r="P1061" s="394">
        <f t="shared" ca="1" si="205"/>
        <v>250</v>
      </c>
      <c r="Q1061" s="394">
        <f t="shared" ca="1" si="206"/>
        <v>40</v>
      </c>
      <c r="V1061" s="470"/>
      <c r="W1061" s="470"/>
      <c r="X1061" s="470"/>
      <c r="Y1061" s="470"/>
      <c r="AA1061" s="400"/>
    </row>
    <row r="1062" spans="16:27">
      <c r="P1062" s="394">
        <f t="shared" ca="1" si="205"/>
        <v>250</v>
      </c>
      <c r="Q1062" s="394">
        <f t="shared" ca="1" si="206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205"/>
        <v>260</v>
      </c>
      <c r="Q1063" s="394">
        <f t="shared" ca="1" si="206"/>
        <v>30</v>
      </c>
      <c r="V1063" s="470"/>
      <c r="W1063" s="470"/>
      <c r="X1063" s="470"/>
      <c r="Y1063" s="470"/>
      <c r="AA1063" s="400"/>
    </row>
    <row r="1064" spans="16:27">
      <c r="P1064" s="394">
        <f t="shared" ca="1" si="205"/>
        <v>270</v>
      </c>
      <c r="Q1064" s="394">
        <f t="shared" ca="1" si="206"/>
        <v>30</v>
      </c>
      <c r="V1064" s="470"/>
      <c r="W1064" s="470"/>
      <c r="X1064" s="470"/>
      <c r="Y1064" s="470"/>
      <c r="AA1064" s="400"/>
    </row>
    <row r="1065" spans="16:27">
      <c r="P1065" s="394">
        <f t="shared" ca="1" si="205"/>
        <v>260</v>
      </c>
      <c r="Q1065" s="394">
        <f t="shared" ca="1" si="206"/>
        <v>40</v>
      </c>
      <c r="V1065" s="470"/>
      <c r="W1065" s="470"/>
      <c r="X1065" s="470"/>
      <c r="Y1065" s="470"/>
      <c r="AA1065" s="400"/>
    </row>
    <row r="1066" spans="16:27">
      <c r="P1066" s="394">
        <f t="shared" ca="1" si="205"/>
        <v>270</v>
      </c>
      <c r="Q1066" s="394">
        <f t="shared" ca="1" si="206"/>
        <v>30</v>
      </c>
      <c r="V1066" s="470"/>
      <c r="W1066" s="470"/>
      <c r="X1066" s="470"/>
      <c r="Y1066" s="470"/>
      <c r="AA1066" s="400"/>
    </row>
    <row r="1067" spans="16:27">
      <c r="P1067" s="394">
        <f t="shared" ca="1" si="205"/>
        <v>250</v>
      </c>
      <c r="Q1067" s="394">
        <f t="shared" ca="1" si="206"/>
        <v>40</v>
      </c>
      <c r="V1067" s="470"/>
      <c r="W1067" s="470"/>
      <c r="X1067" s="470"/>
      <c r="Y1067" s="470"/>
      <c r="AA1067" s="400"/>
    </row>
    <row r="1068" spans="16:27">
      <c r="P1068" s="394">
        <f t="shared" ca="1" si="205"/>
        <v>260</v>
      </c>
      <c r="Q1068" s="394">
        <f t="shared" ca="1" si="206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205"/>
        <v>250</v>
      </c>
      <c r="Q1069" s="394">
        <f t="shared" ca="1" si="206"/>
        <v>30</v>
      </c>
      <c r="V1069" s="470"/>
      <c r="W1069" s="470"/>
      <c r="X1069" s="470"/>
      <c r="Y1069" s="470"/>
      <c r="AA1069" s="400"/>
    </row>
    <row r="1070" spans="16:27">
      <c r="P1070" s="394">
        <f t="shared" ca="1" si="205"/>
        <v>260</v>
      </c>
      <c r="Q1070" s="394">
        <f t="shared" ca="1" si="206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205"/>
        <v>250</v>
      </c>
      <c r="Q1071" s="394">
        <f t="shared" ca="1" si="206"/>
        <v>40</v>
      </c>
      <c r="V1071" s="470"/>
      <c r="W1071" s="470"/>
      <c r="X1071" s="470"/>
      <c r="Y1071" s="470"/>
      <c r="AA1071" s="400"/>
    </row>
    <row r="1072" spans="16:27">
      <c r="P1072" s="394">
        <f t="shared" ca="1" si="205"/>
        <v>260</v>
      </c>
      <c r="Q1072" s="394">
        <f t="shared" ca="1" si="206"/>
        <v>30</v>
      </c>
      <c r="V1072" s="470"/>
      <c r="W1072" s="470"/>
      <c r="X1072" s="470"/>
      <c r="Y1072" s="470"/>
      <c r="AA1072" s="400"/>
    </row>
    <row r="1073" spans="16:27">
      <c r="P1073" s="394">
        <f t="shared" ca="1" si="205"/>
        <v>260</v>
      </c>
      <c r="Q1073" s="394">
        <f t="shared" ca="1" si="206"/>
        <v>40</v>
      </c>
      <c r="V1073" s="470"/>
      <c r="W1073" s="470"/>
      <c r="X1073" s="470"/>
      <c r="Y1073" s="470"/>
      <c r="AA1073" s="400"/>
    </row>
    <row r="1074" spans="16:27">
      <c r="P1074" s="394">
        <f t="shared" ca="1" si="205"/>
        <v>260</v>
      </c>
      <c r="Q1074" s="394">
        <f t="shared" ca="1" si="206"/>
        <v>40</v>
      </c>
      <c r="V1074" s="470"/>
      <c r="W1074" s="470"/>
      <c r="X1074" s="470"/>
      <c r="Y1074" s="470"/>
      <c r="AA1074" s="400"/>
    </row>
    <row r="1075" spans="16:27">
      <c r="P1075" s="394">
        <f t="shared" ca="1" si="205"/>
        <v>270</v>
      </c>
      <c r="Q1075" s="394">
        <f t="shared" ca="1" si="206"/>
        <v>40</v>
      </c>
      <c r="V1075" s="470"/>
      <c r="W1075" s="470"/>
      <c r="X1075" s="470"/>
      <c r="Y1075" s="470"/>
      <c r="AA1075" s="400"/>
    </row>
    <row r="1076" spans="16:27">
      <c r="P1076" s="394">
        <f t="shared" ca="1" si="205"/>
        <v>270</v>
      </c>
      <c r="Q1076" s="394">
        <f t="shared" ca="1" si="206"/>
        <v>40</v>
      </c>
      <c r="V1076" s="470"/>
      <c r="W1076" s="470"/>
      <c r="X1076" s="470"/>
      <c r="Y1076" s="470"/>
      <c r="AA1076" s="400"/>
    </row>
    <row r="1077" spans="16:27">
      <c r="P1077" s="394">
        <f t="shared" ref="P1077:P1140" ca="1" si="207">ROUND((RAND()*(270-250)+250),-1)</f>
        <v>260</v>
      </c>
      <c r="Q1077" s="394">
        <f t="shared" ref="Q1077:Q1140" ca="1" si="208">ROUND((RAND()*(45-30)+30),-1)</f>
        <v>40</v>
      </c>
      <c r="V1077" s="470"/>
      <c r="W1077" s="470"/>
      <c r="X1077" s="470"/>
      <c r="Y1077" s="470"/>
      <c r="AA1077" s="400"/>
    </row>
    <row r="1078" spans="16:27">
      <c r="P1078" s="394">
        <f t="shared" ca="1" si="207"/>
        <v>250</v>
      </c>
      <c r="Q1078" s="394">
        <f t="shared" ca="1" si="208"/>
        <v>40</v>
      </c>
      <c r="V1078" s="470"/>
      <c r="W1078" s="470"/>
      <c r="X1078" s="470"/>
      <c r="Y1078" s="470"/>
      <c r="AA1078" s="400"/>
    </row>
    <row r="1079" spans="16:27">
      <c r="P1079" s="394">
        <f t="shared" ca="1" si="207"/>
        <v>270</v>
      </c>
      <c r="Q1079" s="394">
        <f t="shared" ca="1" si="208"/>
        <v>30</v>
      </c>
      <c r="V1079" s="470"/>
      <c r="W1079" s="470"/>
      <c r="X1079" s="470"/>
      <c r="Y1079" s="470"/>
      <c r="AA1079" s="400"/>
    </row>
    <row r="1080" spans="16:27">
      <c r="P1080" s="394">
        <f t="shared" ca="1" si="207"/>
        <v>250</v>
      </c>
      <c r="Q1080" s="394">
        <f t="shared" ca="1" si="208"/>
        <v>40</v>
      </c>
      <c r="V1080" s="470"/>
      <c r="W1080" s="470"/>
      <c r="X1080" s="470"/>
      <c r="Y1080" s="470"/>
      <c r="AA1080" s="400"/>
    </row>
    <row r="1081" spans="16:27">
      <c r="P1081" s="394">
        <f t="shared" ca="1" si="207"/>
        <v>260</v>
      </c>
      <c r="Q1081" s="394">
        <f t="shared" ca="1" si="208"/>
        <v>40</v>
      </c>
      <c r="V1081" s="470"/>
      <c r="W1081" s="470"/>
      <c r="X1081" s="470"/>
      <c r="Y1081" s="470"/>
      <c r="AA1081" s="400"/>
    </row>
    <row r="1082" spans="16:27">
      <c r="P1082" s="394">
        <f t="shared" ca="1" si="207"/>
        <v>250</v>
      </c>
      <c r="Q1082" s="394">
        <f t="shared" ca="1" si="208"/>
        <v>40</v>
      </c>
      <c r="V1082" s="470"/>
      <c r="W1082" s="470"/>
      <c r="X1082" s="470"/>
      <c r="Y1082" s="470"/>
      <c r="AA1082" s="400"/>
    </row>
    <row r="1083" spans="16:27">
      <c r="P1083" s="394">
        <f t="shared" ca="1" si="207"/>
        <v>260</v>
      </c>
      <c r="Q1083" s="394">
        <f t="shared" ca="1" si="208"/>
        <v>40</v>
      </c>
      <c r="V1083" s="470"/>
      <c r="W1083" s="470"/>
      <c r="X1083" s="470"/>
      <c r="Y1083" s="470"/>
      <c r="AA1083" s="400"/>
    </row>
    <row r="1084" spans="16:27">
      <c r="P1084" s="394">
        <f t="shared" ca="1" si="207"/>
        <v>250</v>
      </c>
      <c r="Q1084" s="394">
        <f t="shared" ca="1" si="208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207"/>
        <v>260</v>
      </c>
      <c r="Q1085" s="394">
        <f t="shared" ca="1" si="208"/>
        <v>40</v>
      </c>
      <c r="V1085" s="470"/>
      <c r="W1085" s="470"/>
      <c r="X1085" s="470"/>
      <c r="Y1085" s="470"/>
      <c r="AA1085" s="400"/>
    </row>
    <row r="1086" spans="16:27">
      <c r="P1086" s="394">
        <f t="shared" ca="1" si="207"/>
        <v>250</v>
      </c>
      <c r="Q1086" s="394">
        <f t="shared" ca="1" si="208"/>
        <v>40</v>
      </c>
      <c r="V1086" s="470"/>
      <c r="W1086" s="470"/>
      <c r="X1086" s="470"/>
      <c r="Y1086" s="470"/>
      <c r="AA1086" s="400"/>
    </row>
    <row r="1087" spans="16:27">
      <c r="P1087" s="394">
        <f t="shared" ca="1" si="207"/>
        <v>270</v>
      </c>
      <c r="Q1087" s="394">
        <f t="shared" ca="1" si="208"/>
        <v>40</v>
      </c>
      <c r="V1087" s="470"/>
      <c r="W1087" s="470"/>
      <c r="X1087" s="470"/>
      <c r="Y1087" s="470"/>
      <c r="AA1087" s="400"/>
    </row>
    <row r="1088" spans="16:27">
      <c r="P1088" s="394">
        <f t="shared" ca="1" si="207"/>
        <v>270</v>
      </c>
      <c r="Q1088" s="394">
        <f t="shared" ca="1" si="208"/>
        <v>40</v>
      </c>
      <c r="V1088" s="470"/>
      <c r="W1088" s="470"/>
      <c r="X1088" s="470"/>
      <c r="Y1088" s="470"/>
      <c r="AA1088" s="400"/>
    </row>
    <row r="1089" spans="16:27">
      <c r="P1089" s="394">
        <f t="shared" ca="1" si="207"/>
        <v>260</v>
      </c>
      <c r="Q1089" s="394">
        <f t="shared" ca="1" si="208"/>
        <v>30</v>
      </c>
      <c r="V1089" s="470"/>
      <c r="W1089" s="470"/>
      <c r="X1089" s="470"/>
      <c r="Y1089" s="470"/>
      <c r="AA1089" s="400"/>
    </row>
    <row r="1090" spans="16:27">
      <c r="P1090" s="394">
        <f t="shared" ca="1" si="207"/>
        <v>260</v>
      </c>
      <c r="Q1090" s="394">
        <f t="shared" ca="1" si="208"/>
        <v>30</v>
      </c>
      <c r="V1090" s="470"/>
      <c r="W1090" s="470"/>
      <c r="X1090" s="470"/>
      <c r="Y1090" s="470"/>
      <c r="AA1090" s="400"/>
    </row>
    <row r="1091" spans="16:27">
      <c r="P1091" s="394">
        <f t="shared" ca="1" si="207"/>
        <v>260</v>
      </c>
      <c r="Q1091" s="394">
        <f t="shared" ca="1" si="208"/>
        <v>40</v>
      </c>
      <c r="V1091" s="470"/>
      <c r="W1091" s="470"/>
      <c r="X1091" s="470"/>
      <c r="Y1091" s="470"/>
      <c r="AA1091" s="400"/>
    </row>
    <row r="1092" spans="16:27">
      <c r="P1092" s="394">
        <f t="shared" ca="1" si="207"/>
        <v>270</v>
      </c>
      <c r="Q1092" s="394">
        <f t="shared" ca="1" si="208"/>
        <v>30</v>
      </c>
      <c r="V1092" s="470"/>
      <c r="W1092" s="470"/>
      <c r="X1092" s="470"/>
      <c r="Y1092" s="470"/>
      <c r="AA1092" s="400"/>
    </row>
    <row r="1093" spans="16:27">
      <c r="P1093" s="394">
        <f t="shared" ca="1" si="207"/>
        <v>260</v>
      </c>
      <c r="Q1093" s="394">
        <f t="shared" ca="1" si="208"/>
        <v>40</v>
      </c>
      <c r="V1093" s="470"/>
      <c r="W1093" s="470"/>
      <c r="X1093" s="470"/>
      <c r="Y1093" s="470"/>
      <c r="AA1093" s="400"/>
    </row>
    <row r="1094" spans="16:27">
      <c r="P1094" s="394">
        <f t="shared" ca="1" si="207"/>
        <v>250</v>
      </c>
      <c r="Q1094" s="394">
        <f t="shared" ca="1" si="208"/>
        <v>40</v>
      </c>
      <c r="V1094" s="470"/>
      <c r="W1094" s="470"/>
      <c r="X1094" s="470"/>
      <c r="Y1094" s="470"/>
      <c r="AA1094" s="400"/>
    </row>
    <row r="1095" spans="16:27">
      <c r="P1095" s="394">
        <f t="shared" ca="1" si="207"/>
        <v>260</v>
      </c>
      <c r="Q1095" s="394">
        <f t="shared" ca="1" si="208"/>
        <v>40</v>
      </c>
      <c r="V1095" s="470"/>
      <c r="W1095" s="470"/>
      <c r="X1095" s="470"/>
      <c r="Y1095" s="470"/>
      <c r="AA1095" s="400"/>
    </row>
    <row r="1096" spans="16:27">
      <c r="P1096" s="394">
        <f t="shared" ca="1" si="207"/>
        <v>260</v>
      </c>
      <c r="Q1096" s="394">
        <f t="shared" ca="1" si="208"/>
        <v>40</v>
      </c>
      <c r="V1096" s="470"/>
      <c r="W1096" s="470"/>
      <c r="X1096" s="470"/>
      <c r="Y1096" s="470"/>
      <c r="AA1096" s="400"/>
    </row>
    <row r="1097" spans="16:27">
      <c r="P1097" s="394">
        <f t="shared" ca="1" si="207"/>
        <v>260</v>
      </c>
      <c r="Q1097" s="394">
        <f t="shared" ca="1" si="208"/>
        <v>40</v>
      </c>
      <c r="V1097" s="470"/>
      <c r="W1097" s="470"/>
      <c r="X1097" s="470"/>
      <c r="Y1097" s="470"/>
      <c r="AA1097" s="400"/>
    </row>
    <row r="1098" spans="16:27">
      <c r="P1098" s="394">
        <f t="shared" ca="1" si="207"/>
        <v>260</v>
      </c>
      <c r="Q1098" s="394">
        <f t="shared" ca="1" si="208"/>
        <v>40</v>
      </c>
      <c r="V1098" s="470"/>
      <c r="W1098" s="470"/>
      <c r="X1098" s="470"/>
      <c r="Y1098" s="470"/>
      <c r="AA1098" s="400"/>
    </row>
    <row r="1099" spans="16:27">
      <c r="P1099" s="394">
        <f t="shared" ca="1" si="207"/>
        <v>250</v>
      </c>
      <c r="Q1099" s="394">
        <f t="shared" ca="1" si="208"/>
        <v>40</v>
      </c>
      <c r="V1099" s="470"/>
      <c r="W1099" s="470"/>
      <c r="X1099" s="470"/>
      <c r="Y1099" s="470"/>
      <c r="AA1099" s="400"/>
    </row>
    <row r="1100" spans="16:27">
      <c r="P1100" s="394">
        <f t="shared" ca="1" si="207"/>
        <v>260</v>
      </c>
      <c r="Q1100" s="394">
        <f t="shared" ca="1" si="208"/>
        <v>40</v>
      </c>
      <c r="V1100" s="470"/>
      <c r="W1100" s="470"/>
      <c r="X1100" s="470"/>
      <c r="Y1100" s="470"/>
      <c r="AA1100" s="400"/>
    </row>
    <row r="1101" spans="16:27">
      <c r="P1101" s="394">
        <f t="shared" ca="1" si="207"/>
        <v>270</v>
      </c>
      <c r="Q1101" s="394">
        <f t="shared" ca="1" si="208"/>
        <v>30</v>
      </c>
      <c r="V1101" s="470"/>
      <c r="W1101" s="470"/>
      <c r="X1101" s="470"/>
      <c r="Y1101" s="470"/>
      <c r="AA1101" s="400"/>
    </row>
    <row r="1102" spans="16:27">
      <c r="P1102" s="394">
        <f t="shared" ca="1" si="207"/>
        <v>260</v>
      </c>
      <c r="Q1102" s="394">
        <f t="shared" ca="1" si="208"/>
        <v>40</v>
      </c>
      <c r="V1102" s="470"/>
      <c r="W1102" s="470"/>
      <c r="X1102" s="470"/>
      <c r="Y1102" s="470"/>
      <c r="AA1102" s="400"/>
    </row>
    <row r="1103" spans="16:27">
      <c r="P1103" s="394">
        <f t="shared" ca="1" si="207"/>
        <v>270</v>
      </c>
      <c r="Q1103" s="394">
        <f t="shared" ca="1" si="208"/>
        <v>30</v>
      </c>
      <c r="V1103" s="470"/>
      <c r="W1103" s="470"/>
      <c r="X1103" s="470"/>
      <c r="Y1103" s="470"/>
      <c r="AA1103" s="400"/>
    </row>
    <row r="1104" spans="16:27">
      <c r="P1104" s="394">
        <f t="shared" ca="1" si="207"/>
        <v>270</v>
      </c>
      <c r="Q1104" s="394">
        <f t="shared" ca="1" si="208"/>
        <v>40</v>
      </c>
      <c r="V1104" s="470"/>
      <c r="W1104" s="470"/>
      <c r="X1104" s="470"/>
      <c r="Y1104" s="470"/>
      <c r="AA1104" s="400"/>
    </row>
    <row r="1105" spans="16:27">
      <c r="P1105" s="394">
        <f t="shared" ca="1" si="207"/>
        <v>270</v>
      </c>
      <c r="Q1105" s="394">
        <f t="shared" ca="1" si="208"/>
        <v>40</v>
      </c>
      <c r="V1105" s="470"/>
      <c r="W1105" s="470"/>
      <c r="X1105" s="470"/>
      <c r="Y1105" s="470"/>
      <c r="AA1105" s="400"/>
    </row>
    <row r="1106" spans="16:27">
      <c r="P1106" s="394">
        <f t="shared" ca="1" si="207"/>
        <v>260</v>
      </c>
      <c r="Q1106" s="394">
        <f t="shared" ca="1" si="208"/>
        <v>40</v>
      </c>
      <c r="V1106" s="470"/>
      <c r="W1106" s="470"/>
      <c r="X1106" s="470"/>
      <c r="Y1106" s="470"/>
      <c r="AA1106" s="400"/>
    </row>
    <row r="1107" spans="16:27">
      <c r="P1107" s="394">
        <f t="shared" ca="1" si="207"/>
        <v>250</v>
      </c>
      <c r="Q1107" s="394">
        <f t="shared" ca="1" si="208"/>
        <v>40</v>
      </c>
      <c r="V1107" s="470"/>
      <c r="W1107" s="470"/>
      <c r="X1107" s="470"/>
      <c r="Y1107" s="470"/>
      <c r="AA1107" s="400"/>
    </row>
    <row r="1108" spans="16:27">
      <c r="P1108" s="394">
        <f t="shared" ca="1" si="207"/>
        <v>270</v>
      </c>
      <c r="Q1108" s="394">
        <f t="shared" ca="1" si="208"/>
        <v>40</v>
      </c>
      <c r="V1108" s="470"/>
      <c r="W1108" s="470"/>
      <c r="X1108" s="470"/>
      <c r="Y1108" s="470"/>
      <c r="AA1108" s="400"/>
    </row>
    <row r="1109" spans="16:27">
      <c r="P1109" s="394">
        <f t="shared" ca="1" si="207"/>
        <v>270</v>
      </c>
      <c r="Q1109" s="394">
        <f t="shared" ca="1" si="208"/>
        <v>30</v>
      </c>
      <c r="V1109" s="470"/>
      <c r="W1109" s="470"/>
      <c r="X1109" s="470"/>
      <c r="Y1109" s="470"/>
      <c r="AA1109" s="400"/>
    </row>
    <row r="1110" spans="16:27">
      <c r="P1110" s="394">
        <f t="shared" ca="1" si="207"/>
        <v>270</v>
      </c>
      <c r="Q1110" s="394">
        <f t="shared" ca="1" si="208"/>
        <v>30</v>
      </c>
      <c r="AA1110" s="400"/>
    </row>
    <row r="1111" spans="16:27">
      <c r="P1111" s="394">
        <f t="shared" ca="1" si="207"/>
        <v>270</v>
      </c>
      <c r="Q1111" s="394">
        <f t="shared" ca="1" si="208"/>
        <v>40</v>
      </c>
      <c r="AA1111" s="400"/>
    </row>
    <row r="1112" spans="16:27">
      <c r="P1112" s="394">
        <f t="shared" ca="1" si="207"/>
        <v>260</v>
      </c>
      <c r="Q1112" s="394">
        <f t="shared" ca="1" si="208"/>
        <v>40</v>
      </c>
      <c r="AA1112" s="400"/>
    </row>
    <row r="1113" spans="16:27">
      <c r="P1113" s="394">
        <f t="shared" ca="1" si="207"/>
        <v>250</v>
      </c>
      <c r="Q1113" s="394">
        <f t="shared" ca="1" si="208"/>
        <v>40</v>
      </c>
      <c r="AA1113" s="400"/>
    </row>
    <row r="1114" spans="16:27">
      <c r="P1114" s="394">
        <f t="shared" ca="1" si="207"/>
        <v>250</v>
      </c>
      <c r="Q1114" s="394">
        <f t="shared" ca="1" si="208"/>
        <v>40</v>
      </c>
      <c r="AA1114" s="400"/>
    </row>
    <row r="1115" spans="16:27">
      <c r="P1115" s="394">
        <f t="shared" ca="1" si="207"/>
        <v>250</v>
      </c>
      <c r="Q1115" s="394">
        <f t="shared" ca="1" si="208"/>
        <v>30</v>
      </c>
      <c r="AA1115" s="400"/>
    </row>
    <row r="1116" spans="16:27">
      <c r="P1116" s="394">
        <f t="shared" ca="1" si="207"/>
        <v>260</v>
      </c>
      <c r="Q1116" s="394">
        <f t="shared" ca="1" si="208"/>
        <v>40</v>
      </c>
      <c r="AA1116" s="400"/>
    </row>
    <row r="1117" spans="16:27">
      <c r="P1117" s="394">
        <f t="shared" ca="1" si="207"/>
        <v>260</v>
      </c>
      <c r="Q1117" s="394">
        <f t="shared" ca="1" si="208"/>
        <v>30</v>
      </c>
      <c r="AA1117" s="400"/>
    </row>
    <row r="1118" spans="16:27">
      <c r="P1118" s="394">
        <f t="shared" ca="1" si="207"/>
        <v>270</v>
      </c>
      <c r="Q1118" s="394">
        <f t="shared" ca="1" si="208"/>
        <v>40</v>
      </c>
      <c r="AA1118" s="400"/>
    </row>
    <row r="1119" spans="16:27">
      <c r="P1119" s="394">
        <f t="shared" ca="1" si="207"/>
        <v>250</v>
      </c>
      <c r="Q1119" s="394">
        <f t="shared" ca="1" si="208"/>
        <v>40</v>
      </c>
      <c r="AA1119" s="400"/>
    </row>
    <row r="1120" spans="16:27">
      <c r="P1120" s="394">
        <f t="shared" ca="1" si="207"/>
        <v>270</v>
      </c>
      <c r="Q1120" s="394">
        <f t="shared" ca="1" si="208"/>
        <v>40</v>
      </c>
      <c r="AA1120" s="400"/>
    </row>
    <row r="1121" spans="16:27">
      <c r="P1121" s="394">
        <f t="shared" ca="1" si="207"/>
        <v>270</v>
      </c>
      <c r="Q1121" s="394">
        <f t="shared" ca="1" si="208"/>
        <v>40</v>
      </c>
      <c r="AA1121" s="400"/>
    </row>
    <row r="1122" spans="16:27">
      <c r="P1122" s="394">
        <f t="shared" ca="1" si="207"/>
        <v>270</v>
      </c>
      <c r="Q1122" s="394">
        <f t="shared" ca="1" si="208"/>
        <v>40</v>
      </c>
      <c r="AA1122" s="400"/>
    </row>
    <row r="1123" spans="16:27">
      <c r="P1123" s="394">
        <f t="shared" ca="1" si="207"/>
        <v>260</v>
      </c>
      <c r="Q1123" s="394">
        <f t="shared" ca="1" si="208"/>
        <v>40</v>
      </c>
      <c r="AA1123" s="400"/>
    </row>
    <row r="1124" spans="16:27">
      <c r="P1124" s="394">
        <f t="shared" ca="1" si="207"/>
        <v>270</v>
      </c>
      <c r="Q1124" s="394">
        <f t="shared" ca="1" si="208"/>
        <v>40</v>
      </c>
      <c r="AA1124" s="400"/>
    </row>
    <row r="1125" spans="16:27">
      <c r="P1125" s="394">
        <f t="shared" ca="1" si="207"/>
        <v>260</v>
      </c>
      <c r="Q1125" s="394">
        <f t="shared" ca="1" si="208"/>
        <v>40</v>
      </c>
      <c r="AA1125" s="400"/>
    </row>
    <row r="1126" spans="16:27">
      <c r="P1126" s="394">
        <f t="shared" ca="1" si="207"/>
        <v>270</v>
      </c>
      <c r="Q1126" s="394">
        <f t="shared" ca="1" si="208"/>
        <v>40</v>
      </c>
      <c r="AA1126" s="400"/>
    </row>
    <row r="1127" spans="16:27">
      <c r="P1127" s="394">
        <f t="shared" ca="1" si="207"/>
        <v>260</v>
      </c>
      <c r="Q1127" s="394">
        <f t="shared" ca="1" si="208"/>
        <v>40</v>
      </c>
      <c r="AA1127" s="400"/>
    </row>
    <row r="1128" spans="16:27">
      <c r="P1128" s="394">
        <f t="shared" ca="1" si="207"/>
        <v>270</v>
      </c>
      <c r="Q1128" s="394">
        <f t="shared" ca="1" si="208"/>
        <v>30</v>
      </c>
      <c r="AA1128" s="400"/>
    </row>
    <row r="1129" spans="16:27">
      <c r="P1129" s="394">
        <f t="shared" ca="1" si="207"/>
        <v>260</v>
      </c>
      <c r="Q1129" s="394">
        <f t="shared" ca="1" si="208"/>
        <v>40</v>
      </c>
      <c r="AA1129" s="400"/>
    </row>
    <row r="1130" spans="16:27">
      <c r="P1130" s="394">
        <f t="shared" ca="1" si="207"/>
        <v>260</v>
      </c>
      <c r="Q1130" s="394">
        <f t="shared" ca="1" si="208"/>
        <v>40</v>
      </c>
      <c r="AA1130" s="400"/>
    </row>
    <row r="1131" spans="16:27">
      <c r="P1131" s="394">
        <f t="shared" ca="1" si="207"/>
        <v>260</v>
      </c>
      <c r="Q1131" s="394">
        <f t="shared" ca="1" si="208"/>
        <v>40</v>
      </c>
      <c r="AA1131" s="400"/>
    </row>
    <row r="1132" spans="16:27">
      <c r="P1132" s="394">
        <f t="shared" ca="1" si="207"/>
        <v>250</v>
      </c>
      <c r="Q1132" s="394">
        <f t="shared" ca="1" si="208"/>
        <v>30</v>
      </c>
      <c r="AA1132" s="400"/>
    </row>
    <row r="1133" spans="16:27">
      <c r="P1133" s="394">
        <f t="shared" ca="1" si="207"/>
        <v>260</v>
      </c>
      <c r="Q1133" s="394">
        <f t="shared" ca="1" si="208"/>
        <v>40</v>
      </c>
      <c r="AA1133" s="400"/>
    </row>
    <row r="1134" spans="16:27">
      <c r="P1134" s="394">
        <f t="shared" ca="1" si="207"/>
        <v>260</v>
      </c>
      <c r="Q1134" s="394">
        <f t="shared" ca="1" si="208"/>
        <v>40</v>
      </c>
      <c r="AA1134" s="400"/>
    </row>
    <row r="1135" spans="16:27">
      <c r="P1135" s="394">
        <f t="shared" ca="1" si="207"/>
        <v>260</v>
      </c>
      <c r="Q1135" s="394">
        <f t="shared" ca="1" si="208"/>
        <v>30</v>
      </c>
      <c r="AA1135" s="400"/>
    </row>
    <row r="1136" spans="16:27">
      <c r="P1136" s="394">
        <f t="shared" ca="1" si="207"/>
        <v>270</v>
      </c>
      <c r="Q1136" s="394">
        <f t="shared" ca="1" si="208"/>
        <v>40</v>
      </c>
      <c r="AA1136" s="400"/>
    </row>
    <row r="1137" spans="16:27">
      <c r="P1137" s="394">
        <f t="shared" ca="1" si="207"/>
        <v>260</v>
      </c>
      <c r="Q1137" s="394">
        <f t="shared" ca="1" si="208"/>
        <v>40</v>
      </c>
      <c r="AA1137" s="400"/>
    </row>
    <row r="1138" spans="16:27">
      <c r="P1138" s="394">
        <f t="shared" ca="1" si="207"/>
        <v>260</v>
      </c>
      <c r="Q1138" s="394">
        <f t="shared" ca="1" si="208"/>
        <v>40</v>
      </c>
      <c r="AA1138" s="400"/>
    </row>
    <row r="1139" spans="16:27">
      <c r="P1139" s="394">
        <f t="shared" ca="1" si="207"/>
        <v>260</v>
      </c>
      <c r="Q1139" s="394">
        <f t="shared" ca="1" si="208"/>
        <v>30</v>
      </c>
      <c r="AA1139" s="400"/>
    </row>
    <row r="1140" spans="16:27">
      <c r="P1140" s="394">
        <f t="shared" ca="1" si="207"/>
        <v>260</v>
      </c>
      <c r="Q1140" s="394">
        <f t="shared" ca="1" si="208"/>
        <v>30</v>
      </c>
      <c r="AA1140" s="400"/>
    </row>
    <row r="1141" spans="16:27">
      <c r="P1141" s="394">
        <f t="shared" ref="P1141:P1204" ca="1" si="209">ROUND((RAND()*(270-250)+250),-1)</f>
        <v>270</v>
      </c>
      <c r="Q1141" s="394">
        <f t="shared" ref="Q1141:Q1204" ca="1" si="210">ROUND((RAND()*(45-30)+30),-1)</f>
        <v>30</v>
      </c>
      <c r="AA1141" s="400"/>
    </row>
    <row r="1142" spans="16:27">
      <c r="P1142" s="394">
        <f t="shared" ca="1" si="209"/>
        <v>250</v>
      </c>
      <c r="Q1142" s="394">
        <f t="shared" ca="1" si="210"/>
        <v>30</v>
      </c>
      <c r="AA1142" s="400"/>
    </row>
    <row r="1143" spans="16:27">
      <c r="P1143" s="394">
        <f t="shared" ca="1" si="209"/>
        <v>260</v>
      </c>
      <c r="Q1143" s="394">
        <f t="shared" ca="1" si="210"/>
        <v>40</v>
      </c>
      <c r="AA1143" s="400"/>
    </row>
    <row r="1144" spans="16:27">
      <c r="P1144" s="394">
        <f t="shared" ca="1" si="209"/>
        <v>270</v>
      </c>
      <c r="Q1144" s="394">
        <f t="shared" ca="1" si="210"/>
        <v>40</v>
      </c>
      <c r="AA1144" s="400"/>
    </row>
    <row r="1145" spans="16:27">
      <c r="P1145" s="394">
        <f t="shared" ca="1" si="209"/>
        <v>260</v>
      </c>
      <c r="Q1145" s="394">
        <f t="shared" ca="1" si="210"/>
        <v>30</v>
      </c>
      <c r="AA1145" s="400"/>
    </row>
    <row r="1146" spans="16:27">
      <c r="P1146" s="394">
        <f t="shared" ca="1" si="209"/>
        <v>250</v>
      </c>
      <c r="Q1146" s="394">
        <f t="shared" ca="1" si="210"/>
        <v>40</v>
      </c>
      <c r="AA1146" s="400"/>
    </row>
    <row r="1147" spans="16:27">
      <c r="P1147" s="394">
        <f t="shared" ca="1" si="209"/>
        <v>260</v>
      </c>
      <c r="Q1147" s="394">
        <f t="shared" ca="1" si="210"/>
        <v>40</v>
      </c>
      <c r="AA1147" s="400"/>
    </row>
    <row r="1148" spans="16:27">
      <c r="P1148" s="394">
        <f t="shared" ca="1" si="209"/>
        <v>260</v>
      </c>
      <c r="Q1148" s="394">
        <f t="shared" ca="1" si="210"/>
        <v>40</v>
      </c>
      <c r="AA1148" s="400"/>
    </row>
    <row r="1149" spans="16:27">
      <c r="P1149" s="394">
        <f t="shared" ca="1" si="209"/>
        <v>250</v>
      </c>
      <c r="Q1149" s="394">
        <f t="shared" ca="1" si="210"/>
        <v>30</v>
      </c>
      <c r="AA1149" s="400"/>
    </row>
    <row r="1150" spans="16:27">
      <c r="P1150" s="394">
        <f t="shared" ca="1" si="209"/>
        <v>260</v>
      </c>
      <c r="Q1150" s="394">
        <f t="shared" ca="1" si="210"/>
        <v>40</v>
      </c>
      <c r="AA1150" s="400"/>
    </row>
    <row r="1151" spans="16:27">
      <c r="P1151" s="394">
        <f t="shared" ca="1" si="209"/>
        <v>250</v>
      </c>
      <c r="Q1151" s="394">
        <f t="shared" ca="1" si="210"/>
        <v>40</v>
      </c>
      <c r="AA1151" s="400"/>
    </row>
    <row r="1152" spans="16:27">
      <c r="P1152" s="394">
        <f t="shared" ca="1" si="209"/>
        <v>250</v>
      </c>
      <c r="Q1152" s="394">
        <f t="shared" ca="1" si="210"/>
        <v>30</v>
      </c>
      <c r="AA1152" s="400"/>
    </row>
    <row r="1153" spans="16:27">
      <c r="P1153" s="394">
        <f t="shared" ca="1" si="209"/>
        <v>260</v>
      </c>
      <c r="Q1153" s="394">
        <f t="shared" ca="1" si="210"/>
        <v>30</v>
      </c>
      <c r="AA1153" s="400"/>
    </row>
    <row r="1154" spans="16:27">
      <c r="P1154" s="394">
        <f t="shared" ca="1" si="209"/>
        <v>250</v>
      </c>
      <c r="Q1154" s="394">
        <f t="shared" ca="1" si="210"/>
        <v>30</v>
      </c>
      <c r="AA1154" s="400"/>
    </row>
    <row r="1155" spans="16:27">
      <c r="P1155" s="394">
        <f t="shared" ca="1" si="209"/>
        <v>260</v>
      </c>
      <c r="Q1155" s="394">
        <f t="shared" ca="1" si="210"/>
        <v>30</v>
      </c>
      <c r="AA1155" s="400"/>
    </row>
    <row r="1156" spans="16:27">
      <c r="P1156" s="394">
        <f t="shared" ca="1" si="209"/>
        <v>260</v>
      </c>
      <c r="Q1156" s="394">
        <f t="shared" ca="1" si="210"/>
        <v>30</v>
      </c>
      <c r="AA1156" s="400"/>
    </row>
    <row r="1157" spans="16:27">
      <c r="P1157" s="394">
        <f t="shared" ca="1" si="209"/>
        <v>260</v>
      </c>
      <c r="Q1157" s="394">
        <f t="shared" ca="1" si="210"/>
        <v>40</v>
      </c>
      <c r="AA1157" s="400"/>
    </row>
    <row r="1158" spans="16:27">
      <c r="P1158" s="394">
        <f t="shared" ca="1" si="209"/>
        <v>250</v>
      </c>
      <c r="Q1158" s="394">
        <f t="shared" ca="1" si="210"/>
        <v>40</v>
      </c>
      <c r="AA1158" s="400"/>
    </row>
    <row r="1159" spans="16:27">
      <c r="P1159" s="394">
        <f t="shared" ca="1" si="209"/>
        <v>260</v>
      </c>
      <c r="Q1159" s="394">
        <f t="shared" ca="1" si="210"/>
        <v>40</v>
      </c>
      <c r="AA1159" s="400"/>
    </row>
    <row r="1160" spans="16:27">
      <c r="P1160" s="394">
        <f t="shared" ca="1" si="209"/>
        <v>250</v>
      </c>
      <c r="Q1160" s="394">
        <f t="shared" ca="1" si="210"/>
        <v>40</v>
      </c>
      <c r="AA1160" s="400"/>
    </row>
    <row r="1161" spans="16:27">
      <c r="P1161" s="394">
        <f t="shared" ca="1" si="209"/>
        <v>250</v>
      </c>
      <c r="Q1161" s="394">
        <f t="shared" ca="1" si="210"/>
        <v>40</v>
      </c>
      <c r="AA1161" s="400"/>
    </row>
    <row r="1162" spans="16:27">
      <c r="P1162" s="394">
        <f t="shared" ca="1" si="209"/>
        <v>260</v>
      </c>
      <c r="Q1162" s="394">
        <f t="shared" ca="1" si="210"/>
        <v>30</v>
      </c>
      <c r="AA1162" s="400"/>
    </row>
    <row r="1163" spans="16:27">
      <c r="P1163" s="394">
        <f t="shared" ca="1" si="209"/>
        <v>270</v>
      </c>
      <c r="Q1163" s="394">
        <f t="shared" ca="1" si="210"/>
        <v>40</v>
      </c>
      <c r="AA1163" s="400"/>
    </row>
    <row r="1164" spans="16:27">
      <c r="P1164" s="394">
        <f t="shared" ca="1" si="209"/>
        <v>250</v>
      </c>
      <c r="Q1164" s="394">
        <f t="shared" ca="1" si="210"/>
        <v>40</v>
      </c>
      <c r="AA1164" s="400"/>
    </row>
    <row r="1165" spans="16:27">
      <c r="P1165" s="394">
        <f t="shared" ca="1" si="209"/>
        <v>270</v>
      </c>
      <c r="Q1165" s="394">
        <f t="shared" ca="1" si="210"/>
        <v>40</v>
      </c>
      <c r="AA1165" s="400"/>
    </row>
    <row r="1166" spans="16:27">
      <c r="P1166" s="394">
        <f t="shared" ca="1" si="209"/>
        <v>250</v>
      </c>
      <c r="Q1166" s="394">
        <f t="shared" ca="1" si="210"/>
        <v>40</v>
      </c>
      <c r="AA1166" s="400"/>
    </row>
    <row r="1167" spans="16:27">
      <c r="P1167" s="394">
        <f t="shared" ca="1" si="209"/>
        <v>250</v>
      </c>
      <c r="Q1167" s="394">
        <f t="shared" ca="1" si="210"/>
        <v>40</v>
      </c>
      <c r="AA1167" s="400"/>
    </row>
    <row r="1168" spans="16:27">
      <c r="P1168" s="394">
        <f t="shared" ca="1" si="209"/>
        <v>250</v>
      </c>
      <c r="Q1168" s="394">
        <f t="shared" ca="1" si="210"/>
        <v>40</v>
      </c>
      <c r="AA1168" s="400"/>
    </row>
    <row r="1169" spans="16:27">
      <c r="P1169" s="394">
        <f t="shared" ca="1" si="209"/>
        <v>270</v>
      </c>
      <c r="Q1169" s="394">
        <f t="shared" ca="1" si="210"/>
        <v>40</v>
      </c>
      <c r="AA1169" s="400"/>
    </row>
    <row r="1170" spans="16:27">
      <c r="P1170" s="394">
        <f t="shared" ca="1" si="209"/>
        <v>260</v>
      </c>
      <c r="Q1170" s="394">
        <f t="shared" ca="1" si="210"/>
        <v>40</v>
      </c>
      <c r="AA1170" s="400"/>
    </row>
    <row r="1171" spans="16:27">
      <c r="P1171" s="394">
        <f t="shared" ca="1" si="209"/>
        <v>260</v>
      </c>
      <c r="Q1171" s="394">
        <f t="shared" ca="1" si="210"/>
        <v>30</v>
      </c>
      <c r="AA1171" s="400"/>
    </row>
    <row r="1172" spans="16:27">
      <c r="P1172" s="394">
        <f t="shared" ca="1" si="209"/>
        <v>260</v>
      </c>
      <c r="Q1172" s="394">
        <f t="shared" ca="1" si="210"/>
        <v>40</v>
      </c>
      <c r="AA1172" s="400"/>
    </row>
    <row r="1173" spans="16:27">
      <c r="P1173" s="394">
        <f t="shared" ca="1" si="209"/>
        <v>260</v>
      </c>
      <c r="Q1173" s="394">
        <f t="shared" ca="1" si="210"/>
        <v>30</v>
      </c>
      <c r="AA1173" s="400"/>
    </row>
    <row r="1174" spans="16:27">
      <c r="P1174" s="394">
        <f t="shared" ca="1" si="209"/>
        <v>260</v>
      </c>
      <c r="Q1174" s="394">
        <f t="shared" ca="1" si="210"/>
        <v>30</v>
      </c>
      <c r="AA1174" s="400"/>
    </row>
    <row r="1175" spans="16:27">
      <c r="P1175" s="394">
        <f t="shared" ca="1" si="209"/>
        <v>270</v>
      </c>
      <c r="Q1175" s="394">
        <f t="shared" ca="1" si="210"/>
        <v>30</v>
      </c>
      <c r="AA1175" s="400"/>
    </row>
    <row r="1176" spans="16:27">
      <c r="P1176" s="394">
        <f t="shared" ca="1" si="209"/>
        <v>270</v>
      </c>
      <c r="Q1176" s="394">
        <f t="shared" ca="1" si="210"/>
        <v>30</v>
      </c>
      <c r="AA1176" s="400"/>
    </row>
    <row r="1177" spans="16:27">
      <c r="P1177" s="394">
        <f t="shared" ca="1" si="209"/>
        <v>250</v>
      </c>
      <c r="Q1177" s="394">
        <f t="shared" ca="1" si="210"/>
        <v>30</v>
      </c>
      <c r="AA1177" s="400"/>
    </row>
    <row r="1178" spans="16:27">
      <c r="P1178" s="394">
        <f t="shared" ca="1" si="209"/>
        <v>260</v>
      </c>
      <c r="Q1178" s="394">
        <f t="shared" ca="1" si="210"/>
        <v>40</v>
      </c>
      <c r="AA1178" s="400"/>
    </row>
    <row r="1179" spans="16:27">
      <c r="P1179" s="394">
        <f t="shared" ca="1" si="209"/>
        <v>260</v>
      </c>
      <c r="Q1179" s="394">
        <f t="shared" ca="1" si="210"/>
        <v>40</v>
      </c>
      <c r="AA1179" s="400"/>
    </row>
    <row r="1180" spans="16:27">
      <c r="P1180" s="394">
        <f t="shared" ca="1" si="209"/>
        <v>260</v>
      </c>
      <c r="Q1180" s="394">
        <f t="shared" ca="1" si="210"/>
        <v>40</v>
      </c>
      <c r="AA1180" s="400"/>
    </row>
    <row r="1181" spans="16:27">
      <c r="P1181" s="394">
        <f t="shared" ca="1" si="209"/>
        <v>260</v>
      </c>
      <c r="Q1181" s="394">
        <f t="shared" ca="1" si="210"/>
        <v>40</v>
      </c>
      <c r="AA1181" s="400"/>
    </row>
    <row r="1182" spans="16:27">
      <c r="P1182" s="394">
        <f t="shared" ca="1" si="209"/>
        <v>270</v>
      </c>
      <c r="Q1182" s="394">
        <f t="shared" ca="1" si="210"/>
        <v>30</v>
      </c>
      <c r="AA1182" s="400"/>
    </row>
    <row r="1183" spans="16:27">
      <c r="P1183" s="394">
        <f t="shared" ca="1" si="209"/>
        <v>250</v>
      </c>
      <c r="Q1183" s="394">
        <f t="shared" ca="1" si="210"/>
        <v>30</v>
      </c>
      <c r="AA1183" s="400"/>
    </row>
    <row r="1184" spans="16:27">
      <c r="P1184" s="394">
        <f t="shared" ca="1" si="209"/>
        <v>260</v>
      </c>
      <c r="Q1184" s="394">
        <f t="shared" ca="1" si="210"/>
        <v>30</v>
      </c>
      <c r="AA1184" s="400"/>
    </row>
    <row r="1185" spans="16:27">
      <c r="P1185" s="394">
        <f t="shared" ca="1" si="209"/>
        <v>260</v>
      </c>
      <c r="Q1185" s="394">
        <f t="shared" ca="1" si="210"/>
        <v>30</v>
      </c>
      <c r="AA1185" s="400"/>
    </row>
    <row r="1186" spans="16:27">
      <c r="P1186" s="394">
        <f t="shared" ca="1" si="209"/>
        <v>250</v>
      </c>
      <c r="Q1186" s="394">
        <f t="shared" ca="1" si="210"/>
        <v>40</v>
      </c>
      <c r="AA1186" s="400"/>
    </row>
    <row r="1187" spans="16:27">
      <c r="P1187" s="394">
        <f t="shared" ca="1" si="209"/>
        <v>260</v>
      </c>
      <c r="Q1187" s="394">
        <f t="shared" ca="1" si="210"/>
        <v>40</v>
      </c>
      <c r="AA1187" s="400"/>
    </row>
    <row r="1188" spans="16:27">
      <c r="P1188" s="394">
        <f t="shared" ca="1" si="209"/>
        <v>250</v>
      </c>
      <c r="Q1188" s="394">
        <f t="shared" ca="1" si="210"/>
        <v>40</v>
      </c>
      <c r="AA1188" s="400"/>
    </row>
    <row r="1189" spans="16:27">
      <c r="P1189" s="394">
        <f t="shared" ca="1" si="209"/>
        <v>250</v>
      </c>
      <c r="Q1189" s="394">
        <f t="shared" ca="1" si="210"/>
        <v>30</v>
      </c>
      <c r="AA1189" s="400"/>
    </row>
    <row r="1190" spans="16:27">
      <c r="P1190" s="394">
        <f t="shared" ca="1" si="209"/>
        <v>250</v>
      </c>
      <c r="Q1190" s="394">
        <f t="shared" ca="1" si="210"/>
        <v>40</v>
      </c>
      <c r="AA1190" s="400"/>
    </row>
    <row r="1191" spans="16:27">
      <c r="P1191" s="394">
        <f t="shared" ca="1" si="209"/>
        <v>270</v>
      </c>
      <c r="Q1191" s="394">
        <f t="shared" ca="1" si="210"/>
        <v>40</v>
      </c>
      <c r="AA1191" s="400"/>
    </row>
    <row r="1192" spans="16:27">
      <c r="P1192" s="394">
        <f t="shared" ca="1" si="209"/>
        <v>260</v>
      </c>
      <c r="Q1192" s="394">
        <f t="shared" ca="1" si="210"/>
        <v>40</v>
      </c>
      <c r="AA1192" s="400"/>
    </row>
    <row r="1193" spans="16:27">
      <c r="P1193" s="394">
        <f t="shared" ca="1" si="209"/>
        <v>270</v>
      </c>
      <c r="Q1193" s="394">
        <f t="shared" ca="1" si="210"/>
        <v>40</v>
      </c>
      <c r="AA1193" s="400"/>
    </row>
    <row r="1194" spans="16:27">
      <c r="P1194" s="394">
        <f t="shared" ca="1" si="209"/>
        <v>260</v>
      </c>
      <c r="Q1194" s="394">
        <f t="shared" ca="1" si="210"/>
        <v>40</v>
      </c>
      <c r="AA1194" s="400"/>
    </row>
    <row r="1195" spans="16:27">
      <c r="P1195" s="394">
        <f t="shared" ca="1" si="209"/>
        <v>250</v>
      </c>
      <c r="Q1195" s="394">
        <f t="shared" ca="1" si="210"/>
        <v>40</v>
      </c>
      <c r="AA1195" s="400"/>
    </row>
    <row r="1196" spans="16:27">
      <c r="P1196" s="394">
        <f t="shared" ca="1" si="209"/>
        <v>270</v>
      </c>
      <c r="Q1196" s="394">
        <f t="shared" ca="1" si="210"/>
        <v>30</v>
      </c>
      <c r="AA1196" s="400"/>
    </row>
    <row r="1197" spans="16:27">
      <c r="P1197" s="394">
        <f t="shared" ca="1" si="209"/>
        <v>270</v>
      </c>
      <c r="Q1197" s="394">
        <f t="shared" ca="1" si="210"/>
        <v>40</v>
      </c>
      <c r="AA1197" s="400"/>
    </row>
    <row r="1198" spans="16:27">
      <c r="P1198" s="394">
        <f t="shared" ca="1" si="209"/>
        <v>260</v>
      </c>
      <c r="Q1198" s="394">
        <f t="shared" ca="1" si="210"/>
        <v>40</v>
      </c>
      <c r="AA1198" s="400"/>
    </row>
    <row r="1199" spans="16:27">
      <c r="P1199" s="394">
        <f t="shared" ca="1" si="209"/>
        <v>250</v>
      </c>
      <c r="Q1199" s="394">
        <f t="shared" ca="1" si="210"/>
        <v>40</v>
      </c>
      <c r="AA1199" s="400"/>
    </row>
    <row r="1200" spans="16:27">
      <c r="P1200" s="394">
        <f t="shared" ca="1" si="209"/>
        <v>250</v>
      </c>
      <c r="Q1200" s="394">
        <f t="shared" ca="1" si="210"/>
        <v>40</v>
      </c>
      <c r="AA1200" s="400"/>
    </row>
    <row r="1201" spans="16:27">
      <c r="P1201" s="394">
        <f t="shared" ca="1" si="209"/>
        <v>260</v>
      </c>
      <c r="Q1201" s="394">
        <f t="shared" ca="1" si="210"/>
        <v>40</v>
      </c>
      <c r="AA1201" s="400"/>
    </row>
    <row r="1202" spans="16:27">
      <c r="P1202" s="394">
        <f t="shared" ca="1" si="209"/>
        <v>270</v>
      </c>
      <c r="Q1202" s="394">
        <f t="shared" ca="1" si="210"/>
        <v>40</v>
      </c>
      <c r="AA1202" s="400"/>
    </row>
    <row r="1203" spans="16:27">
      <c r="P1203" s="394">
        <f t="shared" ca="1" si="209"/>
        <v>270</v>
      </c>
      <c r="Q1203" s="394">
        <f t="shared" ca="1" si="210"/>
        <v>30</v>
      </c>
      <c r="AA1203" s="400"/>
    </row>
    <row r="1204" spans="16:27">
      <c r="P1204" s="394">
        <f t="shared" ca="1" si="209"/>
        <v>250</v>
      </c>
      <c r="Q1204" s="394">
        <f t="shared" ca="1" si="210"/>
        <v>30</v>
      </c>
      <c r="AA1204" s="400"/>
    </row>
    <row r="1205" spans="16:27">
      <c r="P1205" s="394">
        <f t="shared" ref="P1205:P1268" ca="1" si="211">ROUND((RAND()*(270-250)+250),-1)</f>
        <v>270</v>
      </c>
      <c r="Q1205" s="394">
        <f t="shared" ref="Q1205:Q1268" ca="1" si="212">ROUND((RAND()*(45-30)+30),-1)</f>
        <v>30</v>
      </c>
      <c r="AA1205" s="400"/>
    </row>
    <row r="1206" spans="16:27">
      <c r="P1206" s="394">
        <f t="shared" ca="1" si="211"/>
        <v>250</v>
      </c>
      <c r="Q1206" s="394">
        <f t="shared" ca="1" si="212"/>
        <v>40</v>
      </c>
      <c r="AA1206" s="400"/>
    </row>
    <row r="1207" spans="16:27">
      <c r="P1207" s="394">
        <f t="shared" ca="1" si="211"/>
        <v>250</v>
      </c>
      <c r="Q1207" s="394">
        <f t="shared" ca="1" si="212"/>
        <v>40</v>
      </c>
      <c r="AA1207" s="400"/>
    </row>
    <row r="1208" spans="16:27">
      <c r="P1208" s="394">
        <f t="shared" ca="1" si="211"/>
        <v>260</v>
      </c>
      <c r="Q1208" s="394">
        <f t="shared" ca="1" si="212"/>
        <v>40</v>
      </c>
      <c r="AA1208" s="400"/>
    </row>
    <row r="1209" spans="16:27">
      <c r="P1209" s="394">
        <f t="shared" ca="1" si="211"/>
        <v>250</v>
      </c>
      <c r="Q1209" s="394">
        <f t="shared" ca="1" si="212"/>
        <v>40</v>
      </c>
      <c r="AA1209" s="400"/>
    </row>
    <row r="1210" spans="16:27">
      <c r="P1210" s="394">
        <f t="shared" ca="1" si="211"/>
        <v>260</v>
      </c>
      <c r="Q1210" s="394">
        <f t="shared" ca="1" si="212"/>
        <v>30</v>
      </c>
      <c r="AA1210" s="400"/>
    </row>
    <row r="1211" spans="16:27">
      <c r="P1211" s="394">
        <f t="shared" ca="1" si="211"/>
        <v>260</v>
      </c>
      <c r="Q1211" s="394">
        <f t="shared" ca="1" si="212"/>
        <v>40</v>
      </c>
      <c r="AA1211" s="400"/>
    </row>
    <row r="1212" spans="16:27">
      <c r="P1212" s="394">
        <f t="shared" ca="1" si="211"/>
        <v>260</v>
      </c>
      <c r="Q1212" s="394">
        <f t="shared" ca="1" si="212"/>
        <v>30</v>
      </c>
      <c r="AA1212" s="400"/>
    </row>
    <row r="1213" spans="16:27">
      <c r="P1213" s="394">
        <f t="shared" ca="1" si="211"/>
        <v>250</v>
      </c>
      <c r="Q1213" s="394">
        <f t="shared" ca="1" si="212"/>
        <v>40</v>
      </c>
      <c r="AA1213" s="400"/>
    </row>
    <row r="1214" spans="16:27">
      <c r="P1214" s="394">
        <f t="shared" ca="1" si="211"/>
        <v>260</v>
      </c>
      <c r="Q1214" s="394">
        <f t="shared" ca="1" si="212"/>
        <v>40</v>
      </c>
      <c r="AA1214" s="400"/>
    </row>
    <row r="1215" spans="16:27">
      <c r="P1215" s="394">
        <f t="shared" ca="1" si="211"/>
        <v>250</v>
      </c>
      <c r="Q1215" s="394">
        <f t="shared" ca="1" si="212"/>
        <v>30</v>
      </c>
      <c r="AA1215" s="400"/>
    </row>
    <row r="1216" spans="16:27">
      <c r="P1216" s="394">
        <f t="shared" ca="1" si="211"/>
        <v>260</v>
      </c>
      <c r="Q1216" s="394">
        <f t="shared" ca="1" si="212"/>
        <v>40</v>
      </c>
      <c r="AA1216" s="400"/>
    </row>
    <row r="1217" spans="16:27">
      <c r="P1217" s="394">
        <f t="shared" ca="1" si="211"/>
        <v>250</v>
      </c>
      <c r="Q1217" s="394">
        <f t="shared" ca="1" si="212"/>
        <v>40</v>
      </c>
      <c r="AA1217" s="400"/>
    </row>
    <row r="1218" spans="16:27">
      <c r="P1218" s="394">
        <f t="shared" ca="1" si="211"/>
        <v>250</v>
      </c>
      <c r="Q1218" s="394">
        <f t="shared" ca="1" si="212"/>
        <v>40</v>
      </c>
      <c r="AA1218" s="400"/>
    </row>
    <row r="1219" spans="16:27">
      <c r="P1219" s="394">
        <f t="shared" ca="1" si="211"/>
        <v>250</v>
      </c>
      <c r="Q1219" s="394">
        <f t="shared" ca="1" si="212"/>
        <v>40</v>
      </c>
      <c r="AA1219" s="400"/>
    </row>
    <row r="1220" spans="16:27">
      <c r="P1220" s="394">
        <f t="shared" ca="1" si="211"/>
        <v>260</v>
      </c>
      <c r="Q1220" s="394">
        <f t="shared" ca="1" si="212"/>
        <v>30</v>
      </c>
      <c r="AA1220" s="400"/>
    </row>
    <row r="1221" spans="16:27">
      <c r="P1221" s="394">
        <f t="shared" ca="1" si="211"/>
        <v>260</v>
      </c>
      <c r="Q1221" s="394">
        <f t="shared" ca="1" si="212"/>
        <v>40</v>
      </c>
      <c r="AA1221" s="400"/>
    </row>
    <row r="1222" spans="16:27">
      <c r="P1222" s="394">
        <f t="shared" ca="1" si="211"/>
        <v>260</v>
      </c>
      <c r="Q1222" s="394">
        <f t="shared" ca="1" si="212"/>
        <v>40</v>
      </c>
      <c r="AA1222" s="400"/>
    </row>
    <row r="1223" spans="16:27">
      <c r="P1223" s="394">
        <f t="shared" ca="1" si="211"/>
        <v>260</v>
      </c>
      <c r="Q1223" s="394">
        <f t="shared" ca="1" si="212"/>
        <v>40</v>
      </c>
      <c r="AA1223" s="400"/>
    </row>
    <row r="1224" spans="16:27">
      <c r="P1224" s="394">
        <f t="shared" ca="1" si="211"/>
        <v>260</v>
      </c>
      <c r="Q1224" s="394">
        <f t="shared" ca="1" si="212"/>
        <v>40</v>
      </c>
      <c r="AA1224" s="400"/>
    </row>
    <row r="1225" spans="16:27">
      <c r="P1225" s="394">
        <f t="shared" ca="1" si="211"/>
        <v>260</v>
      </c>
      <c r="Q1225" s="394">
        <f t="shared" ca="1" si="212"/>
        <v>40</v>
      </c>
      <c r="AA1225" s="400"/>
    </row>
    <row r="1226" spans="16:27">
      <c r="P1226" s="394">
        <f t="shared" ca="1" si="211"/>
        <v>260</v>
      </c>
      <c r="Q1226" s="394">
        <f t="shared" ca="1" si="212"/>
        <v>40</v>
      </c>
      <c r="AA1226" s="400"/>
    </row>
    <row r="1227" spans="16:27">
      <c r="P1227" s="394">
        <f t="shared" ca="1" si="211"/>
        <v>250</v>
      </c>
      <c r="Q1227" s="394">
        <f t="shared" ca="1" si="212"/>
        <v>40</v>
      </c>
      <c r="AA1227" s="400"/>
    </row>
    <row r="1228" spans="16:27">
      <c r="P1228" s="394">
        <f t="shared" ca="1" si="211"/>
        <v>270</v>
      </c>
      <c r="Q1228" s="394">
        <f t="shared" ca="1" si="212"/>
        <v>40</v>
      </c>
      <c r="AA1228" s="400"/>
    </row>
    <row r="1229" spans="16:27">
      <c r="P1229" s="394">
        <f t="shared" ca="1" si="211"/>
        <v>270</v>
      </c>
      <c r="Q1229" s="394">
        <f t="shared" ca="1" si="212"/>
        <v>40</v>
      </c>
      <c r="AA1229" s="400"/>
    </row>
    <row r="1230" spans="16:27">
      <c r="P1230" s="394">
        <f t="shared" ca="1" si="211"/>
        <v>260</v>
      </c>
      <c r="Q1230" s="394">
        <f t="shared" ca="1" si="212"/>
        <v>40</v>
      </c>
      <c r="AA1230" s="400"/>
    </row>
    <row r="1231" spans="16:27">
      <c r="P1231" s="394">
        <f t="shared" ca="1" si="211"/>
        <v>270</v>
      </c>
      <c r="Q1231" s="394">
        <f t="shared" ca="1" si="212"/>
        <v>40</v>
      </c>
      <c r="AA1231" s="400"/>
    </row>
    <row r="1232" spans="16:27">
      <c r="P1232" s="394">
        <f t="shared" ca="1" si="211"/>
        <v>260</v>
      </c>
      <c r="Q1232" s="394">
        <f t="shared" ca="1" si="212"/>
        <v>30</v>
      </c>
      <c r="AA1232" s="400"/>
    </row>
    <row r="1233" spans="16:27">
      <c r="P1233" s="394">
        <f t="shared" ca="1" si="211"/>
        <v>250</v>
      </c>
      <c r="Q1233" s="394">
        <f t="shared" ca="1" si="212"/>
        <v>30</v>
      </c>
      <c r="AA1233" s="400"/>
    </row>
    <row r="1234" spans="16:27">
      <c r="P1234" s="394">
        <f t="shared" ca="1" si="211"/>
        <v>260</v>
      </c>
      <c r="Q1234" s="394">
        <f t="shared" ca="1" si="212"/>
        <v>40</v>
      </c>
      <c r="AA1234" s="400"/>
    </row>
    <row r="1235" spans="16:27">
      <c r="P1235" s="394">
        <f t="shared" ca="1" si="211"/>
        <v>270</v>
      </c>
      <c r="Q1235" s="394">
        <f t="shared" ca="1" si="212"/>
        <v>40</v>
      </c>
      <c r="AA1235" s="400"/>
    </row>
    <row r="1236" spans="16:27">
      <c r="P1236" s="394">
        <f t="shared" ca="1" si="211"/>
        <v>260</v>
      </c>
      <c r="Q1236" s="394">
        <f t="shared" ca="1" si="212"/>
        <v>30</v>
      </c>
      <c r="AA1236" s="400"/>
    </row>
    <row r="1237" spans="16:27">
      <c r="P1237" s="394">
        <f t="shared" ca="1" si="211"/>
        <v>260</v>
      </c>
      <c r="Q1237" s="394">
        <f t="shared" ca="1" si="212"/>
        <v>40</v>
      </c>
      <c r="AA1237" s="400"/>
    </row>
    <row r="1238" spans="16:27">
      <c r="P1238" s="394">
        <f t="shared" ca="1" si="211"/>
        <v>260</v>
      </c>
      <c r="Q1238" s="394">
        <f t="shared" ca="1" si="212"/>
        <v>40</v>
      </c>
      <c r="AA1238" s="400"/>
    </row>
    <row r="1239" spans="16:27">
      <c r="P1239" s="394">
        <f t="shared" ca="1" si="211"/>
        <v>270</v>
      </c>
      <c r="Q1239" s="394">
        <f t="shared" ca="1" si="212"/>
        <v>40</v>
      </c>
      <c r="AA1239" s="400"/>
    </row>
    <row r="1240" spans="16:27">
      <c r="P1240" s="394">
        <f t="shared" ca="1" si="211"/>
        <v>270</v>
      </c>
      <c r="Q1240" s="394">
        <f t="shared" ca="1" si="212"/>
        <v>40</v>
      </c>
      <c r="AA1240" s="400"/>
    </row>
    <row r="1241" spans="16:27">
      <c r="P1241" s="394">
        <f t="shared" ca="1" si="211"/>
        <v>260</v>
      </c>
      <c r="Q1241" s="394">
        <f t="shared" ca="1" si="212"/>
        <v>40</v>
      </c>
      <c r="AA1241" s="400"/>
    </row>
    <row r="1242" spans="16:27">
      <c r="P1242" s="394">
        <f t="shared" ca="1" si="211"/>
        <v>250</v>
      </c>
      <c r="Q1242" s="394">
        <f t="shared" ca="1" si="212"/>
        <v>30</v>
      </c>
      <c r="AA1242" s="400"/>
    </row>
    <row r="1243" spans="16:27">
      <c r="P1243" s="394">
        <f t="shared" ca="1" si="211"/>
        <v>270</v>
      </c>
      <c r="Q1243" s="394">
        <f t="shared" ca="1" si="212"/>
        <v>40</v>
      </c>
      <c r="AA1243" s="400"/>
    </row>
    <row r="1244" spans="16:27">
      <c r="P1244" s="394">
        <f t="shared" ca="1" si="211"/>
        <v>260</v>
      </c>
      <c r="Q1244" s="394">
        <f t="shared" ca="1" si="212"/>
        <v>40</v>
      </c>
      <c r="AA1244" s="400"/>
    </row>
    <row r="1245" spans="16:27">
      <c r="P1245" s="394">
        <f t="shared" ca="1" si="211"/>
        <v>260</v>
      </c>
      <c r="Q1245" s="394">
        <f t="shared" ca="1" si="212"/>
        <v>40</v>
      </c>
      <c r="AA1245" s="400"/>
    </row>
    <row r="1246" spans="16:27">
      <c r="P1246" s="394">
        <f t="shared" ca="1" si="211"/>
        <v>270</v>
      </c>
      <c r="Q1246" s="394">
        <f t="shared" ca="1" si="212"/>
        <v>40</v>
      </c>
      <c r="AA1246" s="400"/>
    </row>
    <row r="1247" spans="16:27">
      <c r="P1247" s="394">
        <f t="shared" ca="1" si="211"/>
        <v>270</v>
      </c>
      <c r="Q1247" s="394">
        <f t="shared" ca="1" si="212"/>
        <v>40</v>
      </c>
      <c r="AA1247" s="400"/>
    </row>
    <row r="1248" spans="16:27">
      <c r="P1248" s="394">
        <f t="shared" ca="1" si="211"/>
        <v>270</v>
      </c>
      <c r="Q1248" s="394">
        <f t="shared" ca="1" si="212"/>
        <v>40</v>
      </c>
      <c r="AA1248" s="400"/>
    </row>
    <row r="1249" spans="16:27">
      <c r="P1249" s="394">
        <f t="shared" ca="1" si="211"/>
        <v>260</v>
      </c>
      <c r="Q1249" s="394">
        <f t="shared" ca="1" si="212"/>
        <v>40</v>
      </c>
      <c r="AA1249" s="400"/>
    </row>
    <row r="1250" spans="16:27">
      <c r="P1250" s="394">
        <f t="shared" ca="1" si="211"/>
        <v>260</v>
      </c>
      <c r="Q1250" s="394">
        <f t="shared" ca="1" si="212"/>
        <v>40</v>
      </c>
      <c r="AA1250" s="400"/>
    </row>
    <row r="1251" spans="16:27">
      <c r="P1251" s="394">
        <f t="shared" ca="1" si="211"/>
        <v>270</v>
      </c>
      <c r="Q1251" s="394">
        <f t="shared" ca="1" si="212"/>
        <v>30</v>
      </c>
      <c r="AA1251" s="400"/>
    </row>
    <row r="1252" spans="16:27">
      <c r="P1252" s="394">
        <f t="shared" ca="1" si="211"/>
        <v>250</v>
      </c>
      <c r="Q1252" s="394">
        <f t="shared" ca="1" si="212"/>
        <v>40</v>
      </c>
      <c r="AA1252" s="400"/>
    </row>
    <row r="1253" spans="16:27">
      <c r="P1253" s="394">
        <f t="shared" ca="1" si="211"/>
        <v>260</v>
      </c>
      <c r="Q1253" s="394">
        <f t="shared" ca="1" si="212"/>
        <v>40</v>
      </c>
      <c r="AA1253" s="400"/>
    </row>
    <row r="1254" spans="16:27">
      <c r="P1254" s="394">
        <f t="shared" ca="1" si="211"/>
        <v>260</v>
      </c>
      <c r="Q1254" s="394">
        <f t="shared" ca="1" si="212"/>
        <v>30</v>
      </c>
      <c r="AA1254" s="400"/>
    </row>
    <row r="1255" spans="16:27">
      <c r="P1255" s="394">
        <f t="shared" ca="1" si="211"/>
        <v>250</v>
      </c>
      <c r="Q1255" s="394">
        <f t="shared" ca="1" si="212"/>
        <v>30</v>
      </c>
      <c r="AA1255" s="400"/>
    </row>
    <row r="1256" spans="16:27">
      <c r="P1256" s="394">
        <f t="shared" ca="1" si="211"/>
        <v>260</v>
      </c>
      <c r="Q1256" s="394">
        <f t="shared" ca="1" si="212"/>
        <v>40</v>
      </c>
      <c r="AA1256" s="400"/>
    </row>
    <row r="1257" spans="16:27">
      <c r="P1257" s="394">
        <f t="shared" ca="1" si="211"/>
        <v>260</v>
      </c>
      <c r="Q1257" s="394">
        <f t="shared" ca="1" si="212"/>
        <v>40</v>
      </c>
      <c r="AA1257" s="400"/>
    </row>
    <row r="1258" spans="16:27">
      <c r="P1258" s="394">
        <f t="shared" ca="1" si="211"/>
        <v>270</v>
      </c>
      <c r="Q1258" s="394">
        <f t="shared" ca="1" si="212"/>
        <v>40</v>
      </c>
      <c r="AA1258" s="400"/>
    </row>
    <row r="1259" spans="16:27">
      <c r="P1259" s="394">
        <f t="shared" ca="1" si="211"/>
        <v>250</v>
      </c>
      <c r="Q1259" s="394">
        <f t="shared" ca="1" si="212"/>
        <v>30</v>
      </c>
      <c r="AA1259" s="400"/>
    </row>
    <row r="1260" spans="16:27">
      <c r="P1260" s="394">
        <f t="shared" ca="1" si="211"/>
        <v>260</v>
      </c>
      <c r="Q1260" s="394">
        <f t="shared" ca="1" si="212"/>
        <v>40</v>
      </c>
      <c r="AA1260" s="400"/>
    </row>
    <row r="1261" spans="16:27">
      <c r="P1261" s="394">
        <f t="shared" ca="1" si="211"/>
        <v>260</v>
      </c>
      <c r="Q1261" s="394">
        <f t="shared" ca="1" si="212"/>
        <v>40</v>
      </c>
      <c r="AA1261" s="400"/>
    </row>
    <row r="1262" spans="16:27">
      <c r="P1262" s="394">
        <f t="shared" ca="1" si="211"/>
        <v>250</v>
      </c>
      <c r="Q1262" s="394">
        <f t="shared" ca="1" si="212"/>
        <v>40</v>
      </c>
      <c r="AA1262" s="400"/>
    </row>
    <row r="1263" spans="16:27">
      <c r="P1263" s="394">
        <f t="shared" ca="1" si="211"/>
        <v>260</v>
      </c>
      <c r="Q1263" s="394">
        <f t="shared" ca="1" si="212"/>
        <v>30</v>
      </c>
      <c r="AA1263" s="400"/>
    </row>
    <row r="1264" spans="16:27">
      <c r="P1264" s="394">
        <f t="shared" ca="1" si="211"/>
        <v>260</v>
      </c>
      <c r="Q1264" s="394">
        <f t="shared" ca="1" si="212"/>
        <v>40</v>
      </c>
      <c r="AA1264" s="400"/>
    </row>
    <row r="1265" spans="16:27">
      <c r="P1265" s="394">
        <f t="shared" ca="1" si="211"/>
        <v>270</v>
      </c>
      <c r="Q1265" s="394">
        <f t="shared" ca="1" si="212"/>
        <v>40</v>
      </c>
      <c r="AA1265" s="400"/>
    </row>
    <row r="1266" spans="16:27">
      <c r="P1266" s="394">
        <f t="shared" ca="1" si="211"/>
        <v>250</v>
      </c>
      <c r="Q1266" s="394">
        <f t="shared" ca="1" si="212"/>
        <v>30</v>
      </c>
      <c r="AA1266" s="400"/>
    </row>
    <row r="1267" spans="16:27">
      <c r="P1267" s="394">
        <f t="shared" ca="1" si="211"/>
        <v>260</v>
      </c>
      <c r="Q1267" s="394">
        <f t="shared" ca="1" si="212"/>
        <v>40</v>
      </c>
      <c r="AA1267" s="400"/>
    </row>
    <row r="1268" spans="16:27">
      <c r="P1268" s="394">
        <f t="shared" ca="1" si="211"/>
        <v>260</v>
      </c>
      <c r="Q1268" s="394">
        <f t="shared" ca="1" si="212"/>
        <v>40</v>
      </c>
      <c r="AA1268" s="400"/>
    </row>
    <row r="1269" spans="16:27">
      <c r="P1269" s="394">
        <f t="shared" ref="P1269:P1332" ca="1" si="213">ROUND((RAND()*(270-250)+250),-1)</f>
        <v>260</v>
      </c>
      <c r="Q1269" s="394">
        <f t="shared" ref="Q1269:Q1332" ca="1" si="214">ROUND((RAND()*(45-30)+30),-1)</f>
        <v>40</v>
      </c>
      <c r="AA1269" s="400"/>
    </row>
    <row r="1270" spans="16:27">
      <c r="P1270" s="394">
        <f t="shared" ca="1" si="213"/>
        <v>270</v>
      </c>
      <c r="Q1270" s="394">
        <f t="shared" ca="1" si="214"/>
        <v>40</v>
      </c>
      <c r="AA1270" s="400"/>
    </row>
    <row r="1271" spans="16:27">
      <c r="P1271" s="394">
        <f t="shared" ca="1" si="213"/>
        <v>250</v>
      </c>
      <c r="Q1271" s="394">
        <f t="shared" ca="1" si="214"/>
        <v>30</v>
      </c>
      <c r="AA1271" s="400"/>
    </row>
    <row r="1272" spans="16:27">
      <c r="P1272" s="394">
        <f t="shared" ca="1" si="213"/>
        <v>270</v>
      </c>
      <c r="Q1272" s="394">
        <f t="shared" ca="1" si="214"/>
        <v>30</v>
      </c>
      <c r="AA1272" s="400"/>
    </row>
    <row r="1273" spans="16:27">
      <c r="P1273" s="394">
        <f t="shared" ca="1" si="213"/>
        <v>270</v>
      </c>
      <c r="Q1273" s="394">
        <f t="shared" ca="1" si="214"/>
        <v>40</v>
      </c>
      <c r="AA1273" s="400"/>
    </row>
    <row r="1274" spans="16:27">
      <c r="P1274" s="394">
        <f t="shared" ca="1" si="213"/>
        <v>260</v>
      </c>
      <c r="Q1274" s="394">
        <f t="shared" ca="1" si="214"/>
        <v>40</v>
      </c>
      <c r="AA1274" s="400"/>
    </row>
    <row r="1275" spans="16:27">
      <c r="P1275" s="394">
        <f t="shared" ca="1" si="213"/>
        <v>250</v>
      </c>
      <c r="Q1275" s="394">
        <f t="shared" ca="1" si="214"/>
        <v>40</v>
      </c>
      <c r="AA1275" s="400"/>
    </row>
    <row r="1276" spans="16:27">
      <c r="P1276" s="394">
        <f t="shared" ca="1" si="213"/>
        <v>250</v>
      </c>
      <c r="Q1276" s="394">
        <f t="shared" ca="1" si="214"/>
        <v>40</v>
      </c>
      <c r="AA1276" s="400"/>
    </row>
    <row r="1277" spans="16:27">
      <c r="P1277" s="394">
        <f t="shared" ca="1" si="213"/>
        <v>260</v>
      </c>
      <c r="Q1277" s="394">
        <f t="shared" ca="1" si="214"/>
        <v>30</v>
      </c>
      <c r="AA1277" s="400"/>
    </row>
    <row r="1278" spans="16:27">
      <c r="P1278" s="394">
        <f t="shared" ca="1" si="213"/>
        <v>260</v>
      </c>
      <c r="Q1278" s="394">
        <f t="shared" ca="1" si="214"/>
        <v>40</v>
      </c>
      <c r="AA1278" s="400"/>
    </row>
    <row r="1279" spans="16:27">
      <c r="P1279" s="394">
        <f t="shared" ca="1" si="213"/>
        <v>270</v>
      </c>
      <c r="Q1279" s="394">
        <f t="shared" ca="1" si="214"/>
        <v>40</v>
      </c>
      <c r="AA1279" s="400"/>
    </row>
    <row r="1280" spans="16:27">
      <c r="P1280" s="394">
        <f t="shared" ca="1" si="213"/>
        <v>270</v>
      </c>
      <c r="Q1280" s="394">
        <f t="shared" ca="1" si="214"/>
        <v>40</v>
      </c>
      <c r="AA1280" s="400"/>
    </row>
    <row r="1281" spans="16:27">
      <c r="P1281" s="394">
        <f t="shared" ca="1" si="213"/>
        <v>260</v>
      </c>
      <c r="Q1281" s="394">
        <f t="shared" ca="1" si="214"/>
        <v>40</v>
      </c>
      <c r="AA1281" s="400"/>
    </row>
    <row r="1282" spans="16:27">
      <c r="P1282" s="394">
        <f t="shared" ca="1" si="213"/>
        <v>250</v>
      </c>
      <c r="Q1282" s="394">
        <f t="shared" ca="1" si="214"/>
        <v>40</v>
      </c>
      <c r="AA1282" s="400"/>
    </row>
    <row r="1283" spans="16:27">
      <c r="P1283" s="394">
        <f t="shared" ca="1" si="213"/>
        <v>260</v>
      </c>
      <c r="Q1283" s="394">
        <f t="shared" ca="1" si="214"/>
        <v>40</v>
      </c>
      <c r="AA1283" s="400"/>
    </row>
    <row r="1284" spans="16:27">
      <c r="P1284" s="394">
        <f t="shared" ca="1" si="213"/>
        <v>270</v>
      </c>
      <c r="Q1284" s="394">
        <f t="shared" ca="1" si="214"/>
        <v>30</v>
      </c>
      <c r="AA1284" s="400"/>
    </row>
    <row r="1285" spans="16:27">
      <c r="P1285" s="394">
        <f t="shared" ca="1" si="213"/>
        <v>260</v>
      </c>
      <c r="Q1285" s="394">
        <f t="shared" ca="1" si="214"/>
        <v>30</v>
      </c>
      <c r="AA1285" s="400"/>
    </row>
    <row r="1286" spans="16:27">
      <c r="P1286" s="394">
        <f t="shared" ca="1" si="213"/>
        <v>270</v>
      </c>
      <c r="Q1286" s="394">
        <f t="shared" ca="1" si="214"/>
        <v>40</v>
      </c>
      <c r="AA1286" s="400"/>
    </row>
    <row r="1287" spans="16:27">
      <c r="P1287" s="394">
        <f t="shared" ca="1" si="213"/>
        <v>260</v>
      </c>
      <c r="Q1287" s="394">
        <f t="shared" ca="1" si="214"/>
        <v>30</v>
      </c>
      <c r="AA1287" s="400"/>
    </row>
    <row r="1288" spans="16:27">
      <c r="P1288" s="394">
        <f t="shared" ca="1" si="213"/>
        <v>260</v>
      </c>
      <c r="Q1288" s="394">
        <f t="shared" ca="1" si="214"/>
        <v>40</v>
      </c>
      <c r="AA1288" s="400"/>
    </row>
    <row r="1289" spans="16:27">
      <c r="P1289" s="394">
        <f t="shared" ca="1" si="213"/>
        <v>270</v>
      </c>
      <c r="Q1289" s="394">
        <f t="shared" ca="1" si="214"/>
        <v>30</v>
      </c>
      <c r="AA1289" s="400"/>
    </row>
    <row r="1290" spans="16:27">
      <c r="P1290" s="394">
        <f t="shared" ca="1" si="213"/>
        <v>260</v>
      </c>
      <c r="Q1290" s="394">
        <f t="shared" ca="1" si="214"/>
        <v>30</v>
      </c>
      <c r="AA1290" s="400"/>
    </row>
    <row r="1291" spans="16:27">
      <c r="P1291" s="394">
        <f t="shared" ca="1" si="213"/>
        <v>260</v>
      </c>
      <c r="Q1291" s="394">
        <f t="shared" ca="1" si="214"/>
        <v>40</v>
      </c>
      <c r="AA1291" s="400"/>
    </row>
    <row r="1292" spans="16:27">
      <c r="P1292" s="394">
        <f t="shared" ca="1" si="213"/>
        <v>270</v>
      </c>
      <c r="Q1292" s="394">
        <f t="shared" ca="1" si="214"/>
        <v>40</v>
      </c>
      <c r="AA1292" s="400"/>
    </row>
    <row r="1293" spans="16:27">
      <c r="P1293" s="394">
        <f t="shared" ca="1" si="213"/>
        <v>250</v>
      </c>
      <c r="Q1293" s="394">
        <f t="shared" ca="1" si="214"/>
        <v>40</v>
      </c>
      <c r="AA1293" s="400"/>
    </row>
    <row r="1294" spans="16:27">
      <c r="P1294" s="394">
        <f t="shared" ca="1" si="213"/>
        <v>250</v>
      </c>
      <c r="Q1294" s="394">
        <f t="shared" ca="1" si="214"/>
        <v>40</v>
      </c>
      <c r="AA1294" s="400"/>
    </row>
    <row r="1295" spans="16:27">
      <c r="P1295" s="394">
        <f t="shared" ca="1" si="213"/>
        <v>270</v>
      </c>
      <c r="Q1295" s="394">
        <f t="shared" ca="1" si="214"/>
        <v>40</v>
      </c>
      <c r="AA1295" s="400"/>
    </row>
    <row r="1296" spans="16:27">
      <c r="P1296" s="394">
        <f t="shared" ca="1" si="213"/>
        <v>260</v>
      </c>
      <c r="Q1296" s="394">
        <f t="shared" ca="1" si="214"/>
        <v>40</v>
      </c>
      <c r="AA1296" s="400"/>
    </row>
    <row r="1297" spans="16:27">
      <c r="P1297" s="394">
        <f t="shared" ca="1" si="213"/>
        <v>260</v>
      </c>
      <c r="Q1297" s="394">
        <f t="shared" ca="1" si="214"/>
        <v>40</v>
      </c>
      <c r="AA1297" s="400"/>
    </row>
    <row r="1298" spans="16:27">
      <c r="P1298" s="394">
        <f t="shared" ca="1" si="213"/>
        <v>260</v>
      </c>
      <c r="Q1298" s="394">
        <f t="shared" ca="1" si="214"/>
        <v>40</v>
      </c>
      <c r="AA1298" s="400"/>
    </row>
    <row r="1299" spans="16:27">
      <c r="P1299" s="394">
        <f t="shared" ca="1" si="213"/>
        <v>260</v>
      </c>
      <c r="Q1299" s="394">
        <f t="shared" ca="1" si="214"/>
        <v>40</v>
      </c>
      <c r="AA1299" s="400"/>
    </row>
    <row r="1300" spans="16:27">
      <c r="P1300" s="394">
        <f t="shared" ca="1" si="213"/>
        <v>250</v>
      </c>
      <c r="Q1300" s="394">
        <f t="shared" ca="1" si="214"/>
        <v>30</v>
      </c>
      <c r="AA1300" s="400"/>
    </row>
    <row r="1301" spans="16:27">
      <c r="P1301" s="394">
        <f t="shared" ca="1" si="213"/>
        <v>260</v>
      </c>
      <c r="Q1301" s="394">
        <f t="shared" ca="1" si="214"/>
        <v>30</v>
      </c>
      <c r="AA1301" s="400"/>
    </row>
    <row r="1302" spans="16:27">
      <c r="P1302" s="394">
        <f t="shared" ca="1" si="213"/>
        <v>250</v>
      </c>
      <c r="Q1302" s="394">
        <f t="shared" ca="1" si="214"/>
        <v>30</v>
      </c>
      <c r="AA1302" s="400"/>
    </row>
    <row r="1303" spans="16:27">
      <c r="P1303" s="394">
        <f t="shared" ca="1" si="213"/>
        <v>260</v>
      </c>
      <c r="Q1303" s="394">
        <f t="shared" ca="1" si="214"/>
        <v>40</v>
      </c>
      <c r="AA1303" s="400"/>
    </row>
    <row r="1304" spans="16:27">
      <c r="P1304" s="394">
        <f t="shared" ca="1" si="213"/>
        <v>260</v>
      </c>
      <c r="Q1304" s="394">
        <f t="shared" ca="1" si="214"/>
        <v>30</v>
      </c>
      <c r="AA1304" s="400"/>
    </row>
    <row r="1305" spans="16:27">
      <c r="P1305" s="394">
        <f t="shared" ca="1" si="213"/>
        <v>250</v>
      </c>
      <c r="Q1305" s="394">
        <f t="shared" ca="1" si="214"/>
        <v>40</v>
      </c>
      <c r="AA1305" s="400"/>
    </row>
    <row r="1306" spans="16:27">
      <c r="P1306" s="394">
        <f t="shared" ca="1" si="213"/>
        <v>260</v>
      </c>
      <c r="Q1306" s="394">
        <f t="shared" ca="1" si="214"/>
        <v>40</v>
      </c>
      <c r="AA1306" s="400"/>
    </row>
    <row r="1307" spans="16:27">
      <c r="P1307" s="394">
        <f t="shared" ca="1" si="213"/>
        <v>260</v>
      </c>
      <c r="Q1307" s="394">
        <f t="shared" ca="1" si="214"/>
        <v>40</v>
      </c>
      <c r="AA1307" s="400"/>
    </row>
    <row r="1308" spans="16:27">
      <c r="P1308" s="394">
        <f t="shared" ca="1" si="213"/>
        <v>260</v>
      </c>
      <c r="Q1308" s="394">
        <f t="shared" ca="1" si="214"/>
        <v>40</v>
      </c>
      <c r="AA1308" s="400"/>
    </row>
    <row r="1309" spans="16:27">
      <c r="P1309" s="394">
        <f t="shared" ca="1" si="213"/>
        <v>250</v>
      </c>
      <c r="Q1309" s="394">
        <f t="shared" ca="1" si="214"/>
        <v>30</v>
      </c>
      <c r="AA1309" s="400"/>
    </row>
    <row r="1310" spans="16:27">
      <c r="P1310" s="394">
        <f t="shared" ca="1" si="213"/>
        <v>260</v>
      </c>
      <c r="Q1310" s="394">
        <f t="shared" ca="1" si="214"/>
        <v>40</v>
      </c>
      <c r="AA1310" s="400"/>
    </row>
    <row r="1311" spans="16:27">
      <c r="P1311" s="394">
        <f t="shared" ca="1" si="213"/>
        <v>250</v>
      </c>
      <c r="Q1311" s="394">
        <f t="shared" ca="1" si="214"/>
        <v>40</v>
      </c>
      <c r="AA1311" s="400"/>
    </row>
    <row r="1312" spans="16:27">
      <c r="P1312" s="394">
        <f t="shared" ca="1" si="213"/>
        <v>270</v>
      </c>
      <c r="Q1312" s="394">
        <f t="shared" ca="1" si="214"/>
        <v>40</v>
      </c>
      <c r="AA1312" s="400"/>
    </row>
    <row r="1313" spans="16:27">
      <c r="P1313" s="394">
        <f t="shared" ca="1" si="213"/>
        <v>260</v>
      </c>
      <c r="Q1313" s="394">
        <f t="shared" ca="1" si="214"/>
        <v>40</v>
      </c>
      <c r="AA1313" s="400"/>
    </row>
    <row r="1314" spans="16:27">
      <c r="P1314" s="394">
        <f t="shared" ca="1" si="213"/>
        <v>270</v>
      </c>
      <c r="Q1314" s="394">
        <f t="shared" ca="1" si="214"/>
        <v>40</v>
      </c>
      <c r="AA1314" s="400"/>
    </row>
    <row r="1315" spans="16:27">
      <c r="P1315" s="394">
        <f t="shared" ca="1" si="213"/>
        <v>260</v>
      </c>
      <c r="Q1315" s="394">
        <f t="shared" ca="1" si="214"/>
        <v>40</v>
      </c>
      <c r="AA1315" s="400"/>
    </row>
    <row r="1316" spans="16:27">
      <c r="P1316" s="394">
        <f t="shared" ca="1" si="213"/>
        <v>270</v>
      </c>
      <c r="Q1316" s="394">
        <f t="shared" ca="1" si="214"/>
        <v>40</v>
      </c>
      <c r="AA1316" s="400"/>
    </row>
    <row r="1317" spans="16:27">
      <c r="P1317" s="394">
        <f t="shared" ca="1" si="213"/>
        <v>260</v>
      </c>
      <c r="Q1317" s="394">
        <f t="shared" ca="1" si="214"/>
        <v>40</v>
      </c>
      <c r="AA1317" s="400"/>
    </row>
    <row r="1318" spans="16:27">
      <c r="P1318" s="394">
        <f t="shared" ca="1" si="213"/>
        <v>260</v>
      </c>
      <c r="Q1318" s="394">
        <f t="shared" ca="1" si="214"/>
        <v>40</v>
      </c>
      <c r="AA1318" s="400"/>
    </row>
    <row r="1319" spans="16:27">
      <c r="P1319" s="394">
        <f t="shared" ca="1" si="213"/>
        <v>260</v>
      </c>
      <c r="Q1319" s="394">
        <f t="shared" ca="1" si="214"/>
        <v>30</v>
      </c>
      <c r="AA1319" s="400"/>
    </row>
    <row r="1320" spans="16:27">
      <c r="P1320" s="394">
        <f t="shared" ca="1" si="213"/>
        <v>260</v>
      </c>
      <c r="Q1320" s="394">
        <f t="shared" ca="1" si="214"/>
        <v>40</v>
      </c>
      <c r="AA1320" s="400"/>
    </row>
    <row r="1321" spans="16:27">
      <c r="P1321" s="394">
        <f t="shared" ca="1" si="213"/>
        <v>250</v>
      </c>
      <c r="Q1321" s="394">
        <f t="shared" ca="1" si="214"/>
        <v>40</v>
      </c>
      <c r="AA1321" s="400"/>
    </row>
    <row r="1322" spans="16:27">
      <c r="P1322" s="394">
        <f t="shared" ca="1" si="213"/>
        <v>270</v>
      </c>
      <c r="Q1322" s="394">
        <f t="shared" ca="1" si="214"/>
        <v>30</v>
      </c>
      <c r="AA1322" s="400"/>
    </row>
    <row r="1323" spans="16:27">
      <c r="P1323" s="394">
        <f t="shared" ca="1" si="213"/>
        <v>270</v>
      </c>
      <c r="Q1323" s="394">
        <f t="shared" ca="1" si="214"/>
        <v>30</v>
      </c>
      <c r="AA1323" s="400"/>
    </row>
    <row r="1324" spans="16:27">
      <c r="P1324" s="394">
        <f t="shared" ca="1" si="213"/>
        <v>260</v>
      </c>
      <c r="Q1324" s="394">
        <f t="shared" ca="1" si="214"/>
        <v>30</v>
      </c>
      <c r="AA1324" s="400"/>
    </row>
    <row r="1325" spans="16:27">
      <c r="P1325" s="394">
        <f t="shared" ca="1" si="213"/>
        <v>250</v>
      </c>
      <c r="Q1325" s="394">
        <f t="shared" ca="1" si="214"/>
        <v>40</v>
      </c>
      <c r="AA1325" s="400"/>
    </row>
    <row r="1326" spans="16:27">
      <c r="P1326" s="394">
        <f t="shared" ca="1" si="213"/>
        <v>260</v>
      </c>
      <c r="Q1326" s="394">
        <f t="shared" ca="1" si="214"/>
        <v>40</v>
      </c>
      <c r="AA1326" s="400"/>
    </row>
    <row r="1327" spans="16:27">
      <c r="P1327" s="394">
        <f t="shared" ca="1" si="213"/>
        <v>260</v>
      </c>
      <c r="Q1327" s="394">
        <f t="shared" ca="1" si="214"/>
        <v>40</v>
      </c>
      <c r="AA1327" s="400"/>
    </row>
    <row r="1328" spans="16:27">
      <c r="P1328" s="394">
        <f t="shared" ca="1" si="213"/>
        <v>250</v>
      </c>
      <c r="Q1328" s="394">
        <f t="shared" ca="1" si="214"/>
        <v>30</v>
      </c>
      <c r="AA1328" s="400"/>
    </row>
    <row r="1329" spans="1:29">
      <c r="P1329" s="394">
        <f t="shared" ca="1" si="213"/>
        <v>250</v>
      </c>
      <c r="Q1329" s="394">
        <f t="shared" ca="1" si="214"/>
        <v>40</v>
      </c>
      <c r="AA1329" s="400"/>
    </row>
    <row r="1330" spans="1:29">
      <c r="P1330" s="394">
        <f t="shared" ca="1" si="213"/>
        <v>260</v>
      </c>
      <c r="Q1330" s="394">
        <f t="shared" ca="1" si="214"/>
        <v>40</v>
      </c>
      <c r="AA1330" s="400"/>
    </row>
    <row r="1331" spans="1:29">
      <c r="P1331" s="394">
        <f t="shared" ca="1" si="213"/>
        <v>270</v>
      </c>
      <c r="Q1331" s="394">
        <f t="shared" ca="1" si="214"/>
        <v>30</v>
      </c>
      <c r="AA1331" s="400"/>
    </row>
    <row r="1332" spans="1:29">
      <c r="P1332" s="394">
        <f t="shared" ca="1" si="213"/>
        <v>260</v>
      </c>
      <c r="Q1332" s="394">
        <f t="shared" ca="1" si="214"/>
        <v>40</v>
      </c>
      <c r="AA1332" s="400"/>
    </row>
    <row r="1333" spans="1:29">
      <c r="P1333" s="394">
        <f t="shared" ref="P1333:P1340" ca="1" si="215">ROUND((RAND()*(270-250)+250),-1)</f>
        <v>270</v>
      </c>
      <c r="Q1333" s="394">
        <f t="shared" ref="Q1333:Q1339" ca="1" si="216">ROUND((RAND()*(45-30)+30),-1)</f>
        <v>40</v>
      </c>
      <c r="AA1333" s="400"/>
    </row>
    <row r="1334" spans="1:29">
      <c r="P1334" s="394">
        <f t="shared" ca="1" si="215"/>
        <v>260</v>
      </c>
      <c r="Q1334" s="394">
        <f t="shared" ca="1" si="216"/>
        <v>40</v>
      </c>
      <c r="AA1334" s="400"/>
    </row>
    <row r="1335" spans="1:29">
      <c r="P1335" s="394">
        <f t="shared" ca="1" si="215"/>
        <v>250</v>
      </c>
      <c r="Q1335" s="394">
        <f t="shared" ca="1" si="216"/>
        <v>40</v>
      </c>
    </row>
    <row r="1336" spans="1:29" s="489" customFormat="1">
      <c r="A1336" s="395"/>
      <c r="B1336" s="395"/>
      <c r="C1336" s="394"/>
      <c r="D1336" s="398"/>
      <c r="E1336" s="398"/>
      <c r="F1336" s="395"/>
      <c r="G1336" s="395"/>
      <c r="H1336" s="395"/>
      <c r="I1336" s="395"/>
      <c r="J1336" s="395"/>
      <c r="K1336" s="395"/>
      <c r="L1336" s="395"/>
      <c r="M1336" s="395"/>
      <c r="N1336" s="395"/>
      <c r="O1336" s="395"/>
      <c r="P1336" s="394">
        <f t="shared" ca="1" si="215"/>
        <v>260</v>
      </c>
      <c r="Q1336" s="394">
        <f t="shared" ca="1" si="216"/>
        <v>40</v>
      </c>
      <c r="S1336" s="394"/>
      <c r="T1336" s="395"/>
      <c r="U1336" s="395"/>
      <c r="V1336" s="395"/>
      <c r="W1336" s="395"/>
      <c r="X1336" s="395"/>
      <c r="Y1336" s="395"/>
      <c r="Z1336" s="395"/>
      <c r="AA1336" s="395"/>
      <c r="AB1336" s="395"/>
      <c r="AC1336" s="395"/>
    </row>
    <row r="1337" spans="1:29" s="489" customFormat="1">
      <c r="A1337" s="395"/>
      <c r="B1337" s="395"/>
      <c r="C1337" s="394"/>
      <c r="D1337" s="398"/>
      <c r="E1337" s="398"/>
      <c r="F1337" s="395"/>
      <c r="G1337" s="395"/>
      <c r="H1337" s="395"/>
      <c r="I1337" s="395"/>
      <c r="J1337" s="395"/>
      <c r="K1337" s="395"/>
      <c r="L1337" s="395"/>
      <c r="M1337" s="395"/>
      <c r="N1337" s="395"/>
      <c r="O1337" s="395"/>
      <c r="P1337" s="394">
        <f t="shared" ca="1" si="215"/>
        <v>260</v>
      </c>
      <c r="Q1337" s="394">
        <f t="shared" ca="1" si="216"/>
        <v>40</v>
      </c>
      <c r="S1337" s="394"/>
      <c r="T1337" s="395"/>
      <c r="U1337" s="395"/>
      <c r="V1337" s="395"/>
      <c r="W1337" s="395"/>
      <c r="X1337" s="395"/>
      <c r="Y1337" s="395"/>
      <c r="Z1337" s="395"/>
      <c r="AA1337" s="395"/>
      <c r="AB1337" s="395"/>
      <c r="AC1337" s="395"/>
    </row>
    <row r="1338" spans="1:29" s="489" customFormat="1">
      <c r="A1338" s="395"/>
      <c r="B1338" s="395"/>
      <c r="C1338" s="394"/>
      <c r="D1338" s="398"/>
      <c r="E1338" s="398"/>
      <c r="F1338" s="395"/>
      <c r="G1338" s="395"/>
      <c r="H1338" s="395"/>
      <c r="I1338" s="395"/>
      <c r="J1338" s="395"/>
      <c r="K1338" s="395"/>
      <c r="L1338" s="395"/>
      <c r="M1338" s="395"/>
      <c r="N1338" s="395"/>
      <c r="O1338" s="395"/>
      <c r="P1338" s="394">
        <f t="shared" ca="1" si="215"/>
        <v>270</v>
      </c>
      <c r="Q1338" s="394">
        <f t="shared" ca="1" si="216"/>
        <v>40</v>
      </c>
      <c r="S1338" s="394"/>
      <c r="T1338" s="395"/>
      <c r="U1338" s="395"/>
      <c r="V1338" s="395"/>
      <c r="W1338" s="395"/>
      <c r="X1338" s="395"/>
      <c r="Y1338" s="395"/>
      <c r="Z1338" s="395"/>
      <c r="AA1338" s="395"/>
      <c r="AB1338" s="395"/>
      <c r="AC1338" s="395"/>
    </row>
    <row r="1339" spans="1:29" s="489" customFormat="1">
      <c r="A1339" s="395"/>
      <c r="B1339" s="395"/>
      <c r="C1339" s="394"/>
      <c r="D1339" s="398"/>
      <c r="E1339" s="398"/>
      <c r="F1339" s="395"/>
      <c r="G1339" s="395"/>
      <c r="H1339" s="395"/>
      <c r="I1339" s="395"/>
      <c r="J1339" s="395"/>
      <c r="K1339" s="395"/>
      <c r="L1339" s="395"/>
      <c r="M1339" s="395"/>
      <c r="N1339" s="395"/>
      <c r="O1339" s="395"/>
      <c r="P1339" s="394">
        <f t="shared" ca="1" si="215"/>
        <v>260</v>
      </c>
      <c r="Q1339" s="394">
        <f t="shared" ca="1" si="216"/>
        <v>30</v>
      </c>
      <c r="S1339" s="394"/>
      <c r="T1339" s="395"/>
      <c r="U1339" s="395"/>
      <c r="V1339" s="395"/>
      <c r="W1339" s="395"/>
      <c r="X1339" s="395"/>
      <c r="Y1339" s="395"/>
      <c r="Z1339" s="395"/>
      <c r="AA1339" s="395"/>
      <c r="AB1339" s="395"/>
      <c r="AC1339" s="395"/>
    </row>
    <row r="1340" spans="1:29" s="489" customFormat="1">
      <c r="A1340" s="395"/>
      <c r="B1340" s="395"/>
      <c r="C1340" s="394"/>
      <c r="D1340" s="398"/>
      <c r="E1340" s="398"/>
      <c r="F1340" s="395"/>
      <c r="G1340" s="395"/>
      <c r="H1340" s="395"/>
      <c r="I1340" s="395"/>
      <c r="J1340" s="395"/>
      <c r="K1340" s="395"/>
      <c r="L1340" s="395"/>
      <c r="M1340" s="395"/>
      <c r="N1340" s="395"/>
      <c r="O1340" s="395"/>
      <c r="P1340" s="394">
        <f t="shared" ca="1" si="215"/>
        <v>250</v>
      </c>
      <c r="Q1340" s="394"/>
      <c r="S1340" s="394"/>
      <c r="T1340" s="395"/>
      <c r="U1340" s="395"/>
      <c r="V1340" s="395"/>
      <c r="W1340" s="395"/>
      <c r="X1340" s="395"/>
      <c r="Y1340" s="395"/>
      <c r="Z1340" s="395"/>
      <c r="AA1340" s="395"/>
      <c r="AB1340" s="395"/>
      <c r="AC1340" s="395"/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94"/>
    <mergeCell ref="A795:C795"/>
    <mergeCell ref="F795:G795"/>
    <mergeCell ref="I797:O798"/>
    <mergeCell ref="A799:H799"/>
    <mergeCell ref="I799:O799"/>
    <mergeCell ref="A800:H808"/>
    <mergeCell ref="I800:O808"/>
    <mergeCell ref="A797:H798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5"/>
  <sheetViews>
    <sheetView view="pageBreakPreview" topLeftCell="A9" zoomScaleSheetLayoutView="100" workbookViewId="0">
      <selection activeCell="L20" sqref="L20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678" t="s">
        <v>476</v>
      </c>
      <c r="B4" s="678"/>
      <c r="C4" s="678"/>
      <c r="D4" s="678"/>
      <c r="E4" s="678"/>
      <c r="F4" s="678"/>
      <c r="G4" s="678"/>
      <c r="H4" s="678"/>
      <c r="I4" s="678"/>
      <c r="J4" s="678"/>
    </row>
    <row r="5" spans="1:12" ht="26.25" customHeight="1">
      <c r="A5" s="679" t="s">
        <v>477</v>
      </c>
      <c r="B5" s="679"/>
      <c r="C5" s="679"/>
      <c r="D5" s="679"/>
      <c r="E5" s="679"/>
      <c r="F5" s="679"/>
      <c r="G5" s="679"/>
      <c r="H5" s="679"/>
      <c r="I5" s="679"/>
      <c r="J5" s="679"/>
    </row>
    <row r="6" spans="1:12" ht="19.5" customHeight="1">
      <c r="A6" s="329" t="s">
        <v>431</v>
      </c>
      <c r="B6" s="423"/>
      <c r="C6" s="424"/>
      <c r="D6" s="424">
        <f>'list acceptance'!D8</f>
        <v>46143</v>
      </c>
      <c r="E6" s="425"/>
      <c r="G6" s="680"/>
      <c r="H6" s="680"/>
      <c r="I6" s="680"/>
      <c r="J6" s="680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2+085 - Km 2+200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681" t="s">
        <v>478</v>
      </c>
      <c r="B11" s="683" t="s">
        <v>479</v>
      </c>
      <c r="C11" s="685" t="s">
        <v>185</v>
      </c>
      <c r="D11" s="686"/>
      <c r="E11" s="583" t="s">
        <v>466</v>
      </c>
      <c r="F11" s="687" t="s">
        <v>480</v>
      </c>
      <c r="G11" s="689" t="s">
        <v>481</v>
      </c>
      <c r="H11" s="691" t="s">
        <v>482</v>
      </c>
      <c r="I11" s="692"/>
      <c r="J11" s="702" t="s">
        <v>435</v>
      </c>
    </row>
    <row r="12" spans="1:12" s="433" customFormat="1" ht="54.75" customHeight="1">
      <c r="A12" s="682"/>
      <c r="B12" s="684"/>
      <c r="C12" s="434" t="s">
        <v>483</v>
      </c>
      <c r="D12" s="434" t="s">
        <v>484</v>
      </c>
      <c r="E12" s="584"/>
      <c r="F12" s="688"/>
      <c r="G12" s="690"/>
      <c r="H12" s="401" t="s">
        <v>472</v>
      </c>
      <c r="I12" s="401" t="s">
        <v>473</v>
      </c>
      <c r="J12" s="703"/>
    </row>
    <row r="13" spans="1:12" s="433" customFormat="1" ht="30.75" customHeight="1" thickBot="1">
      <c r="A13" s="435">
        <v>1</v>
      </c>
      <c r="B13" s="478">
        <v>46139</v>
      </c>
      <c r="C13" s="436">
        <v>2085</v>
      </c>
      <c r="D13" s="436">
        <v>2200</v>
      </c>
      <c r="E13" s="437">
        <v>1.2</v>
      </c>
      <c r="F13" s="437">
        <v>13.52</v>
      </c>
      <c r="G13" s="438">
        <v>777</v>
      </c>
      <c r="H13" s="414">
        <v>9759.1200000000008</v>
      </c>
      <c r="I13" s="439">
        <v>9827.3799999999992</v>
      </c>
      <c r="J13" s="440"/>
      <c r="K13" s="477" t="e">
        <f>#REF!</f>
        <v>#REF!</v>
      </c>
      <c r="L13" s="493"/>
    </row>
    <row r="14" spans="1:12" s="433" customFormat="1" ht="30.75" customHeight="1" thickTop="1">
      <c r="A14" s="435">
        <v>2</v>
      </c>
      <c r="B14" s="478">
        <v>46140</v>
      </c>
      <c r="C14" s="436">
        <v>2085</v>
      </c>
      <c r="D14" s="436">
        <v>2200</v>
      </c>
      <c r="E14" s="437">
        <v>1.2</v>
      </c>
      <c r="F14" s="437">
        <v>13.52</v>
      </c>
      <c r="G14" s="438">
        <v>755</v>
      </c>
      <c r="H14" s="437">
        <v>9482.7999999999993</v>
      </c>
      <c r="I14" s="439">
        <v>9548.86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46141</v>
      </c>
      <c r="C15" s="436">
        <v>2085</v>
      </c>
      <c r="D15" s="436">
        <v>2200</v>
      </c>
      <c r="E15" s="437">
        <v>1.2</v>
      </c>
      <c r="F15" s="437">
        <v>13.52</v>
      </c>
      <c r="G15" s="438">
        <v>752</v>
      </c>
      <c r="H15" s="437">
        <v>10543.04</v>
      </c>
      <c r="I15" s="439">
        <v>10608.8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46142</v>
      </c>
      <c r="C16" s="436">
        <v>2085</v>
      </c>
      <c r="D16" s="436">
        <v>2200</v>
      </c>
      <c r="E16" s="437">
        <v>1.2</v>
      </c>
      <c r="F16" s="437">
        <v>13.52</v>
      </c>
      <c r="G16" s="438">
        <v>778</v>
      </c>
      <c r="H16" s="437">
        <v>10907.56</v>
      </c>
      <c r="I16" s="439">
        <v>10975.92</v>
      </c>
      <c r="J16" s="440"/>
      <c r="K16" s="477" t="e">
        <f>#REF!</f>
        <v>#REF!</v>
      </c>
      <c r="L16" s="493"/>
    </row>
    <row r="17" spans="1:14" s="433" customFormat="1" ht="24.75" customHeight="1" thickBot="1">
      <c r="A17" s="704" t="s">
        <v>438</v>
      </c>
      <c r="B17" s="705"/>
      <c r="C17" s="705"/>
      <c r="D17" s="705"/>
      <c r="E17" s="705"/>
      <c r="F17" s="706"/>
      <c r="G17" s="441">
        <f>SUM(G13:G16)</f>
        <v>3062</v>
      </c>
      <c r="H17" s="441">
        <f>SUM(H13:H16)</f>
        <v>40692.519999999997</v>
      </c>
      <c r="I17" s="441">
        <f>SUM(I13:I16)</f>
        <v>40960.959999999999</v>
      </c>
      <c r="J17" s="442"/>
    </row>
    <row r="18" spans="1:14" ht="24" customHeight="1" thickTop="1">
      <c r="A18" s="707" t="s">
        <v>301</v>
      </c>
      <c r="B18" s="708"/>
      <c r="C18" s="708"/>
      <c r="D18" s="708"/>
      <c r="E18" s="709"/>
      <c r="F18" s="707" t="s">
        <v>303</v>
      </c>
      <c r="G18" s="708"/>
      <c r="H18" s="708"/>
      <c r="I18" s="708"/>
      <c r="J18" s="709"/>
    </row>
    <row r="19" spans="1:14" ht="21.75" customHeight="1">
      <c r="A19" s="707" t="s">
        <v>412</v>
      </c>
      <c r="B19" s="708"/>
      <c r="C19" s="708"/>
      <c r="D19" s="708"/>
      <c r="E19" s="709"/>
      <c r="F19" s="707" t="s">
        <v>342</v>
      </c>
      <c r="G19" s="708"/>
      <c r="H19" s="708"/>
      <c r="I19" s="708"/>
      <c r="J19" s="709"/>
      <c r="M19" s="420" t="s">
        <v>799</v>
      </c>
    </row>
    <row r="20" spans="1:14">
      <c r="A20" s="693" t="s">
        <v>184</v>
      </c>
      <c r="B20" s="694"/>
      <c r="C20" s="694"/>
      <c r="D20" s="694"/>
      <c r="E20" s="695"/>
      <c r="F20" s="693" t="s">
        <v>514</v>
      </c>
      <c r="G20" s="694"/>
      <c r="H20" s="694"/>
      <c r="I20" s="694"/>
      <c r="J20" s="695"/>
    </row>
    <row r="21" spans="1:14" ht="15" customHeight="1">
      <c r="A21" s="696"/>
      <c r="B21" s="697"/>
      <c r="C21" s="697"/>
      <c r="D21" s="697"/>
      <c r="E21" s="698"/>
      <c r="F21" s="696"/>
      <c r="G21" s="697"/>
      <c r="H21" s="697"/>
      <c r="I21" s="697"/>
      <c r="J21" s="698"/>
    </row>
    <row r="22" spans="1:14" ht="15" customHeight="1">
      <c r="A22" s="696"/>
      <c r="B22" s="697"/>
      <c r="C22" s="697"/>
      <c r="D22" s="697"/>
      <c r="E22" s="698"/>
      <c r="F22" s="696"/>
      <c r="G22" s="697"/>
      <c r="H22" s="697"/>
      <c r="I22" s="697"/>
      <c r="J22" s="698"/>
    </row>
    <row r="23" spans="1:14" ht="15" customHeight="1">
      <c r="A23" s="696"/>
      <c r="B23" s="697"/>
      <c r="C23" s="697"/>
      <c r="D23" s="697"/>
      <c r="E23" s="698"/>
      <c r="F23" s="696"/>
      <c r="G23" s="697"/>
      <c r="H23" s="697"/>
      <c r="I23" s="697"/>
      <c r="J23" s="698"/>
    </row>
    <row r="24" spans="1:14" ht="15" customHeight="1">
      <c r="A24" s="696"/>
      <c r="B24" s="697"/>
      <c r="C24" s="697"/>
      <c r="D24" s="697"/>
      <c r="E24" s="698"/>
      <c r="F24" s="696"/>
      <c r="G24" s="697"/>
      <c r="H24" s="697"/>
      <c r="I24" s="697"/>
      <c r="J24" s="698"/>
    </row>
    <row r="25" spans="1:14" ht="15" customHeight="1">
      <c r="A25" s="696"/>
      <c r="B25" s="697"/>
      <c r="C25" s="697"/>
      <c r="D25" s="697"/>
      <c r="E25" s="698"/>
      <c r="F25" s="696"/>
      <c r="G25" s="697"/>
      <c r="H25" s="697"/>
      <c r="I25" s="697"/>
      <c r="J25" s="698"/>
    </row>
    <row r="26" spans="1:14" ht="15" customHeight="1">
      <c r="A26" s="696"/>
      <c r="B26" s="697"/>
      <c r="C26" s="697"/>
      <c r="D26" s="697"/>
      <c r="E26" s="698"/>
      <c r="F26" s="696"/>
      <c r="G26" s="697"/>
      <c r="H26" s="697"/>
      <c r="I26" s="697"/>
      <c r="J26" s="698"/>
    </row>
    <row r="27" spans="1:14" ht="27" customHeight="1">
      <c r="A27" s="699"/>
      <c r="B27" s="700"/>
      <c r="C27" s="700"/>
      <c r="D27" s="700"/>
      <c r="E27" s="701"/>
      <c r="F27" s="699"/>
      <c r="G27" s="700"/>
      <c r="H27" s="700"/>
      <c r="I27" s="700"/>
      <c r="J27" s="701"/>
    </row>
    <row r="28" spans="1:14">
      <c r="B28" s="443"/>
    </row>
    <row r="29" spans="1:14">
      <c r="M29" s="420">
        <f t="shared" ref="M29:M92" si="0">I29+K29</f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ref="M93:M156" si="1">I93+K93</f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ref="M157:M220" si="2">I157+K157</f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ref="M221:M236" si="3">I221+K221</f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>SUBTOTAL(109,M18:M236)</f>
        <v>0</v>
      </c>
      <c r="N237" s="420" t="e">
        <f>SUBTOTAL(109,N18:N236)</f>
        <v>#REF!</v>
      </c>
    </row>
    <row r="245" spans="10:10">
      <c r="J245" s="420" t="s">
        <v>372</v>
      </c>
    </row>
  </sheetData>
  <mergeCells count="18">
    <mergeCell ref="A20:E27"/>
    <mergeCell ref="F20:J27"/>
    <mergeCell ref="J11:J12"/>
    <mergeCell ref="A17:F17"/>
    <mergeCell ref="A18:E18"/>
    <mergeCell ref="F18:J18"/>
    <mergeCell ref="A19:E19"/>
    <mergeCell ref="F19:J19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8" zoomScale="115" zoomScaleNormal="100" zoomScaleSheetLayoutView="115" workbookViewId="0">
      <selection activeCell="A22" sqref="A22:J22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29"/>
      <c r="B1" s="630"/>
      <c r="C1" s="630"/>
      <c r="D1" s="630"/>
      <c r="E1" s="630"/>
      <c r="F1" s="630"/>
      <c r="G1" s="630"/>
      <c r="H1" s="630"/>
      <c r="I1" s="630"/>
      <c r="J1" s="631"/>
    </row>
    <row r="2" spans="1:21" ht="16.8">
      <c r="A2" s="626"/>
      <c r="B2" s="627"/>
      <c r="C2" s="627"/>
      <c r="D2" s="627"/>
      <c r="E2" s="627"/>
      <c r="F2" s="627"/>
      <c r="G2" s="627"/>
      <c r="H2" s="627"/>
      <c r="I2" s="627"/>
      <c r="J2" s="628"/>
    </row>
    <row r="3" spans="1:21" ht="16.8">
      <c r="A3" s="626"/>
      <c r="B3" s="627"/>
      <c r="C3" s="627"/>
      <c r="D3" s="627"/>
      <c r="E3" s="627"/>
      <c r="F3" s="627"/>
      <c r="G3" s="627"/>
      <c r="H3" s="627"/>
      <c r="I3" s="627"/>
      <c r="J3" s="628"/>
    </row>
    <row r="4" spans="1:21" ht="16.8">
      <c r="A4" s="626"/>
      <c r="B4" s="627"/>
      <c r="C4" s="627"/>
      <c r="D4" s="627"/>
      <c r="E4" s="627"/>
      <c r="F4" s="627"/>
      <c r="G4" s="627"/>
      <c r="H4" s="627"/>
      <c r="I4" s="627"/>
      <c r="J4" s="628"/>
    </row>
    <row r="5" spans="1:21" ht="16.8">
      <c r="A5" s="626"/>
      <c r="B5" s="627"/>
      <c r="C5" s="627"/>
      <c r="D5" s="627"/>
      <c r="E5" s="627"/>
      <c r="F5" s="627"/>
      <c r="G5" s="627"/>
      <c r="H5" s="627"/>
      <c r="I5" s="627"/>
      <c r="J5" s="628"/>
    </row>
    <row r="6" spans="1:21" ht="41.25" customHeight="1">
      <c r="A6" s="626"/>
      <c r="B6" s="627"/>
      <c r="C6" s="627"/>
      <c r="D6" s="627"/>
      <c r="E6" s="627"/>
      <c r="F6" s="627"/>
      <c r="G6" s="627"/>
      <c r="H6" s="627"/>
      <c r="I6" s="627"/>
      <c r="J6" s="628"/>
    </row>
    <row r="7" spans="1:21" ht="35.25" customHeight="1">
      <c r="A7" s="632" t="s">
        <v>114</v>
      </c>
      <c r="B7" s="633"/>
      <c r="C7" s="633"/>
      <c r="D7" s="633"/>
      <c r="E7" s="633"/>
      <c r="F7" s="633"/>
      <c r="G7" s="633"/>
      <c r="H7" s="633"/>
      <c r="I7" s="633"/>
      <c r="J7" s="634"/>
    </row>
    <row r="8" spans="1:21" ht="16.8">
      <c r="A8" s="632" t="s">
        <v>119</v>
      </c>
      <c r="B8" s="633"/>
      <c r="C8" s="633"/>
      <c r="D8" s="633"/>
      <c r="E8" s="633"/>
      <c r="F8" s="633"/>
      <c r="G8" s="633"/>
      <c r="H8" s="633"/>
      <c r="I8" s="633"/>
      <c r="J8" s="634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26"/>
      <c r="B10" s="627"/>
      <c r="C10" s="627"/>
      <c r="D10" s="627"/>
      <c r="E10" s="627"/>
      <c r="F10" s="627"/>
      <c r="G10" s="627"/>
      <c r="H10" s="627"/>
      <c r="I10" s="627"/>
      <c r="J10" s="628"/>
    </row>
    <row r="11" spans="1:21" ht="16.8">
      <c r="A11" s="626"/>
      <c r="B11" s="627"/>
      <c r="C11" s="627"/>
      <c r="D11" s="627"/>
      <c r="E11" s="627"/>
      <c r="F11" s="627"/>
      <c r="G11" s="627"/>
      <c r="H11" s="627"/>
      <c r="I11" s="627"/>
      <c r="J11" s="628"/>
    </row>
    <row r="12" spans="1:21" ht="16.8">
      <c r="A12" s="626"/>
      <c r="B12" s="627"/>
      <c r="C12" s="627"/>
      <c r="D12" s="627"/>
      <c r="E12" s="627"/>
      <c r="F12" s="627"/>
      <c r="G12" s="627"/>
      <c r="H12" s="627"/>
      <c r="I12" s="627"/>
      <c r="J12" s="628"/>
    </row>
    <row r="13" spans="1:21" ht="16.8">
      <c r="A13" s="626"/>
      <c r="B13" s="627"/>
      <c r="C13" s="627"/>
      <c r="D13" s="627"/>
      <c r="E13" s="627"/>
      <c r="F13" s="627"/>
      <c r="G13" s="627"/>
      <c r="H13" s="627"/>
      <c r="I13" s="627"/>
      <c r="J13" s="628"/>
    </row>
    <row r="14" spans="1:21" ht="16.8">
      <c r="A14" s="626"/>
      <c r="B14" s="627"/>
      <c r="C14" s="627"/>
      <c r="D14" s="627"/>
      <c r="E14" s="627"/>
      <c r="F14" s="627"/>
      <c r="G14" s="627"/>
      <c r="H14" s="627"/>
      <c r="I14" s="627"/>
      <c r="J14" s="628"/>
    </row>
    <row r="15" spans="1:21" ht="20.399999999999999">
      <c r="A15" s="635" t="s">
        <v>115</v>
      </c>
      <c r="B15" s="636"/>
      <c r="C15" s="636"/>
      <c r="D15" s="636"/>
      <c r="E15" s="636"/>
      <c r="F15" s="636"/>
      <c r="G15" s="636"/>
      <c r="H15" s="636"/>
      <c r="I15" s="636"/>
      <c r="J15" s="637"/>
      <c r="U15" s="302" t="s">
        <v>414</v>
      </c>
    </row>
    <row r="16" spans="1:21" ht="20.399999999999999">
      <c r="A16" s="635" t="s">
        <v>116</v>
      </c>
      <c r="B16" s="636"/>
      <c r="C16" s="636"/>
      <c r="D16" s="636"/>
      <c r="E16" s="636"/>
      <c r="F16" s="636"/>
      <c r="G16" s="636"/>
      <c r="H16" s="636"/>
      <c r="I16" s="636"/>
      <c r="J16" s="637"/>
    </row>
    <row r="17" spans="1:21" ht="16.8">
      <c r="A17" s="626" t="s">
        <v>512</v>
      </c>
      <c r="B17" s="627"/>
      <c r="C17" s="627"/>
      <c r="D17" s="627"/>
      <c r="E17" s="627"/>
      <c r="F17" s="627"/>
      <c r="G17" s="627"/>
      <c r="H17" s="627"/>
      <c r="I17" s="627"/>
      <c r="J17" s="628"/>
      <c r="U17" s="302" t="str">
        <f>UPPER(U15)</f>
        <v>PREFABRICATED VERTICAL DRAINS</v>
      </c>
    </row>
    <row r="18" spans="1:21" ht="16.8">
      <c r="A18" s="626"/>
      <c r="B18" s="627"/>
      <c r="C18" s="627"/>
      <c r="D18" s="627"/>
      <c r="E18" s="627"/>
      <c r="F18" s="627"/>
      <c r="G18" s="627"/>
      <c r="H18" s="627"/>
      <c r="I18" s="627"/>
      <c r="J18" s="628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26"/>
      <c r="B22" s="638"/>
      <c r="C22" s="638"/>
      <c r="D22" s="638"/>
      <c r="E22" s="638"/>
      <c r="F22" s="638"/>
      <c r="G22" s="638"/>
      <c r="H22" s="638"/>
      <c r="I22" s="638"/>
      <c r="J22" s="639"/>
    </row>
    <row r="23" spans="1:21" ht="16.8">
      <c r="A23" s="640" t="s">
        <v>416</v>
      </c>
      <c r="B23" s="641"/>
      <c r="C23" s="641"/>
      <c r="D23" s="641"/>
      <c r="E23" s="641"/>
      <c r="F23" s="641"/>
      <c r="G23" s="641"/>
      <c r="H23" s="641"/>
      <c r="I23" s="641"/>
      <c r="J23" s="642"/>
    </row>
    <row r="24" spans="1:21" ht="16.8">
      <c r="A24" s="640" t="s">
        <v>440</v>
      </c>
      <c r="B24" s="641"/>
      <c r="C24" s="641"/>
      <c r="D24" s="641"/>
      <c r="E24" s="641"/>
      <c r="F24" s="641"/>
      <c r="G24" s="641"/>
      <c r="H24" s="641"/>
      <c r="I24" s="641"/>
      <c r="J24" s="642"/>
    </row>
    <row r="25" spans="1:21" ht="16.8">
      <c r="A25" s="82" t="s">
        <v>120</v>
      </c>
      <c r="B25" s="83" t="s">
        <v>800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2+085 - Km 2+200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43" t="s">
        <v>117</v>
      </c>
      <c r="B32" s="644"/>
      <c r="C32" s="646" t="s">
        <v>118</v>
      </c>
      <c r="D32" s="646"/>
      <c r="E32" s="646"/>
      <c r="F32" s="646"/>
      <c r="G32" s="646"/>
      <c r="H32" s="646"/>
      <c r="I32" s="646"/>
      <c r="J32" s="647"/>
    </row>
    <row r="33" spans="1:10" ht="42.75" customHeight="1">
      <c r="A33" s="645"/>
      <c r="B33" s="644"/>
      <c r="C33" s="646"/>
      <c r="D33" s="646"/>
      <c r="E33" s="646"/>
      <c r="F33" s="646"/>
      <c r="G33" s="646"/>
      <c r="H33" s="646"/>
      <c r="I33" s="646"/>
      <c r="J33" s="647"/>
    </row>
    <row r="34" spans="1:10">
      <c r="A34" s="648"/>
      <c r="B34" s="649"/>
      <c r="C34" s="646"/>
      <c r="D34" s="646"/>
      <c r="E34" s="646"/>
      <c r="F34" s="646"/>
      <c r="G34" s="646"/>
      <c r="H34" s="646"/>
      <c r="I34" s="646"/>
      <c r="J34" s="647"/>
    </row>
    <row r="35" spans="1:10" ht="31.5" customHeight="1">
      <c r="A35" s="648"/>
      <c r="B35" s="649"/>
      <c r="C35" s="646"/>
      <c r="D35" s="646"/>
      <c r="E35" s="646"/>
      <c r="F35" s="646"/>
      <c r="G35" s="646"/>
      <c r="H35" s="646"/>
      <c r="I35" s="646"/>
      <c r="J35" s="64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26"/>
      <c r="B38" s="638"/>
      <c r="C38" s="638"/>
      <c r="D38" s="638"/>
      <c r="E38" s="638"/>
      <c r="F38" s="638"/>
      <c r="G38" s="638"/>
      <c r="H38" s="638"/>
      <c r="I38" s="638"/>
      <c r="J38" s="639"/>
    </row>
    <row r="39" spans="1:10" ht="17.399999999999999" thickBot="1">
      <c r="A39" s="650" t="s">
        <v>411</v>
      </c>
      <c r="B39" s="651"/>
      <c r="C39" s="651"/>
      <c r="D39" s="651"/>
      <c r="E39" s="651"/>
      <c r="F39" s="651"/>
      <c r="G39" s="651"/>
      <c r="H39" s="651"/>
      <c r="I39" s="651"/>
      <c r="J39" s="652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tabSelected="1" view="pageBreakPreview" topLeftCell="A17" zoomScaleNormal="100" zoomScaleSheetLayoutView="100" workbookViewId="0">
      <selection activeCell="L19" sqref="L1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49"/>
      <c r="B1" s="749"/>
      <c r="C1" s="750"/>
      <c r="D1" s="750"/>
      <c r="E1" s="750"/>
      <c r="F1" s="750"/>
      <c r="G1" s="750"/>
      <c r="H1" s="750"/>
      <c r="I1" s="750"/>
      <c r="J1" s="750"/>
    </row>
    <row r="2" spans="1:11" s="304" customFormat="1" ht="30" customHeight="1">
      <c r="A2" s="749"/>
      <c r="B2" s="749"/>
      <c r="C2" s="750"/>
      <c r="D2" s="750"/>
      <c r="E2" s="750"/>
      <c r="F2" s="750"/>
      <c r="G2" s="750"/>
      <c r="H2" s="750"/>
      <c r="I2" s="750"/>
      <c r="J2" s="750"/>
    </row>
    <row r="3" spans="1:11" s="304" customFormat="1" ht="28.5" customHeight="1">
      <c r="A3" s="751"/>
      <c r="B3" s="751"/>
      <c r="C3" s="752"/>
      <c r="D3" s="752"/>
      <c r="E3" s="752"/>
      <c r="F3" s="750"/>
      <c r="G3" s="750"/>
      <c r="H3" s="750"/>
      <c r="I3" s="750"/>
      <c r="J3" s="750"/>
    </row>
    <row r="4" spans="1:11" s="304" customFormat="1" ht="37.5" customHeight="1">
      <c r="A4" s="750"/>
      <c r="B4" s="750"/>
      <c r="C4" s="753"/>
      <c r="D4" s="753"/>
      <c r="E4" s="753"/>
      <c r="F4" s="750"/>
      <c r="G4" s="750"/>
      <c r="H4" s="750"/>
      <c r="I4" s="750"/>
      <c r="J4" s="750"/>
    </row>
    <row r="5" spans="1:11" s="305" customFormat="1" ht="26.25" customHeight="1">
      <c r="A5" s="754" t="s">
        <v>417</v>
      </c>
      <c r="B5" s="755"/>
      <c r="C5" s="755"/>
      <c r="D5" s="755"/>
      <c r="E5" s="755"/>
      <c r="F5" s="755"/>
      <c r="G5" s="755"/>
      <c r="H5" s="755"/>
      <c r="I5" s="755"/>
      <c r="J5" s="755"/>
    </row>
    <row r="6" spans="1:11" ht="21.75" customHeight="1">
      <c r="A6" s="756" t="s">
        <v>418</v>
      </c>
      <c r="B6" s="756"/>
      <c r="C6" s="756"/>
      <c r="D6" s="756"/>
      <c r="E6" s="757"/>
      <c r="F6" s="756"/>
      <c r="G6" s="756"/>
      <c r="H6" s="756"/>
      <c r="I6" s="756"/>
      <c r="J6" s="756"/>
    </row>
    <row r="7" spans="1:11" ht="9.75" customHeight="1">
      <c r="A7" s="307"/>
      <c r="B7" s="307"/>
      <c r="C7" s="307"/>
      <c r="D7" s="307"/>
      <c r="E7" s="307"/>
      <c r="F7" s="307"/>
      <c r="G7" s="307"/>
      <c r="H7" s="758"/>
      <c r="I7" s="758"/>
      <c r="J7" s="758"/>
    </row>
    <row r="8" spans="1:11" ht="16.5" customHeight="1">
      <c r="A8" s="329" t="s">
        <v>487</v>
      </c>
      <c r="B8" s="307"/>
      <c r="C8" s="307"/>
      <c r="D8" s="460">
        <v>46143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2+085 - Km 2+200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59" t="s">
        <v>420</v>
      </c>
      <c r="C14" s="759"/>
      <c r="D14" s="759"/>
      <c r="E14" s="759"/>
      <c r="F14" s="759"/>
      <c r="G14" s="759"/>
      <c r="H14" s="759" t="s">
        <v>305</v>
      </c>
      <c r="I14" s="759"/>
      <c r="J14" s="445" t="s">
        <v>306</v>
      </c>
    </row>
    <row r="15" spans="1:11" s="311" customFormat="1" ht="38.25" customHeight="1">
      <c r="A15" s="482">
        <v>1</v>
      </c>
      <c r="B15" s="745" t="s">
        <v>488</v>
      </c>
      <c r="C15" s="746"/>
      <c r="D15" s="746"/>
      <c r="E15" s="746"/>
      <c r="F15" s="746"/>
      <c r="G15" s="746"/>
      <c r="H15" s="747">
        <f>D8</f>
        <v>46143</v>
      </c>
      <c r="I15" s="748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45" t="s">
        <v>421</v>
      </c>
      <c r="C16" s="746"/>
      <c r="D16" s="746"/>
      <c r="E16" s="746"/>
      <c r="F16" s="746"/>
      <c r="G16" s="746"/>
      <c r="H16" s="747">
        <f>H17-1</f>
        <v>46135</v>
      </c>
      <c r="I16" s="748"/>
      <c r="J16" s="461" t="s">
        <v>225</v>
      </c>
    </row>
    <row r="17" spans="1:10" s="311" customFormat="1" ht="45.75" customHeight="1">
      <c r="A17" s="482">
        <f t="shared" si="0"/>
        <v>3</v>
      </c>
      <c r="B17" s="745" t="s">
        <v>422</v>
      </c>
      <c r="C17" s="746"/>
      <c r="D17" s="746"/>
      <c r="E17" s="746"/>
      <c r="F17" s="746"/>
      <c r="G17" s="746"/>
      <c r="H17" s="747">
        <f>'3. Quantity'!B13-3</f>
        <v>46136</v>
      </c>
      <c r="I17" s="748"/>
      <c r="J17" s="461" t="s">
        <v>225</v>
      </c>
    </row>
    <row r="18" spans="1:10" s="311" customFormat="1" ht="45.75" customHeight="1">
      <c r="A18" s="482">
        <f t="shared" si="0"/>
        <v>4</v>
      </c>
      <c r="B18" s="745" t="s">
        <v>421</v>
      </c>
      <c r="C18" s="746"/>
      <c r="D18" s="746"/>
      <c r="E18" s="746"/>
      <c r="F18" s="746"/>
      <c r="G18" s="746"/>
      <c r="H18" s="747">
        <f>H19-1</f>
        <v>46142</v>
      </c>
      <c r="I18" s="748"/>
      <c r="J18" s="461" t="s">
        <v>225</v>
      </c>
    </row>
    <row r="19" spans="1:10" s="311" customFormat="1" ht="45.75" customHeight="1">
      <c r="A19" s="482">
        <f t="shared" si="0"/>
        <v>5</v>
      </c>
      <c r="B19" s="745" t="s">
        <v>160</v>
      </c>
      <c r="C19" s="746"/>
      <c r="D19" s="746"/>
      <c r="E19" s="746"/>
      <c r="F19" s="746"/>
      <c r="G19" s="746"/>
      <c r="H19" s="747">
        <f>H15</f>
        <v>46143</v>
      </c>
      <c r="I19" s="748"/>
      <c r="J19" s="461" t="s">
        <v>225</v>
      </c>
    </row>
    <row r="20" spans="1:10" s="311" customFormat="1" ht="51.75" customHeight="1">
      <c r="A20" s="482">
        <f t="shared" si="0"/>
        <v>6</v>
      </c>
      <c r="B20" s="745" t="s">
        <v>513</v>
      </c>
      <c r="C20" s="746"/>
      <c r="D20" s="746"/>
      <c r="E20" s="746"/>
      <c r="F20" s="746"/>
      <c r="G20" s="746"/>
      <c r="H20" s="747" t="s">
        <v>801</v>
      </c>
      <c r="I20" s="748"/>
      <c r="J20" s="461" t="s">
        <v>225</v>
      </c>
    </row>
    <row r="21" spans="1:10" s="311" customFormat="1" ht="38.25" customHeight="1">
      <c r="A21" s="482">
        <f t="shared" si="0"/>
        <v>7</v>
      </c>
      <c r="B21" s="745" t="s">
        <v>489</v>
      </c>
      <c r="C21" s="746"/>
      <c r="D21" s="746"/>
      <c r="E21" s="746"/>
      <c r="F21" s="746"/>
      <c r="G21" s="746"/>
      <c r="H21" s="747">
        <f>H15</f>
        <v>46143</v>
      </c>
      <c r="I21" s="748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60" t="s">
        <v>505</v>
      </c>
      <c r="B35" s="760"/>
      <c r="C35" s="760"/>
      <c r="D35" s="760"/>
      <c r="E35" s="76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1" t="s">
        <v>508</v>
      </c>
      <c r="B37" s="712"/>
      <c r="C37" s="711" t="s">
        <v>509</v>
      </c>
      <c r="D37" s="713"/>
      <c r="E37" s="712"/>
      <c r="F37" s="715"/>
      <c r="G37" s="715"/>
      <c r="H37" s="715"/>
      <c r="I37" s="716"/>
      <c r="J37" s="716"/>
    </row>
    <row r="38" spans="1:22" s="327" customFormat="1" ht="18" customHeight="1">
      <c r="A38" s="710" t="s">
        <v>184</v>
      </c>
      <c r="B38" s="710"/>
      <c r="C38" s="710" t="s">
        <v>168</v>
      </c>
      <c r="D38" s="710"/>
      <c r="E38" s="710"/>
      <c r="F38" s="710" t="s">
        <v>510</v>
      </c>
      <c r="G38" s="710"/>
      <c r="H38" s="710"/>
      <c r="I38" s="710" t="s">
        <v>511</v>
      </c>
      <c r="J38" s="710"/>
    </row>
    <row r="39" spans="1:22" s="328" customFormat="1" ht="33" customHeight="1">
      <c r="A39" s="710"/>
      <c r="B39" s="710"/>
      <c r="C39" s="710"/>
      <c r="D39" s="710"/>
      <c r="E39" s="710"/>
      <c r="F39" s="710"/>
      <c r="G39" s="710"/>
      <c r="H39" s="710"/>
      <c r="I39" s="710"/>
      <c r="J39" s="710"/>
    </row>
    <row r="40" spans="1:22" s="325" customFormat="1" ht="15.75" customHeight="1">
      <c r="A40" s="710"/>
      <c r="B40" s="710"/>
      <c r="C40" s="710"/>
      <c r="D40" s="710"/>
      <c r="E40" s="710"/>
      <c r="F40" s="710"/>
      <c r="G40" s="710"/>
      <c r="H40" s="710"/>
      <c r="I40" s="710"/>
      <c r="J40" s="710"/>
    </row>
    <row r="41" spans="1:22" s="325" customFormat="1" ht="15.75" customHeight="1">
      <c r="A41" s="710"/>
      <c r="B41" s="710"/>
      <c r="C41" s="710"/>
      <c r="D41" s="710"/>
      <c r="E41" s="710"/>
      <c r="F41" s="710"/>
      <c r="G41" s="710"/>
      <c r="H41" s="710"/>
      <c r="I41" s="710"/>
      <c r="J41" s="710"/>
    </row>
    <row r="42" spans="1:22" s="325" customFormat="1" ht="15.75" customHeight="1">
      <c r="A42" s="710"/>
      <c r="B42" s="710"/>
      <c r="C42" s="710"/>
      <c r="D42" s="710"/>
      <c r="E42" s="710"/>
      <c r="F42" s="710"/>
      <c r="G42" s="710"/>
      <c r="H42" s="710"/>
      <c r="I42" s="710"/>
      <c r="J42" s="710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0"/>
      <c r="B43" s="710"/>
      <c r="C43" s="710"/>
      <c r="D43" s="710"/>
      <c r="E43" s="710"/>
      <c r="F43" s="710"/>
      <c r="G43" s="710"/>
      <c r="H43" s="710"/>
      <c r="I43" s="710"/>
      <c r="J43" s="710"/>
      <c r="L43" s="726" t="s">
        <v>505</v>
      </c>
      <c r="M43" s="727"/>
      <c r="N43" s="727"/>
      <c r="O43" s="727"/>
      <c r="P43" s="727"/>
      <c r="Q43" s="728"/>
      <c r="R43" s="729" t="s">
        <v>506</v>
      </c>
      <c r="S43" s="730"/>
      <c r="T43" s="730"/>
      <c r="U43" s="730"/>
      <c r="V43" s="731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32" t="s">
        <v>507</v>
      </c>
      <c r="M44" s="733"/>
      <c r="N44" s="733"/>
      <c r="O44" s="733"/>
      <c r="P44" s="733"/>
      <c r="Q44" s="734"/>
      <c r="R44" s="735" t="s">
        <v>508</v>
      </c>
      <c r="S44" s="736"/>
      <c r="T44" s="737"/>
      <c r="U44" s="741" t="s">
        <v>509</v>
      </c>
      <c r="V44" s="742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1" t="s">
        <v>508</v>
      </c>
      <c r="M45" s="713"/>
      <c r="N45" s="712"/>
      <c r="O45" s="711" t="s">
        <v>509</v>
      </c>
      <c r="P45" s="713"/>
      <c r="Q45" s="712"/>
      <c r="R45" s="738"/>
      <c r="S45" s="739"/>
      <c r="T45" s="740"/>
      <c r="U45" s="743"/>
      <c r="V45" s="744"/>
    </row>
    <row r="46" spans="1:22" s="327" customFormat="1" ht="21.75" customHeight="1">
      <c r="A46" s="498"/>
      <c r="B46" s="498"/>
      <c r="C46" s="498"/>
      <c r="D46" s="498"/>
      <c r="E46" s="498"/>
      <c r="L46" s="717" t="s">
        <v>184</v>
      </c>
      <c r="M46" s="718"/>
      <c r="N46" s="719"/>
      <c r="O46" s="717" t="s">
        <v>168</v>
      </c>
      <c r="P46" s="718"/>
      <c r="Q46" s="719"/>
      <c r="R46" s="717" t="s">
        <v>510</v>
      </c>
      <c r="S46" s="718"/>
      <c r="T46" s="719"/>
      <c r="U46" s="717" t="s">
        <v>511</v>
      </c>
      <c r="V46" s="719"/>
    </row>
    <row r="47" spans="1:22">
      <c r="L47" s="720"/>
      <c r="M47" s="721"/>
      <c r="N47" s="722"/>
      <c r="O47" s="720"/>
      <c r="P47" s="721"/>
      <c r="Q47" s="722"/>
      <c r="R47" s="720"/>
      <c r="S47" s="721"/>
      <c r="T47" s="722"/>
      <c r="U47" s="720"/>
      <c r="V47" s="722"/>
    </row>
    <row r="48" spans="1:22">
      <c r="L48" s="720"/>
      <c r="M48" s="721"/>
      <c r="N48" s="722"/>
      <c r="O48" s="720"/>
      <c r="P48" s="721"/>
      <c r="Q48" s="722"/>
      <c r="R48" s="720"/>
      <c r="S48" s="721"/>
      <c r="T48" s="722"/>
      <c r="U48" s="720"/>
      <c r="V48" s="722"/>
    </row>
    <row r="49" spans="12:22">
      <c r="L49" s="720"/>
      <c r="M49" s="721"/>
      <c r="N49" s="722"/>
      <c r="O49" s="720"/>
      <c r="P49" s="721"/>
      <c r="Q49" s="722"/>
      <c r="R49" s="720"/>
      <c r="S49" s="721"/>
      <c r="T49" s="722"/>
      <c r="U49" s="720"/>
      <c r="V49" s="722"/>
    </row>
    <row r="50" spans="12:22">
      <c r="L50" s="720"/>
      <c r="M50" s="721"/>
      <c r="N50" s="722"/>
      <c r="O50" s="720"/>
      <c r="P50" s="721"/>
      <c r="Q50" s="722"/>
      <c r="R50" s="720"/>
      <c r="S50" s="721"/>
      <c r="T50" s="722"/>
      <c r="U50" s="720"/>
      <c r="V50" s="722"/>
    </row>
    <row r="51" spans="12:22">
      <c r="L51" s="723"/>
      <c r="M51" s="724"/>
      <c r="N51" s="725"/>
      <c r="O51" s="723"/>
      <c r="P51" s="724"/>
      <c r="Q51" s="725"/>
      <c r="R51" s="723"/>
      <c r="S51" s="724"/>
      <c r="T51" s="725"/>
      <c r="U51" s="723"/>
      <c r="V51" s="725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95"/>
      <c r="B2" s="795"/>
      <c r="C2" s="795"/>
      <c r="D2" s="795"/>
      <c r="E2" s="79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95"/>
      <c r="B3" s="795"/>
      <c r="C3" s="795"/>
      <c r="D3" s="795"/>
      <c r="E3" s="795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96" t="s">
        <v>122</v>
      </c>
      <c r="B9" s="796"/>
      <c r="C9" s="796"/>
      <c r="D9" s="796"/>
      <c r="E9" s="796"/>
      <c r="F9" s="796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97" t="s">
        <v>123</v>
      </c>
      <c r="B10" s="797"/>
      <c r="C10" s="797"/>
      <c r="D10" s="797"/>
      <c r="E10" s="797"/>
      <c r="F10" s="797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240426/01</v>
      </c>
      <c r="C12" s="258" t="s">
        <v>125</v>
      </c>
      <c r="D12" s="258"/>
      <c r="E12" s="258"/>
      <c r="F12" s="258"/>
      <c r="H12" s="447" cm="1">
        <f t="array" ref="H12:I12">'list acceptance'!H17:I17</f>
        <v>46136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240426/01</v>
      </c>
      <c r="C13" s="265" t="s">
        <v>127</v>
      </c>
      <c r="D13" s="263"/>
      <c r="E13" s="263"/>
      <c r="F13" s="265"/>
      <c r="H13" s="90" t="str">
        <f>TEXT(H12,"ddmmyy")</f>
        <v>240426</v>
      </c>
    </row>
    <row r="14" spans="1:14" s="90" customFormat="1" ht="26.25" customHeight="1" thickTop="1">
      <c r="A14" s="798" t="s">
        <v>373</v>
      </c>
      <c r="B14" s="799"/>
      <c r="C14" s="799"/>
      <c r="D14" s="799"/>
      <c r="E14" s="799"/>
      <c r="F14" s="800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89" t="s">
        <v>406</v>
      </c>
      <c r="D17" s="789"/>
      <c r="E17" s="789"/>
      <c r="F17" s="790"/>
    </row>
    <row r="18" spans="1:22" s="260" customFormat="1" ht="28.5" customHeight="1">
      <c r="A18" s="257" t="s">
        <v>375</v>
      </c>
      <c r="B18" s="258"/>
      <c r="C18" s="789" t="str">
        <f>'Bìa (2)'!$B$25</f>
        <v>Km 2+085 - Km 2+200</v>
      </c>
      <c r="D18" s="789"/>
      <c r="E18" s="789"/>
      <c r="F18" s="79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801">
        <f>H12</f>
        <v>46136</v>
      </c>
      <c r="F19" s="802"/>
    </row>
    <row r="20" spans="1:22" s="90" customFormat="1" ht="26.25" customHeight="1" thickTop="1">
      <c r="A20" s="791" t="s">
        <v>378</v>
      </c>
      <c r="B20" s="792"/>
      <c r="C20" s="792"/>
      <c r="D20" s="792"/>
      <c r="E20" s="793" t="s">
        <v>131</v>
      </c>
      <c r="F20" s="794"/>
    </row>
    <row r="21" spans="1:22" s="90" customFormat="1" ht="21.75" customHeight="1">
      <c r="A21" s="257" t="s">
        <v>379</v>
      </c>
      <c r="B21" s="258"/>
      <c r="C21" s="266"/>
      <c r="D21" s="467">
        <f>E19-1</f>
        <v>46135</v>
      </c>
      <c r="E21" s="466" t="s">
        <v>380</v>
      </c>
      <c r="F21" s="270"/>
      <c r="G21" s="92"/>
      <c r="H21" s="93"/>
      <c r="T21" s="772" t="s">
        <v>132</v>
      </c>
      <c r="U21" s="773"/>
      <c r="V21" s="77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4" t="s">
        <v>135</v>
      </c>
      <c r="U25" s="775"/>
      <c r="V25" s="77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70" t="s">
        <v>137</v>
      </c>
      <c r="F27" s="78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86"/>
      <c r="F28" s="78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63" t="s">
        <v>147</v>
      </c>
      <c r="F34" s="76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76" t="s">
        <v>385</v>
      </c>
      <c r="B46" s="777"/>
      <c r="C46" s="777"/>
      <c r="D46" s="778"/>
      <c r="E46" s="779" t="s">
        <v>386</v>
      </c>
      <c r="F46" s="780"/>
      <c r="G46" s="96"/>
    </row>
    <row r="47" spans="1:13" s="90" customFormat="1" ht="17.7" customHeight="1">
      <c r="A47" s="781" t="s">
        <v>149</v>
      </c>
      <c r="B47" s="782"/>
      <c r="C47" s="782"/>
      <c r="D47" s="783"/>
      <c r="E47" s="784" t="s">
        <v>150</v>
      </c>
      <c r="F47" s="78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5" t="s">
        <v>151</v>
      </c>
      <c r="B48" s="766"/>
      <c r="C48" s="766"/>
      <c r="D48" s="767"/>
      <c r="E48" s="768" t="s">
        <v>152</v>
      </c>
      <c r="F48" s="76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70" t="s">
        <v>388</v>
      </c>
      <c r="F49" s="77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70" t="s">
        <v>390</v>
      </c>
      <c r="F50" s="77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70" t="s">
        <v>391</v>
      </c>
      <c r="F51" s="771"/>
      <c r="G51" s="116"/>
    </row>
    <row r="52" spans="1:13" s="90" customFormat="1" ht="17.7" customHeight="1" thickBot="1">
      <c r="A52" s="262"/>
      <c r="B52" s="263"/>
      <c r="C52" s="263"/>
      <c r="D52" s="263"/>
      <c r="E52" s="761"/>
      <c r="F52" s="762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240426/01</v>
      </c>
      <c r="M8" s="143" cm="1">
        <f t="array" ref="M8:N8">'list acceptance'!H17:I17</f>
        <v>46136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818" t="s">
        <v>444</v>
      </c>
      <c r="F15" s="819"/>
      <c r="G15" s="819"/>
      <c r="H15" s="819"/>
      <c r="I15" s="819"/>
      <c r="J15" s="819"/>
      <c r="K15" s="819"/>
      <c r="L15" s="150"/>
    </row>
    <row r="16" spans="1:15" s="151" customFormat="1" ht="21.9" customHeight="1">
      <c r="A16" s="150" t="s">
        <v>192</v>
      </c>
      <c r="F16" s="152" t="str">
        <f>'Bìa (2)'!$B$25</f>
        <v>Km 2+085 - Km 2+200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823" t="s">
        <v>408</v>
      </c>
      <c r="C18" s="823"/>
      <c r="D18" s="823"/>
      <c r="E18" s="823"/>
      <c r="F18" s="823"/>
      <c r="G18" s="823"/>
      <c r="H18" s="823"/>
      <c r="I18" s="823"/>
      <c r="J18" s="823"/>
      <c r="K18" s="823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820">
        <f>+M8</f>
        <v>46136</v>
      </c>
      <c r="G20" s="820"/>
      <c r="H20" s="820"/>
      <c r="I20" s="820"/>
      <c r="J20" s="820"/>
      <c r="K20" s="820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820">
        <f>+F20</f>
        <v>46136</v>
      </c>
      <c r="G21" s="820"/>
      <c r="H21" s="820"/>
      <c r="I21" s="820"/>
      <c r="J21" s="820"/>
      <c r="K21" s="820"/>
      <c r="L21" s="164"/>
    </row>
    <row r="22" spans="1:24" ht="21.9" customHeight="1">
      <c r="A22" s="158"/>
      <c r="B22" s="150" t="s">
        <v>198</v>
      </c>
      <c r="C22" s="150" t="str">
        <f>F16</f>
        <v>Km 2+085 - Km 2+200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821" t="s">
        <v>200</v>
      </c>
      <c r="B24" s="821"/>
      <c r="C24" s="821"/>
      <c r="D24" s="821"/>
      <c r="E24" s="821"/>
      <c r="F24" s="821"/>
      <c r="G24" s="821"/>
      <c r="H24" s="821"/>
      <c r="I24" s="821"/>
      <c r="J24" s="821"/>
      <c r="K24" s="821"/>
      <c r="L24" s="150"/>
    </row>
    <row r="25" spans="1:24" s="171" customFormat="1" ht="27" customHeight="1">
      <c r="A25" s="167" t="s">
        <v>201</v>
      </c>
      <c r="B25" s="168" t="s">
        <v>202</v>
      </c>
      <c r="C25" s="822" t="s">
        <v>514</v>
      </c>
      <c r="D25" s="822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815" t="str">
        <f>A60</f>
        <v>Nguyễn Phi Thịnh</v>
      </c>
      <c r="D27" s="81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816" t="s">
        <v>176</v>
      </c>
      <c r="C30" s="816"/>
      <c r="D30" s="816"/>
      <c r="E30" s="816"/>
      <c r="F30" s="816"/>
      <c r="G30" s="816"/>
      <c r="H30" s="816"/>
      <c r="I30" s="816"/>
      <c r="J30" s="816"/>
      <c r="K30" s="816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817" t="s">
        <v>210</v>
      </c>
      <c r="C32" s="817"/>
      <c r="D32" s="817"/>
      <c r="E32" s="817"/>
      <c r="F32" s="817"/>
      <c r="G32" s="817"/>
      <c r="H32" s="817"/>
      <c r="I32" s="817"/>
      <c r="J32" s="817"/>
      <c r="K32" s="817"/>
      <c r="L32" s="175"/>
    </row>
    <row r="33" spans="1:12" s="158" customFormat="1" ht="36" customHeight="1">
      <c r="B33" s="816" t="s">
        <v>211</v>
      </c>
      <c r="C33" s="816"/>
      <c r="D33" s="816"/>
      <c r="E33" s="816"/>
      <c r="F33" s="816"/>
      <c r="G33" s="816"/>
      <c r="H33" s="816"/>
      <c r="I33" s="816"/>
      <c r="J33" s="816"/>
      <c r="K33" s="816"/>
      <c r="L33" s="157"/>
    </row>
    <row r="34" spans="1:12" s="158" customFormat="1" ht="34.950000000000003" customHeight="1">
      <c r="B34" s="816" t="s">
        <v>212</v>
      </c>
      <c r="C34" s="816"/>
      <c r="D34" s="816"/>
      <c r="E34" s="816"/>
      <c r="F34" s="816"/>
      <c r="G34" s="816"/>
      <c r="H34" s="816"/>
      <c r="I34" s="816"/>
      <c r="J34" s="816"/>
      <c r="K34" s="816"/>
      <c r="L34" s="157"/>
    </row>
    <row r="35" spans="1:12" s="158" customFormat="1" ht="15.6">
      <c r="B35" s="816" t="s">
        <v>213</v>
      </c>
      <c r="C35" s="816"/>
      <c r="D35" s="816"/>
      <c r="E35" s="816"/>
      <c r="F35" s="816"/>
      <c r="G35" s="816"/>
      <c r="H35" s="816"/>
      <c r="I35" s="816"/>
      <c r="J35" s="816"/>
      <c r="K35" s="816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824" t="s">
        <v>217</v>
      </c>
      <c r="C39" s="825"/>
      <c r="D39" s="825"/>
      <c r="E39" s="82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803" t="s">
        <v>222</v>
      </c>
      <c r="C40" s="804"/>
      <c r="D40" s="804"/>
      <c r="E40" s="8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827" t="s">
        <v>446</v>
      </c>
      <c r="C41" s="828"/>
      <c r="D41" s="828"/>
      <c r="E41" s="82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827" t="s">
        <v>394</v>
      </c>
      <c r="C42" s="828"/>
      <c r="D42" s="828"/>
      <c r="E42" s="829"/>
      <c r="F42" s="337" t="s">
        <v>395</v>
      </c>
      <c r="G42" s="803" t="s">
        <v>227</v>
      </c>
      <c r="H42" s="805"/>
      <c r="I42" s="185"/>
      <c r="J42" s="182"/>
      <c r="K42" s="184"/>
    </row>
    <row r="43" spans="1:12" s="149" customFormat="1" ht="36" customHeight="1">
      <c r="A43" s="300">
        <v>3</v>
      </c>
      <c r="B43" s="827" t="s">
        <v>396</v>
      </c>
      <c r="C43" s="828"/>
      <c r="D43" s="828"/>
      <c r="E43" s="829"/>
      <c r="F43" s="337" t="s">
        <v>397</v>
      </c>
      <c r="G43" s="803" t="s">
        <v>227</v>
      </c>
      <c r="H43" s="8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806" t="s">
        <v>399</v>
      </c>
      <c r="B45" s="808" t="s">
        <v>400</v>
      </c>
      <c r="C45" s="809"/>
      <c r="D45" s="809"/>
      <c r="E45" s="809"/>
      <c r="F45" s="809"/>
      <c r="G45" s="809"/>
      <c r="H45" s="810"/>
      <c r="I45" s="814" t="s">
        <v>401</v>
      </c>
      <c r="J45" s="814"/>
      <c r="K45" s="814" t="s">
        <v>186</v>
      </c>
    </row>
    <row r="46" spans="1:12" s="149" customFormat="1" ht="21.9" customHeight="1">
      <c r="A46" s="807"/>
      <c r="B46" s="811"/>
      <c r="C46" s="812"/>
      <c r="D46" s="812"/>
      <c r="E46" s="812"/>
      <c r="F46" s="812"/>
      <c r="G46" s="812"/>
      <c r="H46" s="813"/>
      <c r="I46" s="298" t="s">
        <v>225</v>
      </c>
      <c r="J46" s="299" t="s">
        <v>226</v>
      </c>
      <c r="K46" s="814"/>
    </row>
    <row r="47" spans="1:12" s="149" customFormat="1" ht="24.75" customHeight="1">
      <c r="A47" s="300">
        <v>1</v>
      </c>
      <c r="B47" s="803" t="s">
        <v>402</v>
      </c>
      <c r="C47" s="804"/>
      <c r="D47" s="804"/>
      <c r="E47" s="805"/>
      <c r="F47" s="833" t="s">
        <v>403</v>
      </c>
      <c r="G47" s="834"/>
      <c r="H47" s="835"/>
      <c r="I47" s="185"/>
      <c r="J47" s="182"/>
      <c r="K47" s="300"/>
    </row>
    <row r="48" spans="1:12" s="149" customFormat="1" ht="24.75" customHeight="1">
      <c r="A48" s="300">
        <v>2</v>
      </c>
      <c r="B48" s="803" t="s">
        <v>404</v>
      </c>
      <c r="C48" s="804"/>
      <c r="D48" s="804"/>
      <c r="E48" s="805"/>
      <c r="F48" s="803" t="s">
        <v>405</v>
      </c>
      <c r="G48" s="804"/>
      <c r="H48" s="8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831" t="s">
        <v>231</v>
      </c>
      <c r="C52" s="831"/>
      <c r="D52" s="831"/>
      <c r="E52" s="831"/>
      <c r="F52" s="831"/>
      <c r="G52" s="831"/>
      <c r="H52" s="831"/>
      <c r="I52" s="831"/>
      <c r="J52" s="831"/>
      <c r="K52" s="83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831" t="s">
        <v>232</v>
      </c>
      <c r="C54" s="831"/>
      <c r="D54" s="831"/>
      <c r="E54" s="831"/>
      <c r="F54" s="831"/>
      <c r="G54" s="831"/>
      <c r="H54" s="831"/>
      <c r="I54" s="831"/>
      <c r="J54" s="831"/>
      <c r="K54" s="83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832" t="s">
        <v>233</v>
      </c>
      <c r="B57" s="832"/>
      <c r="C57" s="832"/>
      <c r="D57" s="832"/>
      <c r="E57" s="832"/>
      <c r="F57" s="832"/>
      <c r="G57" s="671" t="s">
        <v>303</v>
      </c>
      <c r="H57" s="671"/>
      <c r="I57" s="671"/>
      <c r="J57" s="671"/>
      <c r="K57" s="671"/>
      <c r="L57" s="188"/>
    </row>
    <row r="58" spans="1:12" s="149" customFormat="1" ht="18" customHeight="1">
      <c r="A58" s="832"/>
      <c r="B58" s="832"/>
      <c r="C58" s="832"/>
      <c r="D58" s="832"/>
      <c r="E58" s="832"/>
      <c r="F58" s="832"/>
      <c r="G58" s="671"/>
      <c r="H58" s="671"/>
      <c r="I58" s="671"/>
      <c r="J58" s="671"/>
      <c r="K58" s="671"/>
      <c r="L58" s="190"/>
    </row>
    <row r="59" spans="1:12" s="149" customFormat="1" ht="18" customHeight="1">
      <c r="A59" s="618" t="s">
        <v>412</v>
      </c>
      <c r="B59" s="618"/>
      <c r="C59" s="618"/>
      <c r="D59" s="618"/>
      <c r="E59" s="618"/>
      <c r="F59" s="618"/>
      <c r="G59" s="620" t="s">
        <v>343</v>
      </c>
      <c r="H59" s="620"/>
      <c r="I59" s="620"/>
      <c r="J59" s="620"/>
      <c r="K59" s="620"/>
      <c r="L59" s="191"/>
    </row>
    <row r="60" spans="1:12" s="149" customFormat="1" ht="18" customHeight="1">
      <c r="A60" s="830" t="s">
        <v>184</v>
      </c>
      <c r="B60" s="830"/>
      <c r="C60" s="830"/>
      <c r="D60" s="830"/>
      <c r="E60" s="830"/>
      <c r="F60" s="830"/>
      <c r="G60" s="619" t="s">
        <v>514</v>
      </c>
      <c r="H60" s="619"/>
      <c r="I60" s="619"/>
      <c r="J60" s="619"/>
      <c r="K60" s="619"/>
      <c r="L60" s="190"/>
    </row>
    <row r="61" spans="1:12" s="149" customFormat="1" ht="24" customHeight="1">
      <c r="A61" s="830"/>
      <c r="B61" s="830"/>
      <c r="C61" s="830"/>
      <c r="D61" s="830"/>
      <c r="E61" s="830"/>
      <c r="F61" s="830"/>
      <c r="G61" s="619"/>
      <c r="H61" s="619"/>
      <c r="I61" s="619"/>
      <c r="J61" s="619"/>
      <c r="K61" s="619"/>
      <c r="L61" s="190"/>
    </row>
    <row r="62" spans="1:12" s="149" customFormat="1" ht="18" customHeight="1">
      <c r="A62" s="830"/>
      <c r="B62" s="830"/>
      <c r="C62" s="830"/>
      <c r="D62" s="830"/>
      <c r="E62" s="830"/>
      <c r="F62" s="830"/>
      <c r="G62" s="619"/>
      <c r="H62" s="619"/>
      <c r="I62" s="619"/>
      <c r="J62" s="619"/>
      <c r="K62" s="619"/>
      <c r="L62" s="191"/>
    </row>
    <row r="63" spans="1:12" s="149" customFormat="1" ht="18" customHeight="1">
      <c r="A63" s="830"/>
      <c r="B63" s="830"/>
      <c r="C63" s="830"/>
      <c r="D63" s="830"/>
      <c r="E63" s="830"/>
      <c r="F63" s="830"/>
      <c r="G63" s="619"/>
      <c r="H63" s="619"/>
      <c r="I63" s="619"/>
      <c r="J63" s="619"/>
      <c r="K63" s="619"/>
      <c r="L63" s="191"/>
    </row>
    <row r="64" spans="1:12" s="149" customFormat="1" ht="18" customHeight="1">
      <c r="A64" s="830"/>
      <c r="B64" s="830"/>
      <c r="C64" s="830"/>
      <c r="D64" s="830"/>
      <c r="E64" s="830"/>
      <c r="F64" s="830"/>
      <c r="G64" s="619"/>
      <c r="H64" s="619"/>
      <c r="I64" s="619"/>
      <c r="J64" s="619"/>
      <c r="K64" s="619"/>
      <c r="L64" s="191"/>
    </row>
    <row r="65" spans="1:12" s="149" customFormat="1" ht="18" customHeight="1">
      <c r="A65" s="830"/>
      <c r="B65" s="830"/>
      <c r="C65" s="830"/>
      <c r="D65" s="830"/>
      <c r="E65" s="830"/>
      <c r="F65" s="830"/>
      <c r="G65" s="619"/>
      <c r="H65" s="619"/>
      <c r="I65" s="619"/>
      <c r="J65" s="619"/>
      <c r="K65" s="619"/>
      <c r="L65" s="191"/>
    </row>
    <row r="66" spans="1:12" s="149" customFormat="1" ht="15.6">
      <c r="A66" s="830"/>
      <c r="B66" s="830"/>
      <c r="C66" s="830"/>
      <c r="D66" s="830"/>
      <c r="E66" s="830"/>
      <c r="F66" s="830"/>
      <c r="G66" s="619"/>
      <c r="H66" s="619"/>
      <c r="I66" s="619"/>
      <c r="J66" s="619"/>
      <c r="K66" s="619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95"/>
      <c r="B2" s="795"/>
      <c r="C2" s="795"/>
      <c r="D2" s="795"/>
      <c r="E2" s="79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95"/>
      <c r="B3" s="795"/>
      <c r="C3" s="795"/>
      <c r="D3" s="795"/>
      <c r="E3" s="795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96" t="s">
        <v>122</v>
      </c>
      <c r="B9" s="796"/>
      <c r="C9" s="796"/>
      <c r="D9" s="796"/>
      <c r="E9" s="796"/>
      <c r="F9" s="796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97" t="s">
        <v>123</v>
      </c>
      <c r="B10" s="797"/>
      <c r="C10" s="797"/>
      <c r="D10" s="797"/>
      <c r="E10" s="797"/>
      <c r="F10" s="797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010526/01</v>
      </c>
      <c r="C12" s="258" t="s">
        <v>125</v>
      </c>
      <c r="D12" s="258"/>
      <c r="E12" s="258"/>
      <c r="F12" s="258"/>
      <c r="H12" s="447">
        <f>O15</f>
        <v>46143</v>
      </c>
    </row>
    <row r="13" spans="1:16" s="90" customFormat="1" ht="23.25" customHeight="1" thickBot="1">
      <c r="A13" s="265" t="s">
        <v>126</v>
      </c>
      <c r="B13" s="265" t="str">
        <f>B12</f>
        <v>010526/01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98" t="s">
        <v>373</v>
      </c>
      <c r="B14" s="799"/>
      <c r="C14" s="799"/>
      <c r="D14" s="799"/>
      <c r="E14" s="799"/>
      <c r="F14" s="800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46143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010526</v>
      </c>
    </row>
    <row r="17" spans="1:22" s="260" customFormat="1" ht="28.5" customHeight="1">
      <c r="A17" s="257" t="s">
        <v>130</v>
      </c>
      <c r="B17" s="258"/>
      <c r="C17" s="789" t="s">
        <v>500</v>
      </c>
      <c r="D17" s="789"/>
      <c r="E17" s="789"/>
      <c r="F17" s="790"/>
    </row>
    <row r="18" spans="1:22" s="260" customFormat="1" ht="28.5" customHeight="1">
      <c r="A18" s="257" t="s">
        <v>375</v>
      </c>
      <c r="B18" s="258"/>
      <c r="C18" s="789" t="str">
        <f>'Bìa (2)'!$B$25</f>
        <v>Km 2+085 - Km 2+200</v>
      </c>
      <c r="D18" s="789"/>
      <c r="E18" s="789"/>
      <c r="F18" s="79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801">
        <f>H12</f>
        <v>46143</v>
      </c>
      <c r="F19" s="802"/>
    </row>
    <row r="20" spans="1:22" s="90" customFormat="1" ht="26.25" customHeight="1" thickTop="1">
      <c r="A20" s="791" t="s">
        <v>378</v>
      </c>
      <c r="B20" s="792"/>
      <c r="C20" s="792"/>
      <c r="D20" s="792"/>
      <c r="E20" s="793" t="s">
        <v>131</v>
      </c>
      <c r="F20" s="794"/>
    </row>
    <row r="21" spans="1:22" s="90" customFormat="1" ht="21.75" customHeight="1">
      <c r="A21" s="257" t="s">
        <v>379</v>
      </c>
      <c r="B21" s="258"/>
      <c r="C21" s="266"/>
      <c r="D21" s="467">
        <f>E19-1</f>
        <v>46142</v>
      </c>
      <c r="E21" s="261" t="s">
        <v>380</v>
      </c>
      <c r="F21" s="270"/>
      <c r="G21" s="92"/>
      <c r="H21" s="93"/>
      <c r="T21" s="772" t="s">
        <v>132</v>
      </c>
      <c r="U21" s="773"/>
      <c r="V21" s="77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4" t="s">
        <v>135</v>
      </c>
      <c r="U25" s="775"/>
      <c r="V25" s="77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70" t="s">
        <v>137</v>
      </c>
      <c r="F27" s="78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86"/>
      <c r="F28" s="78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63" t="s">
        <v>147</v>
      </c>
      <c r="F34" s="76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76" t="s">
        <v>385</v>
      </c>
      <c r="B46" s="777"/>
      <c r="C46" s="777"/>
      <c r="D46" s="778"/>
      <c r="E46" s="779" t="s">
        <v>386</v>
      </c>
      <c r="F46" s="780"/>
      <c r="G46" s="96"/>
    </row>
    <row r="47" spans="1:13" s="90" customFormat="1" ht="17.7" customHeight="1">
      <c r="A47" s="781" t="s">
        <v>149</v>
      </c>
      <c r="B47" s="782"/>
      <c r="C47" s="782"/>
      <c r="D47" s="783"/>
      <c r="E47" s="784" t="s">
        <v>150</v>
      </c>
      <c r="F47" s="78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5" t="s">
        <v>151</v>
      </c>
      <c r="B48" s="766"/>
      <c r="C48" s="766"/>
      <c r="D48" s="767"/>
      <c r="E48" s="768" t="s">
        <v>152</v>
      </c>
      <c r="F48" s="76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70" t="s">
        <v>388</v>
      </c>
      <c r="F49" s="77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70" t="s">
        <v>390</v>
      </c>
      <c r="F50" s="77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70" t="s">
        <v>391</v>
      </c>
      <c r="F51" s="771"/>
      <c r="G51" s="116"/>
    </row>
    <row r="52" spans="1:13" s="90" customFormat="1" ht="17.7" customHeight="1" thickBot="1">
      <c r="A52" s="262"/>
      <c r="B52" s="263"/>
      <c r="C52" s="263"/>
      <c r="D52" s="263"/>
      <c r="E52" s="761"/>
      <c r="F52" s="762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42"/>
      <c r="B5" s="842"/>
      <c r="C5" s="842"/>
      <c r="D5" s="842"/>
      <c r="E5" s="842"/>
      <c r="F5" s="842"/>
      <c r="G5" s="842"/>
      <c r="H5" s="842"/>
      <c r="I5" s="842"/>
      <c r="J5" s="842"/>
      <c r="K5" s="842"/>
      <c r="L5" s="84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45" t="str">
        <f>'RFI bấc thấm đứng'!B12</f>
        <v>010526/01</v>
      </c>
      <c r="L8" s="845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43" t="s">
        <v>424</v>
      </c>
      <c r="B10" s="843"/>
      <c r="C10" s="843"/>
      <c r="D10" s="843"/>
      <c r="E10" s="843"/>
      <c r="F10" s="843"/>
      <c r="G10" s="843"/>
      <c r="H10" s="843"/>
      <c r="I10" s="843"/>
      <c r="J10" s="843"/>
      <c r="K10" s="843"/>
      <c r="L10" s="843"/>
      <c r="O10" s="448" cm="1">
        <f t="array" ref="O10:P10">'list acceptance'!H15:I15</f>
        <v>46143</v>
      </c>
      <c r="P10" s="354">
        <v>0</v>
      </c>
    </row>
    <row r="11" spans="1:21" s="346" customFormat="1" ht="17.100000000000001" customHeight="1">
      <c r="A11" s="697" t="s">
        <v>425</v>
      </c>
      <c r="B11" s="697"/>
      <c r="C11" s="697"/>
      <c r="D11" s="697"/>
      <c r="E11" s="697"/>
      <c r="F11" s="697"/>
      <c r="G11" s="697"/>
      <c r="H11" s="697"/>
      <c r="I11" s="697"/>
      <c r="J11" s="697"/>
      <c r="K11" s="697"/>
      <c r="L11" s="69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818" t="s">
        <v>444</v>
      </c>
      <c r="F15" s="819"/>
      <c r="G15" s="819"/>
      <c r="H15" s="819"/>
      <c r="I15" s="819"/>
      <c r="J15" s="819"/>
      <c r="K15" s="819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2+085 - Km 2+200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820">
        <f>O10</f>
        <v>46143</v>
      </c>
      <c r="G23" s="820"/>
      <c r="H23" s="820"/>
      <c r="I23" s="820"/>
      <c r="J23" s="820"/>
      <c r="K23" s="820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820">
        <f>+F23</f>
        <v>46143</v>
      </c>
      <c r="G24" s="820"/>
      <c r="H24" s="820"/>
      <c r="I24" s="820"/>
      <c r="J24" s="820"/>
      <c r="K24" s="820"/>
      <c r="L24" s="217"/>
    </row>
    <row r="25" spans="1:13" s="363" customFormat="1" ht="18" customHeight="1">
      <c r="A25" s="844" t="s">
        <v>449</v>
      </c>
      <c r="B25" s="844"/>
      <c r="C25" s="844"/>
      <c r="D25" s="362" t="str">
        <f>F16</f>
        <v>Km 2+085 - Km 2+200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36" t="s">
        <v>200</v>
      </c>
      <c r="B27" s="836"/>
      <c r="C27" s="836"/>
      <c r="D27" s="836"/>
      <c r="E27" s="836"/>
      <c r="F27" s="836"/>
      <c r="G27" s="836"/>
      <c r="H27" s="836"/>
      <c r="I27" s="836"/>
      <c r="J27" s="836"/>
      <c r="K27" s="836"/>
      <c r="L27" s="836"/>
      <c r="M27" s="836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36" t="s">
        <v>206</v>
      </c>
      <c r="B30" s="836"/>
      <c r="C30" s="836"/>
      <c r="D30" s="836"/>
      <c r="E30" s="836"/>
      <c r="F30" s="836"/>
      <c r="G30" s="836"/>
      <c r="H30" s="836"/>
      <c r="I30" s="836"/>
      <c r="J30" s="836"/>
      <c r="K30" s="836"/>
      <c r="L30" s="836"/>
      <c r="M30" s="836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823" t="s">
        <v>176</v>
      </c>
      <c r="C35" s="823"/>
      <c r="D35" s="823"/>
      <c r="E35" s="823"/>
      <c r="F35" s="823"/>
      <c r="G35" s="823"/>
      <c r="H35" s="823"/>
      <c r="I35" s="823"/>
      <c r="J35" s="823"/>
      <c r="K35" s="823"/>
      <c r="L35" s="823"/>
      <c r="M35" s="823"/>
    </row>
    <row r="36" spans="1:15" s="358" customFormat="1" ht="24" customHeight="1">
      <c r="A36" s="158"/>
      <c r="B36" s="841" t="s">
        <v>458</v>
      </c>
      <c r="C36" s="841"/>
      <c r="D36" s="841"/>
      <c r="E36" s="841"/>
      <c r="F36" s="841"/>
      <c r="G36" s="841"/>
      <c r="H36" s="841"/>
      <c r="I36" s="841"/>
      <c r="J36" s="841"/>
      <c r="K36" s="841"/>
      <c r="L36" s="841"/>
      <c r="M36" s="841"/>
    </row>
    <row r="37" spans="1:15" s="358" customFormat="1" ht="37.5" customHeight="1">
      <c r="A37" s="158"/>
      <c r="B37" s="817" t="s">
        <v>459</v>
      </c>
      <c r="C37" s="817"/>
      <c r="D37" s="817"/>
      <c r="E37" s="817"/>
      <c r="F37" s="817"/>
      <c r="G37" s="817"/>
      <c r="H37" s="817"/>
      <c r="I37" s="817"/>
      <c r="J37" s="817"/>
      <c r="K37" s="817"/>
      <c r="L37" s="817"/>
      <c r="M37" s="817"/>
    </row>
    <row r="38" spans="1:15" s="358" customFormat="1" ht="35.25" customHeight="1">
      <c r="A38" s="158"/>
      <c r="B38" s="823" t="s">
        <v>211</v>
      </c>
      <c r="C38" s="823"/>
      <c r="D38" s="823"/>
      <c r="E38" s="823"/>
      <c r="F38" s="823"/>
      <c r="G38" s="823"/>
      <c r="H38" s="823"/>
      <c r="I38" s="823"/>
      <c r="J38" s="823"/>
      <c r="K38" s="823"/>
      <c r="L38" s="823"/>
      <c r="M38" s="823"/>
    </row>
    <row r="39" spans="1:15" s="358" customFormat="1" ht="36.75" customHeight="1">
      <c r="A39" s="158"/>
      <c r="B39" s="823" t="s">
        <v>212</v>
      </c>
      <c r="C39" s="823"/>
      <c r="D39" s="823"/>
      <c r="E39" s="823"/>
      <c r="F39" s="823"/>
      <c r="G39" s="823"/>
      <c r="H39" s="823"/>
      <c r="I39" s="823"/>
      <c r="J39" s="823"/>
      <c r="K39" s="823"/>
      <c r="L39" s="823"/>
      <c r="M39" s="823"/>
    </row>
    <row r="40" spans="1:15" s="358" customFormat="1" ht="23.25" customHeight="1">
      <c r="A40" s="158"/>
      <c r="B40" s="823" t="s">
        <v>213</v>
      </c>
      <c r="C40" s="823"/>
      <c r="D40" s="823"/>
      <c r="E40" s="823"/>
      <c r="F40" s="823"/>
      <c r="G40" s="823"/>
      <c r="H40" s="823"/>
      <c r="I40" s="823"/>
      <c r="J40" s="823"/>
      <c r="K40" s="823"/>
      <c r="L40" s="823"/>
      <c r="M40" s="823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40" t="s">
        <v>452</v>
      </c>
      <c r="C43" s="840"/>
      <c r="D43" s="840"/>
      <c r="E43" s="840"/>
      <c r="F43" s="840"/>
      <c r="G43" s="840"/>
      <c r="H43" s="840"/>
      <c r="I43" s="840"/>
      <c r="J43" s="840"/>
      <c r="K43" s="840"/>
      <c r="L43" s="840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60" t="s">
        <v>427</v>
      </c>
    </row>
    <row r="47" spans="1:15" s="363" customFormat="1" ht="20.25" customHeight="1">
      <c r="A47" s="362"/>
      <c r="B47" s="862" t="s">
        <v>428</v>
      </c>
      <c r="C47" s="862"/>
      <c r="D47" s="862"/>
      <c r="E47" s="863" t="s">
        <v>429</v>
      </c>
      <c r="F47" s="863"/>
      <c r="G47" s="863"/>
      <c r="H47" s="863" t="s">
        <v>430</v>
      </c>
      <c r="I47" s="863"/>
      <c r="J47" s="863"/>
      <c r="K47" s="863"/>
      <c r="L47" s="861"/>
    </row>
    <row r="48" spans="1:15" s="363" customFormat="1" ht="18" customHeight="1">
      <c r="A48" s="362"/>
      <c r="B48" s="837">
        <f>'3. Quantity'!H17</f>
        <v>40692.519999999997</v>
      </c>
      <c r="C48" s="838"/>
      <c r="D48" s="839"/>
      <c r="E48" s="837">
        <f>'3. Quantity'!I17</f>
        <v>40960.959999999999</v>
      </c>
      <c r="F48" s="838"/>
      <c r="G48" s="839"/>
      <c r="H48" s="837">
        <f>MIN(B48:G48)</f>
        <v>40692.519999999997</v>
      </c>
      <c r="I48" s="838"/>
      <c r="J48" s="838"/>
      <c r="K48" s="839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40" t="s">
        <v>231</v>
      </c>
      <c r="C53" s="840"/>
      <c r="D53" s="840"/>
      <c r="E53" s="840"/>
      <c r="F53" s="840"/>
      <c r="G53" s="840"/>
      <c r="H53" s="840"/>
      <c r="I53" s="840"/>
      <c r="J53" s="840"/>
      <c r="K53" s="840"/>
      <c r="L53" s="840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40" t="s">
        <v>455</v>
      </c>
      <c r="C55" s="840"/>
      <c r="D55" s="840"/>
      <c r="E55" s="840"/>
      <c r="F55" s="840"/>
      <c r="G55" s="840"/>
      <c r="H55" s="840"/>
      <c r="I55" s="840"/>
      <c r="J55" s="840"/>
      <c r="K55" s="840"/>
      <c r="L55" s="840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56" t="s">
        <v>297</v>
      </c>
      <c r="B57" s="857"/>
      <c r="C57" s="857"/>
      <c r="D57" s="857"/>
      <c r="E57" s="857"/>
      <c r="F57" s="858"/>
      <c r="G57" s="859" t="s">
        <v>298</v>
      </c>
      <c r="H57" s="859"/>
      <c r="I57" s="859"/>
      <c r="J57" s="859"/>
      <c r="K57" s="859"/>
      <c r="L57" s="859"/>
      <c r="M57" s="859"/>
      <c r="R57" s="382"/>
      <c r="S57" s="382"/>
    </row>
    <row r="58" spans="1:19" s="383" customFormat="1" ht="18" customHeight="1">
      <c r="A58" s="856" t="s">
        <v>299</v>
      </c>
      <c r="B58" s="857"/>
      <c r="C58" s="857"/>
      <c r="D58" s="857"/>
      <c r="E58" s="857"/>
      <c r="F58" s="858"/>
      <c r="G58" s="859"/>
      <c r="H58" s="859"/>
      <c r="I58" s="859"/>
      <c r="J58" s="859"/>
      <c r="K58" s="859"/>
      <c r="L58" s="859"/>
      <c r="M58" s="859"/>
      <c r="R58" s="384"/>
      <c r="S58" s="384"/>
    </row>
    <row r="59" spans="1:19" s="381" customFormat="1" ht="18" customHeight="1">
      <c r="A59" s="856" t="s">
        <v>304</v>
      </c>
      <c r="B59" s="857"/>
      <c r="C59" s="857"/>
      <c r="D59" s="857"/>
      <c r="E59" s="857"/>
      <c r="F59" s="858"/>
      <c r="G59" s="604" t="s">
        <v>409</v>
      </c>
      <c r="H59" s="604"/>
      <c r="I59" s="604"/>
      <c r="J59" s="604"/>
      <c r="K59" s="604"/>
      <c r="L59" s="604"/>
      <c r="M59" s="604"/>
      <c r="R59" s="382"/>
      <c r="S59" s="382"/>
    </row>
    <row r="60" spans="1:19" s="383" customFormat="1" ht="18" customHeight="1">
      <c r="A60" s="846" t="s">
        <v>184</v>
      </c>
      <c r="B60" s="847"/>
      <c r="C60" s="847"/>
      <c r="D60" s="847"/>
      <c r="E60" s="847"/>
      <c r="F60" s="848"/>
      <c r="G60" s="855" t="s">
        <v>501</v>
      </c>
      <c r="H60" s="855"/>
      <c r="I60" s="855"/>
      <c r="J60" s="855"/>
      <c r="K60" s="855"/>
      <c r="L60" s="855"/>
      <c r="M60" s="855"/>
      <c r="R60" s="384"/>
      <c r="S60" s="384"/>
    </row>
    <row r="61" spans="1:19" s="381" customFormat="1" ht="18" customHeight="1">
      <c r="A61" s="849"/>
      <c r="B61" s="850"/>
      <c r="C61" s="850"/>
      <c r="D61" s="850"/>
      <c r="E61" s="850"/>
      <c r="F61" s="851"/>
      <c r="G61" s="855"/>
      <c r="H61" s="855"/>
      <c r="I61" s="855"/>
      <c r="J61" s="855"/>
      <c r="K61" s="855"/>
      <c r="L61" s="855"/>
      <c r="M61" s="855"/>
      <c r="R61" s="382"/>
      <c r="S61" s="382"/>
    </row>
    <row r="62" spans="1:19" s="381" customFormat="1" ht="18" customHeight="1">
      <c r="A62" s="849"/>
      <c r="B62" s="850"/>
      <c r="C62" s="850"/>
      <c r="D62" s="850"/>
      <c r="E62" s="850"/>
      <c r="F62" s="851"/>
      <c r="G62" s="855"/>
      <c r="H62" s="855"/>
      <c r="I62" s="855"/>
      <c r="J62" s="855"/>
      <c r="K62" s="855"/>
      <c r="L62" s="855"/>
      <c r="M62" s="855"/>
      <c r="R62" s="382"/>
      <c r="S62" s="382"/>
    </row>
    <row r="63" spans="1:19" s="381" customFormat="1" ht="18" customHeight="1">
      <c r="A63" s="849"/>
      <c r="B63" s="850"/>
      <c r="C63" s="850"/>
      <c r="D63" s="850"/>
      <c r="E63" s="850"/>
      <c r="F63" s="851"/>
      <c r="G63" s="855"/>
      <c r="H63" s="855"/>
      <c r="I63" s="855"/>
      <c r="J63" s="855"/>
      <c r="K63" s="855"/>
      <c r="L63" s="855"/>
      <c r="M63" s="855"/>
      <c r="R63" s="382"/>
      <c r="S63" s="382"/>
    </row>
    <row r="64" spans="1:19" s="381" customFormat="1" ht="18" customHeight="1">
      <c r="A64" s="852"/>
      <c r="B64" s="853"/>
      <c r="C64" s="853"/>
      <c r="D64" s="853"/>
      <c r="E64" s="853"/>
      <c r="F64" s="854"/>
      <c r="G64" s="855"/>
      <c r="H64" s="855"/>
      <c r="I64" s="855"/>
      <c r="J64" s="855"/>
      <c r="K64" s="855"/>
      <c r="L64" s="855"/>
      <c r="M64" s="85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240426/01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65" t="s">
        <v>236</v>
      </c>
      <c r="B15" s="865"/>
      <c r="C15" s="865"/>
      <c r="D15" s="865"/>
      <c r="E15" s="865"/>
      <c r="F15" s="865"/>
      <c r="G15" s="865"/>
      <c r="H15" s="865"/>
      <c r="I15" s="865"/>
      <c r="J15" s="865"/>
      <c r="K15" s="86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65" t="s">
        <v>238</v>
      </c>
      <c r="B17" s="865"/>
      <c r="C17" s="865"/>
      <c r="D17" s="865"/>
      <c r="E17" s="865"/>
      <c r="F17" s="865"/>
      <c r="G17" s="865"/>
      <c r="H17" s="865"/>
      <c r="I17" s="865"/>
      <c r="J17" s="865"/>
      <c r="K17" s="86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66" t="e">
        <f>Bìa!$B$25</f>
        <v>#REF!</v>
      </c>
      <c r="G19" s="866"/>
      <c r="H19" s="866"/>
      <c r="I19" s="866"/>
      <c r="J19" s="866"/>
      <c r="K19" s="86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67" t="s">
        <v>241</v>
      </c>
      <c r="B21" s="867"/>
      <c r="C21" s="867"/>
      <c r="D21" s="867"/>
      <c r="E21" s="867"/>
      <c r="F21" s="867"/>
      <c r="G21" s="867"/>
      <c r="H21" s="867"/>
      <c r="I21" s="867"/>
      <c r="J21" s="867"/>
      <c r="K21" s="867"/>
      <c r="L21" s="867"/>
      <c r="N21" s="210" t="s">
        <v>339</v>
      </c>
      <c r="P21" s="211"/>
    </row>
    <row r="22" spans="1:22" s="210" customFormat="1" ht="33.6" customHeight="1">
      <c r="A22" s="867" t="s">
        <v>340</v>
      </c>
      <c r="B22" s="867"/>
      <c r="C22" s="867"/>
      <c r="D22" s="867"/>
      <c r="E22" s="867"/>
      <c r="F22" s="867"/>
      <c r="G22" s="867"/>
      <c r="H22" s="867"/>
      <c r="I22" s="867"/>
      <c r="J22" s="867"/>
      <c r="K22" s="867"/>
      <c r="L22" s="86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68">
        <f>+M10</f>
        <v>46027</v>
      </c>
      <c r="G24" s="868"/>
      <c r="H24" s="868"/>
      <c r="I24" s="868"/>
      <c r="J24" s="868"/>
      <c r="K24" s="86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68">
        <f>+F24</f>
        <v>46027</v>
      </c>
      <c r="G25" s="868"/>
      <c r="H25" s="868"/>
      <c r="I25" s="868"/>
      <c r="J25" s="868"/>
      <c r="K25" s="86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64" t="s">
        <v>203</v>
      </c>
      <c r="D29" s="864"/>
      <c r="E29" s="225" t="s">
        <v>204</v>
      </c>
      <c r="F29" s="226" t="s">
        <v>205</v>
      </c>
      <c r="G29" s="869"/>
      <c r="H29" s="86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64" t="s">
        <v>370</v>
      </c>
      <c r="D30" s="86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70" t="s">
        <v>246</v>
      </c>
      <c r="B31" s="870"/>
      <c r="C31" s="870"/>
      <c r="D31" s="870"/>
      <c r="E31" s="870"/>
      <c r="F31" s="870"/>
      <c r="G31" s="870"/>
      <c r="H31" s="870"/>
      <c r="I31" s="870"/>
      <c r="J31" s="870"/>
      <c r="K31" s="870"/>
      <c r="L31" s="225"/>
    </row>
    <row r="32" spans="1:22" s="227" customFormat="1" ht="21.9" customHeight="1">
      <c r="A32" s="223" t="s">
        <v>201</v>
      </c>
      <c r="B32" s="224" t="s">
        <v>202</v>
      </c>
      <c r="C32" s="864" t="s">
        <v>295</v>
      </c>
      <c r="D32" s="86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74" t="e">
        <f>#REF!</f>
        <v>#REF!</v>
      </c>
      <c r="D33" s="87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75" t="s">
        <v>176</v>
      </c>
      <c r="C36" s="875"/>
      <c r="D36" s="875"/>
      <c r="E36" s="875"/>
      <c r="F36" s="875"/>
      <c r="G36" s="875"/>
      <c r="H36" s="875"/>
      <c r="I36" s="875"/>
      <c r="J36" s="875"/>
      <c r="K36" s="87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76" t="s">
        <v>210</v>
      </c>
      <c r="C38" s="876"/>
      <c r="D38" s="876"/>
      <c r="E38" s="876"/>
      <c r="F38" s="876"/>
      <c r="G38" s="876"/>
      <c r="H38" s="876"/>
      <c r="I38" s="876"/>
      <c r="J38" s="876"/>
      <c r="K38" s="876"/>
      <c r="L38" s="226"/>
    </row>
    <row r="39" spans="1:24" s="212" customFormat="1" ht="36" customHeight="1">
      <c r="B39" s="875" t="s">
        <v>211</v>
      </c>
      <c r="C39" s="875"/>
      <c r="D39" s="875"/>
      <c r="E39" s="875"/>
      <c r="F39" s="875"/>
      <c r="G39" s="875"/>
      <c r="H39" s="875"/>
      <c r="I39" s="875"/>
      <c r="J39" s="875"/>
      <c r="K39" s="875"/>
      <c r="L39" s="230"/>
      <c r="O39" s="231"/>
    </row>
    <row r="40" spans="1:24" s="212" customFormat="1" ht="15.6">
      <c r="B40" s="875" t="s">
        <v>250</v>
      </c>
      <c r="C40" s="875"/>
      <c r="D40" s="875"/>
      <c r="E40" s="875"/>
      <c r="F40" s="875"/>
      <c r="G40" s="875"/>
      <c r="H40" s="875"/>
      <c r="I40" s="875"/>
      <c r="J40" s="875"/>
      <c r="K40" s="87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75" t="s">
        <v>253</v>
      </c>
      <c r="C43" s="875"/>
      <c r="D43" s="875"/>
      <c r="E43" s="875"/>
      <c r="F43" s="875"/>
      <c r="G43" s="875"/>
      <c r="H43" s="875"/>
      <c r="I43" s="875"/>
      <c r="J43" s="875"/>
      <c r="K43" s="87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77" t="s">
        <v>256</v>
      </c>
      <c r="H47" s="878"/>
      <c r="I47" s="879"/>
      <c r="J47" s="883" t="s">
        <v>257</v>
      </c>
      <c r="K47" s="88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80" t="s">
        <v>259</v>
      </c>
      <c r="H48" s="881"/>
      <c r="I48" s="882"/>
      <c r="J48" s="883" t="s">
        <v>260</v>
      </c>
      <c r="K48" s="883"/>
    </row>
    <row r="49" spans="1:12" s="238" customFormat="1" ht="32.1" customHeight="1">
      <c r="A49" s="237">
        <v>1</v>
      </c>
      <c r="B49" s="885" t="s">
        <v>360</v>
      </c>
      <c r="C49" s="886"/>
      <c r="D49" s="886"/>
      <c r="E49" s="886"/>
      <c r="F49" s="887"/>
      <c r="G49" s="871" t="s">
        <v>361</v>
      </c>
      <c r="H49" s="872"/>
      <c r="I49" s="873"/>
      <c r="J49" s="884" t="s">
        <v>261</v>
      </c>
      <c r="K49" s="884"/>
    </row>
    <row r="50" spans="1:12" s="238" customFormat="1" ht="32.1" customHeight="1">
      <c r="A50" s="237">
        <f t="shared" ref="A50:A55" si="0">A49+1</f>
        <v>2</v>
      </c>
      <c r="B50" s="885" t="s">
        <v>362</v>
      </c>
      <c r="C50" s="886"/>
      <c r="D50" s="886"/>
      <c r="E50" s="886"/>
      <c r="F50" s="887"/>
      <c r="G50" s="871" t="s">
        <v>363</v>
      </c>
      <c r="H50" s="872"/>
      <c r="I50" s="873"/>
      <c r="J50" s="884" t="str">
        <f t="shared" ref="J50:J55" si="1">J49</f>
        <v>Đạt y/c</v>
      </c>
      <c r="K50" s="884"/>
    </row>
    <row r="51" spans="1:12" s="238" customFormat="1" ht="32.1" customHeight="1">
      <c r="A51" s="237">
        <f t="shared" si="0"/>
        <v>3</v>
      </c>
      <c r="B51" s="885" t="s">
        <v>364</v>
      </c>
      <c r="C51" s="886"/>
      <c r="D51" s="886"/>
      <c r="E51" s="886"/>
      <c r="F51" s="887"/>
      <c r="G51" s="871" t="s">
        <v>262</v>
      </c>
      <c r="H51" s="872"/>
      <c r="I51" s="873"/>
      <c r="J51" s="884" t="str">
        <f t="shared" si="1"/>
        <v>Đạt y/c</v>
      </c>
      <c r="K51" s="884"/>
    </row>
    <row r="52" spans="1:12" s="205" customFormat="1" ht="32.1" customHeight="1">
      <c r="A52" s="237">
        <f t="shared" si="0"/>
        <v>4</v>
      </c>
      <c r="B52" s="885" t="s">
        <v>365</v>
      </c>
      <c r="C52" s="886"/>
      <c r="D52" s="886"/>
      <c r="E52" s="886"/>
      <c r="F52" s="887"/>
      <c r="G52" s="888" t="s">
        <v>263</v>
      </c>
      <c r="H52" s="889"/>
      <c r="I52" s="890"/>
      <c r="J52" s="884" t="str">
        <f t="shared" si="1"/>
        <v>Đạt y/c</v>
      </c>
      <c r="K52" s="884"/>
    </row>
    <row r="53" spans="1:12" s="205" customFormat="1" ht="32.1" customHeight="1">
      <c r="A53" s="237">
        <f t="shared" si="0"/>
        <v>5</v>
      </c>
      <c r="B53" s="885" t="s">
        <v>366</v>
      </c>
      <c r="C53" s="886"/>
      <c r="D53" s="886"/>
      <c r="E53" s="886"/>
      <c r="F53" s="887"/>
      <c r="G53" s="888" t="s">
        <v>367</v>
      </c>
      <c r="H53" s="889"/>
      <c r="I53" s="890"/>
      <c r="J53" s="884" t="str">
        <f t="shared" si="1"/>
        <v>Đạt y/c</v>
      </c>
      <c r="K53" s="884"/>
    </row>
    <row r="54" spans="1:12" s="205" customFormat="1" ht="32.1" customHeight="1">
      <c r="A54" s="237">
        <f t="shared" si="0"/>
        <v>6</v>
      </c>
      <c r="B54" s="885" t="s">
        <v>264</v>
      </c>
      <c r="C54" s="886"/>
      <c r="D54" s="886"/>
      <c r="E54" s="886"/>
      <c r="F54" s="887"/>
      <c r="G54" s="891" t="s">
        <v>368</v>
      </c>
      <c r="H54" s="892"/>
      <c r="I54" s="893"/>
      <c r="J54" s="884" t="str">
        <f t="shared" si="1"/>
        <v>Đạt y/c</v>
      </c>
      <c r="K54" s="884"/>
    </row>
    <row r="55" spans="1:12" s="205" customFormat="1" ht="32.1" customHeight="1">
      <c r="A55" s="237">
        <f t="shared" si="0"/>
        <v>7</v>
      </c>
      <c r="B55" s="885" t="s">
        <v>369</v>
      </c>
      <c r="C55" s="886"/>
      <c r="D55" s="886"/>
      <c r="E55" s="886"/>
      <c r="F55" s="887"/>
      <c r="G55" s="891" t="s">
        <v>368</v>
      </c>
      <c r="H55" s="892"/>
      <c r="I55" s="893"/>
      <c r="J55" s="884" t="str">
        <f t="shared" si="1"/>
        <v>Đạt y/c</v>
      </c>
      <c r="K55" s="884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94" t="s">
        <v>267</v>
      </c>
      <c r="C60" s="894"/>
      <c r="D60" s="894"/>
      <c r="E60" s="894"/>
      <c r="F60" s="894"/>
      <c r="G60" s="894"/>
      <c r="H60" s="894"/>
      <c r="I60" s="894"/>
      <c r="J60" s="894"/>
      <c r="K60" s="894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94" t="s">
        <v>268</v>
      </c>
      <c r="C62" s="894"/>
      <c r="D62" s="894"/>
      <c r="E62" s="894"/>
      <c r="F62" s="894"/>
      <c r="G62" s="894"/>
      <c r="H62" s="894"/>
      <c r="I62" s="894"/>
      <c r="J62" s="894"/>
      <c r="K62" s="894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832" t="s">
        <v>301</v>
      </c>
      <c r="B65" s="832"/>
      <c r="C65" s="832"/>
      <c r="D65" s="832"/>
      <c r="E65" s="832"/>
      <c r="F65" s="832"/>
      <c r="G65" s="671" t="s">
        <v>303</v>
      </c>
      <c r="H65" s="671"/>
      <c r="I65" s="671"/>
      <c r="J65" s="671"/>
      <c r="K65" s="671"/>
    </row>
    <row r="66" spans="1:11" s="205" customFormat="1" ht="15.6">
      <c r="A66" s="832"/>
      <c r="B66" s="832"/>
      <c r="C66" s="832"/>
      <c r="D66" s="832"/>
      <c r="E66" s="832"/>
      <c r="F66" s="832"/>
      <c r="G66" s="671"/>
      <c r="H66" s="671"/>
      <c r="I66" s="671"/>
      <c r="J66" s="671"/>
      <c r="K66" s="671"/>
    </row>
    <row r="67" spans="1:11" s="205" customFormat="1" ht="33.75" customHeight="1">
      <c r="A67" s="618" t="s">
        <v>302</v>
      </c>
      <c r="B67" s="618"/>
      <c r="C67" s="618"/>
      <c r="D67" s="618"/>
      <c r="E67" s="618"/>
      <c r="F67" s="618"/>
      <c r="G67" s="895" t="s">
        <v>344</v>
      </c>
      <c r="H67" s="895"/>
      <c r="I67" s="895"/>
      <c r="J67" s="895"/>
      <c r="K67" s="895"/>
    </row>
    <row r="68" spans="1:11" s="205" customFormat="1" ht="15.6">
      <c r="A68" s="653" t="s">
        <v>295</v>
      </c>
      <c r="B68" s="654"/>
      <c r="C68" s="654"/>
      <c r="D68" s="654"/>
      <c r="E68" s="654"/>
      <c r="F68" s="655"/>
      <c r="G68" s="896" t="s">
        <v>370</v>
      </c>
      <c r="H68" s="897"/>
      <c r="I68" s="897"/>
      <c r="J68" s="897"/>
      <c r="K68" s="898"/>
    </row>
    <row r="69" spans="1:11" s="205" customFormat="1" ht="27.75" customHeight="1">
      <c r="A69" s="656"/>
      <c r="B69" s="657"/>
      <c r="C69" s="657"/>
      <c r="D69" s="657"/>
      <c r="E69" s="657"/>
      <c r="F69" s="658"/>
      <c r="G69" s="899"/>
      <c r="H69" s="900"/>
      <c r="I69" s="900"/>
      <c r="J69" s="900"/>
      <c r="K69" s="901"/>
    </row>
    <row r="70" spans="1:11" s="205" customFormat="1" ht="27.75" customHeight="1">
      <c r="A70" s="656"/>
      <c r="B70" s="657"/>
      <c r="C70" s="657"/>
      <c r="D70" s="657"/>
      <c r="E70" s="657"/>
      <c r="F70" s="658"/>
      <c r="G70" s="899"/>
      <c r="H70" s="900"/>
      <c r="I70" s="900"/>
      <c r="J70" s="900"/>
      <c r="K70" s="901"/>
    </row>
    <row r="71" spans="1:11" ht="27.75" customHeight="1">
      <c r="A71" s="656"/>
      <c r="B71" s="657"/>
      <c r="C71" s="657"/>
      <c r="D71" s="657"/>
      <c r="E71" s="657"/>
      <c r="F71" s="658"/>
      <c r="G71" s="899"/>
      <c r="H71" s="900"/>
      <c r="I71" s="900"/>
      <c r="J71" s="900"/>
      <c r="K71" s="901"/>
    </row>
    <row r="72" spans="1:11">
      <c r="A72" s="656"/>
      <c r="B72" s="657"/>
      <c r="C72" s="657"/>
      <c r="D72" s="657"/>
      <c r="E72" s="657"/>
      <c r="F72" s="658"/>
      <c r="G72" s="899"/>
      <c r="H72" s="900"/>
      <c r="I72" s="900"/>
      <c r="J72" s="900"/>
      <c r="K72" s="901"/>
    </row>
    <row r="73" spans="1:11">
      <c r="A73" s="659"/>
      <c r="B73" s="660"/>
      <c r="C73" s="660"/>
      <c r="D73" s="660"/>
      <c r="E73" s="660"/>
      <c r="F73" s="661"/>
      <c r="G73" s="902"/>
      <c r="H73" s="903"/>
      <c r="I73" s="903"/>
      <c r="J73" s="903"/>
      <c r="K73" s="904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05" t="s">
        <v>34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  <c r="AI1" s="905"/>
      <c r="AJ1" s="905"/>
      <c r="AK1" s="905"/>
      <c r="AL1" s="905"/>
      <c r="AM1" s="905"/>
      <c r="AN1" s="905"/>
      <c r="AO1" s="905"/>
      <c r="AP1" s="905"/>
      <c r="AQ1" s="905"/>
      <c r="AR1" s="905"/>
    </row>
    <row r="2" spans="1:44" s="58" customFormat="1" ht="20.100000000000001" customHeight="1">
      <c r="A2" s="906" t="s">
        <v>35</v>
      </c>
      <c r="B2" s="906" t="s">
        <v>0</v>
      </c>
      <c r="C2" s="906" t="s">
        <v>1</v>
      </c>
      <c r="D2" s="906" t="s">
        <v>36</v>
      </c>
      <c r="E2" s="906" t="s">
        <v>37</v>
      </c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7" t="s">
        <v>38</v>
      </c>
      <c r="T2" s="907" t="s">
        <v>39</v>
      </c>
      <c r="U2" s="907" t="s">
        <v>40</v>
      </c>
      <c r="V2" s="906" t="s">
        <v>41</v>
      </c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7" t="s">
        <v>42</v>
      </c>
      <c r="AK2" s="907" t="s">
        <v>43</v>
      </c>
      <c r="AL2" s="907" t="s">
        <v>44</v>
      </c>
      <c r="AM2" s="907" t="s">
        <v>45</v>
      </c>
      <c r="AN2" s="907" t="s">
        <v>46</v>
      </c>
      <c r="AO2" s="907" t="s">
        <v>47</v>
      </c>
      <c r="AP2" s="907" t="s">
        <v>48</v>
      </c>
      <c r="AQ2" s="907" t="s">
        <v>49</v>
      </c>
      <c r="AR2" s="907" t="s">
        <v>2</v>
      </c>
    </row>
    <row r="3" spans="1:44" s="58" customFormat="1" ht="72.75" customHeight="1">
      <c r="A3" s="906"/>
      <c r="B3" s="906"/>
      <c r="C3" s="906"/>
      <c r="D3" s="90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07"/>
      <c r="T3" s="907"/>
      <c r="U3" s="907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07"/>
      <c r="AK3" s="907"/>
      <c r="AL3" s="907"/>
      <c r="AM3" s="907"/>
      <c r="AN3" s="907"/>
      <c r="AO3" s="907"/>
      <c r="AP3" s="907"/>
      <c r="AQ3" s="907"/>
      <c r="AR3" s="907"/>
    </row>
    <row r="4" spans="1:44" s="64" customFormat="1" ht="20.100000000000001" customHeight="1">
      <c r="A4" s="90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0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0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0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0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0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0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10"/>
      <c r="B11" s="906" t="s">
        <v>15</v>
      </c>
      <c r="C11" s="90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05" t="s">
        <v>67</v>
      </c>
      <c r="B12" s="905"/>
      <c r="C12" s="905"/>
      <c r="D12" s="905"/>
      <c r="E12" s="905"/>
      <c r="F12" s="905"/>
      <c r="G12" s="905"/>
      <c r="H12" s="905"/>
      <c r="I12" s="905"/>
      <c r="J12" s="905"/>
      <c r="K12" s="905"/>
      <c r="L12" s="905"/>
      <c r="M12" s="905"/>
      <c r="N12" s="905"/>
      <c r="O12" s="905"/>
      <c r="P12" s="905"/>
      <c r="Q12" s="905"/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5"/>
      <c r="AF12" s="905"/>
      <c r="AG12" s="905"/>
      <c r="AH12" s="905"/>
      <c r="AI12" s="905"/>
      <c r="AJ12" s="905"/>
      <c r="AK12" s="905"/>
      <c r="AL12" s="905"/>
      <c r="AM12" s="905"/>
      <c r="AN12" s="905"/>
      <c r="AO12" s="905"/>
      <c r="AP12" s="905"/>
      <c r="AQ12" s="905"/>
      <c r="AR12" s="905"/>
    </row>
    <row r="13" spans="1:44" s="58" customFormat="1" ht="18" customHeight="1">
      <c r="A13" s="906" t="s">
        <v>35</v>
      </c>
      <c r="B13" s="906" t="s">
        <v>0</v>
      </c>
      <c r="C13" s="906" t="s">
        <v>1</v>
      </c>
      <c r="D13" s="906" t="s">
        <v>36</v>
      </c>
      <c r="E13" s="906" t="s">
        <v>37</v>
      </c>
      <c r="F13" s="906"/>
      <c r="G13" s="906"/>
      <c r="H13" s="906"/>
      <c r="I13" s="906"/>
      <c r="J13" s="906"/>
      <c r="K13" s="906"/>
      <c r="L13" s="906"/>
      <c r="M13" s="906"/>
      <c r="N13" s="906"/>
      <c r="O13" s="906"/>
      <c r="P13" s="906"/>
      <c r="Q13" s="906"/>
      <c r="R13" s="906"/>
      <c r="S13" s="907" t="s">
        <v>38</v>
      </c>
      <c r="T13" s="907" t="s">
        <v>39</v>
      </c>
      <c r="U13" s="907" t="s">
        <v>40</v>
      </c>
      <c r="V13" s="906" t="s">
        <v>41</v>
      </c>
      <c r="W13" s="906"/>
      <c r="X13" s="906"/>
      <c r="Y13" s="906"/>
      <c r="Z13" s="906"/>
      <c r="AA13" s="906"/>
      <c r="AB13" s="906"/>
      <c r="AC13" s="906"/>
      <c r="AD13" s="906"/>
      <c r="AE13" s="906"/>
      <c r="AF13" s="906"/>
      <c r="AG13" s="906"/>
      <c r="AH13" s="906"/>
      <c r="AI13" s="906"/>
      <c r="AJ13" s="907" t="s">
        <v>42</v>
      </c>
      <c r="AK13" s="907" t="s">
        <v>43</v>
      </c>
      <c r="AL13" s="907" t="s">
        <v>44</v>
      </c>
      <c r="AM13" s="907" t="s">
        <v>45</v>
      </c>
      <c r="AN13" s="907" t="s">
        <v>46</v>
      </c>
      <c r="AO13" s="907" t="s">
        <v>47</v>
      </c>
      <c r="AP13" s="907" t="s">
        <v>48</v>
      </c>
      <c r="AQ13" s="907" t="s">
        <v>49</v>
      </c>
      <c r="AR13" s="907" t="s">
        <v>2</v>
      </c>
    </row>
    <row r="14" spans="1:44" s="58" customFormat="1" ht="72.75" customHeight="1">
      <c r="A14" s="906"/>
      <c r="B14" s="906"/>
      <c r="C14" s="906"/>
      <c r="D14" s="90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07"/>
      <c r="T14" s="907"/>
      <c r="U14" s="907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07"/>
      <c r="AK14" s="907"/>
      <c r="AL14" s="907"/>
      <c r="AM14" s="907"/>
      <c r="AN14" s="907"/>
      <c r="AO14" s="907"/>
      <c r="AP14" s="907"/>
      <c r="AQ14" s="907"/>
      <c r="AR14" s="907"/>
    </row>
    <row r="15" spans="1:44" s="69" customFormat="1" ht="20.100000000000001" customHeight="1">
      <c r="A15" s="911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12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12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12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12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12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12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13"/>
      <c r="B22" s="914" t="s">
        <v>15</v>
      </c>
      <c r="C22" s="914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05" t="s">
        <v>70</v>
      </c>
      <c r="B23" s="905"/>
      <c r="C23" s="905"/>
      <c r="D23" s="905"/>
      <c r="E23" s="905"/>
      <c r="F23" s="905"/>
      <c r="G23" s="905"/>
      <c r="H23" s="905"/>
      <c r="I23" s="905"/>
      <c r="J23" s="905"/>
      <c r="K23" s="905"/>
      <c r="L23" s="905"/>
      <c r="M23" s="905"/>
      <c r="N23" s="905"/>
      <c r="O23" s="905"/>
      <c r="P23" s="905"/>
      <c r="Q23" s="905"/>
      <c r="R23" s="905"/>
      <c r="S23" s="905"/>
      <c r="T23" s="905"/>
      <c r="U23" s="905"/>
      <c r="V23" s="905"/>
      <c r="W23" s="905"/>
      <c r="X23" s="905"/>
      <c r="Y23" s="905"/>
      <c r="Z23" s="905"/>
      <c r="AA23" s="905"/>
      <c r="AB23" s="905"/>
      <c r="AC23" s="905"/>
      <c r="AD23" s="905"/>
      <c r="AE23" s="905"/>
      <c r="AF23" s="905"/>
      <c r="AG23" s="905"/>
      <c r="AH23" s="905"/>
      <c r="AI23" s="905"/>
      <c r="AJ23" s="905"/>
      <c r="AK23" s="905"/>
      <c r="AL23" s="905"/>
      <c r="AM23" s="905"/>
      <c r="AN23" s="905"/>
      <c r="AO23" s="905"/>
      <c r="AP23" s="905"/>
      <c r="AQ23" s="905"/>
      <c r="AR23" s="905"/>
    </row>
    <row r="24" spans="1:44" s="58" customFormat="1" ht="18" customHeight="1">
      <c r="A24" s="906" t="s">
        <v>35</v>
      </c>
      <c r="B24" s="906" t="s">
        <v>0</v>
      </c>
      <c r="C24" s="906" t="s">
        <v>1</v>
      </c>
      <c r="D24" s="906" t="s">
        <v>36</v>
      </c>
      <c r="E24" s="906" t="s">
        <v>37</v>
      </c>
      <c r="F24" s="906"/>
      <c r="G24" s="906"/>
      <c r="H24" s="906"/>
      <c r="I24" s="906"/>
      <c r="J24" s="906"/>
      <c r="K24" s="906"/>
      <c r="L24" s="906"/>
      <c r="M24" s="906"/>
      <c r="N24" s="906"/>
      <c r="O24" s="906"/>
      <c r="P24" s="906"/>
      <c r="Q24" s="906"/>
      <c r="R24" s="906"/>
      <c r="S24" s="907" t="s">
        <v>38</v>
      </c>
      <c r="T24" s="907" t="s">
        <v>39</v>
      </c>
      <c r="U24" s="907" t="s">
        <v>40</v>
      </c>
      <c r="V24" s="906" t="s">
        <v>41</v>
      </c>
      <c r="W24" s="906"/>
      <c r="X24" s="906"/>
      <c r="Y24" s="906"/>
      <c r="Z24" s="906"/>
      <c r="AA24" s="906"/>
      <c r="AB24" s="906"/>
      <c r="AC24" s="906"/>
      <c r="AD24" s="906"/>
      <c r="AE24" s="906"/>
      <c r="AF24" s="906"/>
      <c r="AG24" s="906"/>
      <c r="AH24" s="906"/>
      <c r="AI24" s="906"/>
      <c r="AJ24" s="907" t="s">
        <v>42</v>
      </c>
      <c r="AK24" s="907" t="s">
        <v>43</v>
      </c>
      <c r="AL24" s="907" t="s">
        <v>44</v>
      </c>
      <c r="AM24" s="907" t="s">
        <v>45</v>
      </c>
      <c r="AN24" s="907" t="s">
        <v>46</v>
      </c>
      <c r="AO24" s="907" t="s">
        <v>47</v>
      </c>
      <c r="AP24" s="907" t="s">
        <v>48</v>
      </c>
      <c r="AQ24" s="907" t="s">
        <v>49</v>
      </c>
      <c r="AR24" s="907" t="s">
        <v>2</v>
      </c>
    </row>
    <row r="25" spans="1:44" s="58" customFormat="1" ht="72.75" customHeight="1">
      <c r="A25" s="906"/>
      <c r="B25" s="906"/>
      <c r="C25" s="906"/>
      <c r="D25" s="90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07"/>
      <c r="T25" s="907"/>
      <c r="U25" s="907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07"/>
      <c r="AK25" s="907"/>
      <c r="AL25" s="907"/>
      <c r="AM25" s="907"/>
      <c r="AN25" s="907"/>
      <c r="AO25" s="907"/>
      <c r="AP25" s="907"/>
      <c r="AQ25" s="907"/>
      <c r="AR25" s="907"/>
    </row>
    <row r="26" spans="1:44" s="69" customFormat="1" ht="20.100000000000001" customHeight="1">
      <c r="A26" s="911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12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12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12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12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12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12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13"/>
      <c r="B33" s="914" t="s">
        <v>15</v>
      </c>
      <c r="C33" s="914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05" t="s">
        <v>72</v>
      </c>
      <c r="B34" s="905"/>
      <c r="C34" s="905"/>
      <c r="D34" s="905"/>
      <c r="E34" s="905"/>
      <c r="F34" s="905"/>
      <c r="G34" s="905"/>
      <c r="H34" s="905"/>
      <c r="I34" s="905"/>
      <c r="J34" s="905"/>
      <c r="K34" s="905"/>
      <c r="L34" s="905"/>
      <c r="M34" s="905"/>
      <c r="N34" s="905"/>
      <c r="O34" s="905"/>
      <c r="P34" s="905"/>
      <c r="Q34" s="905"/>
      <c r="R34" s="905"/>
      <c r="S34" s="905"/>
      <c r="T34" s="905"/>
      <c r="U34" s="905"/>
      <c r="V34" s="905"/>
      <c r="W34" s="905"/>
      <c r="X34" s="905"/>
      <c r="Y34" s="905"/>
      <c r="Z34" s="905"/>
      <c r="AA34" s="905"/>
      <c r="AB34" s="905"/>
      <c r="AC34" s="905"/>
      <c r="AD34" s="905"/>
      <c r="AE34" s="905"/>
      <c r="AF34" s="905"/>
      <c r="AG34" s="905"/>
      <c r="AH34" s="905"/>
      <c r="AI34" s="905"/>
      <c r="AJ34" s="905"/>
      <c r="AK34" s="905"/>
      <c r="AL34" s="905"/>
      <c r="AM34" s="905"/>
      <c r="AN34" s="905"/>
      <c r="AO34" s="905"/>
      <c r="AP34" s="905"/>
      <c r="AQ34" s="905"/>
      <c r="AR34" s="905"/>
    </row>
    <row r="35" spans="1:44" s="58" customFormat="1" ht="18" customHeight="1">
      <c r="A35" s="906" t="s">
        <v>35</v>
      </c>
      <c r="B35" s="906" t="s">
        <v>0</v>
      </c>
      <c r="C35" s="906" t="s">
        <v>1</v>
      </c>
      <c r="D35" s="906" t="s">
        <v>36</v>
      </c>
      <c r="E35" s="906" t="s">
        <v>37</v>
      </c>
      <c r="F35" s="906"/>
      <c r="G35" s="906"/>
      <c r="H35" s="906"/>
      <c r="I35" s="906"/>
      <c r="J35" s="906"/>
      <c r="K35" s="906"/>
      <c r="L35" s="906"/>
      <c r="M35" s="906"/>
      <c r="N35" s="906"/>
      <c r="O35" s="906"/>
      <c r="P35" s="906"/>
      <c r="Q35" s="906"/>
      <c r="R35" s="906"/>
      <c r="S35" s="907" t="s">
        <v>38</v>
      </c>
      <c r="T35" s="907" t="s">
        <v>39</v>
      </c>
      <c r="U35" s="907" t="s">
        <v>40</v>
      </c>
      <c r="V35" s="906" t="s">
        <v>41</v>
      </c>
      <c r="W35" s="906"/>
      <c r="X35" s="906"/>
      <c r="Y35" s="906"/>
      <c r="Z35" s="906"/>
      <c r="AA35" s="906"/>
      <c r="AB35" s="906"/>
      <c r="AC35" s="906"/>
      <c r="AD35" s="906"/>
      <c r="AE35" s="906"/>
      <c r="AF35" s="906"/>
      <c r="AG35" s="906"/>
      <c r="AH35" s="906"/>
      <c r="AI35" s="906"/>
      <c r="AJ35" s="907" t="s">
        <v>42</v>
      </c>
      <c r="AK35" s="907" t="s">
        <v>43</v>
      </c>
      <c r="AL35" s="907" t="s">
        <v>44</v>
      </c>
      <c r="AM35" s="907" t="s">
        <v>45</v>
      </c>
      <c r="AN35" s="907" t="s">
        <v>46</v>
      </c>
      <c r="AO35" s="907" t="s">
        <v>47</v>
      </c>
      <c r="AP35" s="907" t="s">
        <v>48</v>
      </c>
      <c r="AQ35" s="907" t="s">
        <v>49</v>
      </c>
      <c r="AR35" s="907" t="s">
        <v>2</v>
      </c>
    </row>
    <row r="36" spans="1:44" s="58" customFormat="1" ht="72.75" customHeight="1">
      <c r="A36" s="906"/>
      <c r="B36" s="906"/>
      <c r="C36" s="906"/>
      <c r="D36" s="90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07"/>
      <c r="T36" s="907"/>
      <c r="U36" s="907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07"/>
      <c r="AK36" s="907"/>
      <c r="AL36" s="907"/>
      <c r="AM36" s="907"/>
      <c r="AN36" s="907"/>
      <c r="AO36" s="907"/>
      <c r="AP36" s="907"/>
      <c r="AQ36" s="907"/>
      <c r="AR36" s="907"/>
    </row>
    <row r="37" spans="1:44" s="69" customFormat="1" ht="20.100000000000001" customHeight="1">
      <c r="A37" s="911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12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12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12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12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12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12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13"/>
      <c r="B44" s="914" t="s">
        <v>15</v>
      </c>
      <c r="C44" s="914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05" t="s">
        <v>74</v>
      </c>
      <c r="B45" s="905"/>
      <c r="C45" s="905"/>
      <c r="D45" s="905"/>
      <c r="E45" s="905"/>
      <c r="F45" s="905"/>
      <c r="G45" s="905"/>
      <c r="H45" s="905"/>
      <c r="I45" s="905"/>
      <c r="J45" s="905"/>
      <c r="K45" s="905"/>
      <c r="L45" s="905"/>
      <c r="M45" s="905"/>
      <c r="N45" s="905"/>
      <c r="O45" s="905"/>
      <c r="P45" s="905"/>
      <c r="Q45" s="905"/>
      <c r="R45" s="905"/>
      <c r="S45" s="905"/>
      <c r="T45" s="905"/>
      <c r="U45" s="905"/>
      <c r="V45" s="905"/>
      <c r="W45" s="905"/>
      <c r="X45" s="905"/>
      <c r="Y45" s="905"/>
      <c r="Z45" s="905"/>
      <c r="AA45" s="905"/>
      <c r="AB45" s="905"/>
      <c r="AC45" s="905"/>
      <c r="AD45" s="905"/>
      <c r="AE45" s="905"/>
      <c r="AF45" s="905"/>
      <c r="AG45" s="905"/>
      <c r="AH45" s="905"/>
      <c r="AI45" s="905"/>
      <c r="AJ45" s="905"/>
      <c r="AK45" s="905"/>
      <c r="AL45" s="905"/>
      <c r="AM45" s="905"/>
      <c r="AN45" s="905"/>
      <c r="AO45" s="905"/>
      <c r="AP45" s="905"/>
      <c r="AQ45" s="905"/>
      <c r="AR45" s="905"/>
    </row>
    <row r="46" spans="1:44" s="58" customFormat="1" ht="18" customHeight="1">
      <c r="A46" s="906" t="s">
        <v>35</v>
      </c>
      <c r="B46" s="906" t="s">
        <v>0</v>
      </c>
      <c r="C46" s="906" t="s">
        <v>1</v>
      </c>
      <c r="D46" s="906" t="s">
        <v>36</v>
      </c>
      <c r="E46" s="906" t="s">
        <v>37</v>
      </c>
      <c r="F46" s="906"/>
      <c r="G46" s="906"/>
      <c r="H46" s="906"/>
      <c r="I46" s="906"/>
      <c r="J46" s="906"/>
      <c r="K46" s="906"/>
      <c r="L46" s="906"/>
      <c r="M46" s="906"/>
      <c r="N46" s="906"/>
      <c r="O46" s="906"/>
      <c r="P46" s="906"/>
      <c r="Q46" s="906"/>
      <c r="R46" s="906"/>
      <c r="S46" s="907" t="s">
        <v>38</v>
      </c>
      <c r="T46" s="907" t="s">
        <v>39</v>
      </c>
      <c r="U46" s="907" t="s">
        <v>40</v>
      </c>
      <c r="V46" s="906" t="s">
        <v>41</v>
      </c>
      <c r="W46" s="906"/>
      <c r="X46" s="906"/>
      <c r="Y46" s="906"/>
      <c r="Z46" s="906"/>
      <c r="AA46" s="906"/>
      <c r="AB46" s="906"/>
      <c r="AC46" s="906"/>
      <c r="AD46" s="906"/>
      <c r="AE46" s="906"/>
      <c r="AF46" s="906"/>
      <c r="AG46" s="906"/>
      <c r="AH46" s="906"/>
      <c r="AI46" s="906"/>
      <c r="AJ46" s="907" t="s">
        <v>42</v>
      </c>
      <c r="AK46" s="907" t="s">
        <v>43</v>
      </c>
      <c r="AL46" s="907" t="s">
        <v>44</v>
      </c>
      <c r="AM46" s="907" t="s">
        <v>45</v>
      </c>
      <c r="AN46" s="907" t="s">
        <v>46</v>
      </c>
      <c r="AO46" s="907" t="s">
        <v>47</v>
      </c>
      <c r="AP46" s="907" t="s">
        <v>48</v>
      </c>
      <c r="AQ46" s="907" t="s">
        <v>49</v>
      </c>
      <c r="AR46" s="907" t="s">
        <v>2</v>
      </c>
    </row>
    <row r="47" spans="1:44" s="58" customFormat="1" ht="72.75" customHeight="1">
      <c r="A47" s="906"/>
      <c r="B47" s="906"/>
      <c r="C47" s="906"/>
      <c r="D47" s="90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07"/>
      <c r="T47" s="907"/>
      <c r="U47" s="907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07"/>
      <c r="AK47" s="907"/>
      <c r="AL47" s="907"/>
      <c r="AM47" s="907"/>
      <c r="AN47" s="907"/>
      <c r="AO47" s="907"/>
      <c r="AP47" s="907"/>
      <c r="AQ47" s="907"/>
      <c r="AR47" s="907"/>
    </row>
    <row r="48" spans="1:44" s="69" customFormat="1" ht="20.100000000000001" customHeight="1">
      <c r="A48" s="911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12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12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12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12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12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12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13"/>
      <c r="B55" s="914" t="s">
        <v>15</v>
      </c>
      <c r="C55" s="914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05" t="s">
        <v>76</v>
      </c>
      <c r="B56" s="905"/>
      <c r="C56" s="905"/>
      <c r="D56" s="905"/>
      <c r="E56" s="905"/>
      <c r="F56" s="905"/>
      <c r="G56" s="905"/>
      <c r="H56" s="905"/>
      <c r="I56" s="905"/>
      <c r="J56" s="905"/>
      <c r="K56" s="905"/>
      <c r="L56" s="905"/>
      <c r="M56" s="905"/>
      <c r="N56" s="905"/>
      <c r="O56" s="905"/>
      <c r="P56" s="905"/>
      <c r="Q56" s="905"/>
      <c r="R56" s="905"/>
      <c r="S56" s="905"/>
      <c r="T56" s="905"/>
      <c r="U56" s="905"/>
      <c r="V56" s="905"/>
      <c r="W56" s="905"/>
      <c r="X56" s="905"/>
      <c r="Y56" s="905"/>
      <c r="Z56" s="905"/>
      <c r="AA56" s="905"/>
      <c r="AB56" s="905"/>
      <c r="AC56" s="905"/>
      <c r="AD56" s="905"/>
      <c r="AE56" s="905"/>
      <c r="AF56" s="905"/>
      <c r="AG56" s="905"/>
      <c r="AH56" s="905"/>
      <c r="AI56" s="905"/>
      <c r="AJ56" s="905"/>
      <c r="AK56" s="905"/>
      <c r="AL56" s="905"/>
      <c r="AM56" s="905"/>
      <c r="AN56" s="905"/>
      <c r="AO56" s="905"/>
      <c r="AP56" s="905"/>
      <c r="AQ56" s="905"/>
      <c r="AR56" s="905"/>
    </row>
    <row r="57" spans="1:44" s="58" customFormat="1" ht="18" customHeight="1">
      <c r="A57" s="906" t="s">
        <v>35</v>
      </c>
      <c r="B57" s="906" t="s">
        <v>0</v>
      </c>
      <c r="C57" s="906" t="s">
        <v>1</v>
      </c>
      <c r="D57" s="906" t="s">
        <v>36</v>
      </c>
      <c r="E57" s="906" t="s">
        <v>37</v>
      </c>
      <c r="F57" s="906"/>
      <c r="G57" s="906"/>
      <c r="H57" s="906"/>
      <c r="I57" s="906"/>
      <c r="J57" s="906"/>
      <c r="K57" s="906"/>
      <c r="L57" s="906"/>
      <c r="M57" s="906"/>
      <c r="N57" s="906"/>
      <c r="O57" s="906"/>
      <c r="P57" s="906"/>
      <c r="Q57" s="906"/>
      <c r="R57" s="906"/>
      <c r="S57" s="907" t="s">
        <v>38</v>
      </c>
      <c r="T57" s="907" t="s">
        <v>39</v>
      </c>
      <c r="U57" s="907" t="s">
        <v>40</v>
      </c>
      <c r="V57" s="906" t="s">
        <v>41</v>
      </c>
      <c r="W57" s="906"/>
      <c r="X57" s="906"/>
      <c r="Y57" s="906"/>
      <c r="Z57" s="906"/>
      <c r="AA57" s="906"/>
      <c r="AB57" s="906"/>
      <c r="AC57" s="906"/>
      <c r="AD57" s="906"/>
      <c r="AE57" s="906"/>
      <c r="AF57" s="906"/>
      <c r="AG57" s="906"/>
      <c r="AH57" s="906"/>
      <c r="AI57" s="906"/>
      <c r="AJ57" s="907" t="s">
        <v>42</v>
      </c>
      <c r="AK57" s="907" t="s">
        <v>43</v>
      </c>
      <c r="AL57" s="907" t="s">
        <v>44</v>
      </c>
      <c r="AM57" s="907" t="s">
        <v>45</v>
      </c>
      <c r="AN57" s="907" t="s">
        <v>46</v>
      </c>
      <c r="AO57" s="907" t="s">
        <v>47</v>
      </c>
      <c r="AP57" s="907" t="s">
        <v>48</v>
      </c>
      <c r="AQ57" s="907" t="s">
        <v>49</v>
      </c>
      <c r="AR57" s="907" t="s">
        <v>2</v>
      </c>
    </row>
    <row r="58" spans="1:44" s="58" customFormat="1" ht="72.75" customHeight="1">
      <c r="A58" s="906"/>
      <c r="B58" s="906"/>
      <c r="C58" s="906"/>
      <c r="D58" s="90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07"/>
      <c r="T58" s="907"/>
      <c r="U58" s="907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07"/>
      <c r="AK58" s="907"/>
      <c r="AL58" s="907"/>
      <c r="AM58" s="907"/>
      <c r="AN58" s="907"/>
      <c r="AO58" s="907"/>
      <c r="AP58" s="907"/>
      <c r="AQ58" s="907"/>
      <c r="AR58" s="907"/>
    </row>
    <row r="59" spans="1:44" s="69" customFormat="1" ht="20.100000000000001" customHeight="1">
      <c r="A59" s="911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12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12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12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12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12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12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13"/>
      <c r="B66" s="914" t="s">
        <v>15</v>
      </c>
      <c r="C66" s="914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05" t="s">
        <v>78</v>
      </c>
      <c r="B67" s="905"/>
      <c r="C67" s="905"/>
      <c r="D67" s="905"/>
      <c r="E67" s="905"/>
      <c r="F67" s="905"/>
      <c r="G67" s="905"/>
      <c r="H67" s="905"/>
      <c r="I67" s="905"/>
      <c r="J67" s="905"/>
      <c r="K67" s="905"/>
      <c r="L67" s="905"/>
      <c r="M67" s="905"/>
      <c r="N67" s="905"/>
      <c r="O67" s="905"/>
      <c r="P67" s="905"/>
      <c r="Q67" s="905"/>
      <c r="R67" s="905"/>
      <c r="S67" s="905"/>
      <c r="T67" s="905"/>
      <c r="U67" s="905"/>
      <c r="V67" s="905"/>
      <c r="W67" s="905"/>
      <c r="X67" s="905"/>
      <c r="Y67" s="905"/>
      <c r="Z67" s="905"/>
      <c r="AA67" s="905"/>
      <c r="AB67" s="905"/>
      <c r="AC67" s="905"/>
      <c r="AD67" s="905"/>
      <c r="AE67" s="905"/>
      <c r="AF67" s="905"/>
      <c r="AG67" s="905"/>
      <c r="AH67" s="905"/>
      <c r="AI67" s="905"/>
      <c r="AJ67" s="905"/>
      <c r="AK67" s="905"/>
      <c r="AL67" s="905"/>
      <c r="AM67" s="905"/>
      <c r="AN67" s="905"/>
      <c r="AO67" s="905"/>
      <c r="AP67" s="905"/>
      <c r="AQ67" s="905"/>
      <c r="AR67" s="905"/>
    </row>
    <row r="68" spans="1:44" s="58" customFormat="1" ht="18" customHeight="1">
      <c r="A68" s="906" t="s">
        <v>35</v>
      </c>
      <c r="B68" s="906" t="s">
        <v>0</v>
      </c>
      <c r="C68" s="906" t="s">
        <v>1</v>
      </c>
      <c r="D68" s="906" t="s">
        <v>36</v>
      </c>
      <c r="E68" s="906" t="s">
        <v>37</v>
      </c>
      <c r="F68" s="906"/>
      <c r="G68" s="906"/>
      <c r="H68" s="906"/>
      <c r="I68" s="906"/>
      <c r="J68" s="906"/>
      <c r="K68" s="906"/>
      <c r="L68" s="906"/>
      <c r="M68" s="906"/>
      <c r="N68" s="906"/>
      <c r="O68" s="906"/>
      <c r="P68" s="906"/>
      <c r="Q68" s="906"/>
      <c r="R68" s="906"/>
      <c r="S68" s="907" t="s">
        <v>38</v>
      </c>
      <c r="T68" s="907" t="s">
        <v>39</v>
      </c>
      <c r="U68" s="907" t="s">
        <v>40</v>
      </c>
      <c r="V68" s="906" t="s">
        <v>41</v>
      </c>
      <c r="W68" s="906"/>
      <c r="X68" s="906"/>
      <c r="Y68" s="906"/>
      <c r="Z68" s="906"/>
      <c r="AA68" s="906"/>
      <c r="AB68" s="906"/>
      <c r="AC68" s="906"/>
      <c r="AD68" s="906"/>
      <c r="AE68" s="906"/>
      <c r="AF68" s="906"/>
      <c r="AG68" s="906"/>
      <c r="AH68" s="906"/>
      <c r="AI68" s="906"/>
      <c r="AJ68" s="907" t="s">
        <v>42</v>
      </c>
      <c r="AK68" s="907" t="s">
        <v>43</v>
      </c>
      <c r="AL68" s="907" t="s">
        <v>44</v>
      </c>
      <c r="AM68" s="907" t="s">
        <v>45</v>
      </c>
      <c r="AN68" s="907" t="s">
        <v>46</v>
      </c>
      <c r="AO68" s="907" t="s">
        <v>47</v>
      </c>
      <c r="AP68" s="907" t="s">
        <v>48</v>
      </c>
      <c r="AQ68" s="907" t="s">
        <v>49</v>
      </c>
      <c r="AR68" s="907" t="s">
        <v>2</v>
      </c>
    </row>
    <row r="69" spans="1:44" s="58" customFormat="1" ht="72.75" customHeight="1">
      <c r="A69" s="906"/>
      <c r="B69" s="906"/>
      <c r="C69" s="906"/>
      <c r="D69" s="90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07"/>
      <c r="T69" s="907"/>
      <c r="U69" s="907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07"/>
      <c r="AK69" s="907"/>
      <c r="AL69" s="907"/>
      <c r="AM69" s="907"/>
      <c r="AN69" s="907"/>
      <c r="AO69" s="907"/>
      <c r="AP69" s="907"/>
      <c r="AQ69" s="907"/>
      <c r="AR69" s="907"/>
    </row>
    <row r="70" spans="1:44" s="69" customFormat="1" ht="20.100000000000001" customHeight="1">
      <c r="A70" s="911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12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12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12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12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12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12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13"/>
      <c r="B77" s="914" t="s">
        <v>15</v>
      </c>
      <c r="C77" s="914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05" t="s">
        <v>80</v>
      </c>
      <c r="B78" s="905"/>
      <c r="C78" s="905"/>
      <c r="D78" s="905"/>
      <c r="E78" s="905"/>
      <c r="F78" s="905"/>
      <c r="G78" s="905"/>
      <c r="H78" s="905"/>
      <c r="I78" s="905"/>
      <c r="J78" s="905"/>
      <c r="K78" s="905"/>
      <c r="L78" s="905"/>
      <c r="M78" s="905"/>
      <c r="N78" s="905"/>
      <c r="O78" s="905"/>
      <c r="P78" s="905"/>
      <c r="Q78" s="905"/>
      <c r="R78" s="905"/>
      <c r="S78" s="905"/>
      <c r="T78" s="905"/>
      <c r="U78" s="905"/>
      <c r="V78" s="905"/>
      <c r="W78" s="905"/>
      <c r="X78" s="905"/>
      <c r="Y78" s="905"/>
      <c r="Z78" s="905"/>
      <c r="AA78" s="905"/>
      <c r="AB78" s="905"/>
      <c r="AC78" s="905"/>
      <c r="AD78" s="905"/>
      <c r="AE78" s="905"/>
      <c r="AF78" s="905"/>
      <c r="AG78" s="905"/>
      <c r="AH78" s="905"/>
      <c r="AI78" s="905"/>
      <c r="AJ78" s="905"/>
      <c r="AK78" s="905"/>
      <c r="AL78" s="905"/>
      <c r="AM78" s="905"/>
      <c r="AN78" s="905"/>
      <c r="AO78" s="905"/>
      <c r="AP78" s="905"/>
      <c r="AQ78" s="905"/>
      <c r="AR78" s="905"/>
    </row>
    <row r="79" spans="1:44" s="58" customFormat="1" ht="18" customHeight="1">
      <c r="A79" s="906" t="s">
        <v>35</v>
      </c>
      <c r="B79" s="906" t="s">
        <v>0</v>
      </c>
      <c r="C79" s="906" t="s">
        <v>1</v>
      </c>
      <c r="D79" s="906" t="s">
        <v>36</v>
      </c>
      <c r="E79" s="906" t="s">
        <v>37</v>
      </c>
      <c r="F79" s="906"/>
      <c r="G79" s="906"/>
      <c r="H79" s="906"/>
      <c r="I79" s="906"/>
      <c r="J79" s="906"/>
      <c r="K79" s="906"/>
      <c r="L79" s="906"/>
      <c r="M79" s="906"/>
      <c r="N79" s="906"/>
      <c r="O79" s="906"/>
      <c r="P79" s="906"/>
      <c r="Q79" s="906"/>
      <c r="R79" s="906"/>
      <c r="S79" s="907" t="s">
        <v>38</v>
      </c>
      <c r="T79" s="907" t="s">
        <v>39</v>
      </c>
      <c r="U79" s="907" t="s">
        <v>40</v>
      </c>
      <c r="V79" s="906" t="s">
        <v>41</v>
      </c>
      <c r="W79" s="906"/>
      <c r="X79" s="906"/>
      <c r="Y79" s="906"/>
      <c r="Z79" s="906"/>
      <c r="AA79" s="906"/>
      <c r="AB79" s="906"/>
      <c r="AC79" s="906"/>
      <c r="AD79" s="906"/>
      <c r="AE79" s="906"/>
      <c r="AF79" s="906"/>
      <c r="AG79" s="906"/>
      <c r="AH79" s="906"/>
      <c r="AI79" s="906"/>
      <c r="AJ79" s="907" t="s">
        <v>42</v>
      </c>
      <c r="AK79" s="907" t="s">
        <v>43</v>
      </c>
      <c r="AL79" s="907" t="s">
        <v>44</v>
      </c>
      <c r="AM79" s="907" t="s">
        <v>45</v>
      </c>
      <c r="AN79" s="907" t="s">
        <v>46</v>
      </c>
      <c r="AO79" s="907" t="s">
        <v>47</v>
      </c>
      <c r="AP79" s="907" t="s">
        <v>48</v>
      </c>
      <c r="AQ79" s="907" t="s">
        <v>49</v>
      </c>
      <c r="AR79" s="907" t="s">
        <v>2</v>
      </c>
    </row>
    <row r="80" spans="1:44" s="58" customFormat="1" ht="72.75" customHeight="1">
      <c r="A80" s="906"/>
      <c r="B80" s="906"/>
      <c r="C80" s="906"/>
      <c r="D80" s="90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07"/>
      <c r="T80" s="907"/>
      <c r="U80" s="907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07"/>
      <c r="AK80" s="907"/>
      <c r="AL80" s="907"/>
      <c r="AM80" s="907"/>
      <c r="AN80" s="907"/>
      <c r="AO80" s="907"/>
      <c r="AP80" s="907"/>
      <c r="AQ80" s="907"/>
      <c r="AR80" s="907"/>
    </row>
    <row r="81" spans="1:44" s="69" customFormat="1" ht="20.100000000000001" customHeight="1">
      <c r="A81" s="911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12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12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12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12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12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12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13"/>
      <c r="B88" s="914" t="s">
        <v>15</v>
      </c>
      <c r="C88" s="914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05" t="s">
        <v>82</v>
      </c>
      <c r="B89" s="905"/>
      <c r="C89" s="905"/>
      <c r="D89" s="905"/>
      <c r="E89" s="905"/>
      <c r="F89" s="905"/>
      <c r="G89" s="905"/>
      <c r="H89" s="905"/>
      <c r="I89" s="905"/>
      <c r="J89" s="905"/>
      <c r="K89" s="905"/>
      <c r="L89" s="905"/>
      <c r="M89" s="905"/>
      <c r="N89" s="905"/>
      <c r="O89" s="905"/>
      <c r="P89" s="905"/>
      <c r="Q89" s="905"/>
      <c r="R89" s="905"/>
      <c r="S89" s="905"/>
      <c r="T89" s="905"/>
      <c r="U89" s="905"/>
      <c r="V89" s="905"/>
      <c r="W89" s="905"/>
      <c r="X89" s="905"/>
      <c r="Y89" s="905"/>
      <c r="Z89" s="905"/>
      <c r="AA89" s="905"/>
      <c r="AB89" s="905"/>
      <c r="AC89" s="905"/>
      <c r="AD89" s="905"/>
      <c r="AE89" s="905"/>
      <c r="AF89" s="905"/>
      <c r="AG89" s="905"/>
      <c r="AH89" s="905"/>
      <c r="AI89" s="905"/>
      <c r="AJ89" s="905"/>
      <c r="AK89" s="905"/>
      <c r="AL89" s="905"/>
      <c r="AM89" s="905"/>
      <c r="AN89" s="905"/>
      <c r="AO89" s="905"/>
      <c r="AP89" s="905"/>
      <c r="AQ89" s="905"/>
      <c r="AR89" s="905"/>
    </row>
    <row r="90" spans="1:44" s="58" customFormat="1" ht="18" customHeight="1">
      <c r="A90" s="906" t="s">
        <v>35</v>
      </c>
      <c r="B90" s="906" t="s">
        <v>0</v>
      </c>
      <c r="C90" s="906" t="s">
        <v>1</v>
      </c>
      <c r="D90" s="906" t="s">
        <v>36</v>
      </c>
      <c r="E90" s="906" t="s">
        <v>37</v>
      </c>
      <c r="F90" s="906"/>
      <c r="G90" s="906"/>
      <c r="H90" s="906"/>
      <c r="I90" s="906"/>
      <c r="J90" s="906"/>
      <c r="K90" s="906"/>
      <c r="L90" s="906"/>
      <c r="M90" s="906"/>
      <c r="N90" s="906"/>
      <c r="O90" s="906"/>
      <c r="P90" s="906"/>
      <c r="Q90" s="906"/>
      <c r="R90" s="906"/>
      <c r="S90" s="907" t="s">
        <v>38</v>
      </c>
      <c r="T90" s="907" t="s">
        <v>39</v>
      </c>
      <c r="U90" s="907" t="s">
        <v>40</v>
      </c>
      <c r="V90" s="906" t="s">
        <v>41</v>
      </c>
      <c r="W90" s="906"/>
      <c r="X90" s="906"/>
      <c r="Y90" s="906"/>
      <c r="Z90" s="906"/>
      <c r="AA90" s="906"/>
      <c r="AB90" s="906"/>
      <c r="AC90" s="906"/>
      <c r="AD90" s="906"/>
      <c r="AE90" s="906"/>
      <c r="AF90" s="906"/>
      <c r="AG90" s="906"/>
      <c r="AH90" s="906"/>
      <c r="AI90" s="906"/>
      <c r="AJ90" s="907" t="s">
        <v>42</v>
      </c>
      <c r="AK90" s="907" t="s">
        <v>43</v>
      </c>
      <c r="AL90" s="907" t="s">
        <v>44</v>
      </c>
      <c r="AM90" s="907" t="s">
        <v>45</v>
      </c>
      <c r="AN90" s="907" t="s">
        <v>46</v>
      </c>
      <c r="AO90" s="907" t="s">
        <v>47</v>
      </c>
      <c r="AP90" s="907" t="s">
        <v>48</v>
      </c>
      <c r="AQ90" s="907" t="s">
        <v>49</v>
      </c>
      <c r="AR90" s="907" t="s">
        <v>2</v>
      </c>
    </row>
    <row r="91" spans="1:44" s="58" customFormat="1" ht="72.75" customHeight="1">
      <c r="A91" s="906"/>
      <c r="B91" s="906"/>
      <c r="C91" s="906"/>
      <c r="D91" s="90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07"/>
      <c r="T91" s="907"/>
      <c r="U91" s="907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07"/>
      <c r="AK91" s="907"/>
      <c r="AL91" s="907"/>
      <c r="AM91" s="907"/>
      <c r="AN91" s="907"/>
      <c r="AO91" s="907"/>
      <c r="AP91" s="907"/>
      <c r="AQ91" s="907"/>
      <c r="AR91" s="907"/>
    </row>
    <row r="92" spans="1:44" s="69" customFormat="1" ht="20.100000000000001" customHeight="1">
      <c r="A92" s="911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12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12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12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12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12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12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13"/>
      <c r="B99" s="914" t="s">
        <v>15</v>
      </c>
      <c r="C99" s="914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05" t="s">
        <v>84</v>
      </c>
      <c r="B100" s="905"/>
      <c r="C100" s="905"/>
      <c r="D100" s="905"/>
      <c r="E100" s="905"/>
      <c r="F100" s="905"/>
      <c r="G100" s="905"/>
      <c r="H100" s="905"/>
      <c r="I100" s="905"/>
      <c r="J100" s="905"/>
      <c r="K100" s="905"/>
      <c r="L100" s="905"/>
      <c r="M100" s="905"/>
      <c r="N100" s="905"/>
      <c r="O100" s="905"/>
      <c r="P100" s="905"/>
      <c r="Q100" s="905"/>
      <c r="R100" s="905"/>
      <c r="S100" s="905"/>
      <c r="T100" s="905"/>
      <c r="U100" s="905"/>
      <c r="V100" s="905"/>
      <c r="W100" s="905"/>
      <c r="X100" s="905"/>
      <c r="Y100" s="905"/>
      <c r="Z100" s="905"/>
      <c r="AA100" s="905"/>
      <c r="AB100" s="905"/>
      <c r="AC100" s="905"/>
      <c r="AD100" s="905"/>
      <c r="AE100" s="905"/>
      <c r="AF100" s="905"/>
      <c r="AG100" s="905"/>
      <c r="AH100" s="905"/>
      <c r="AI100" s="905"/>
      <c r="AJ100" s="905"/>
      <c r="AK100" s="905"/>
      <c r="AL100" s="905"/>
      <c r="AM100" s="905"/>
      <c r="AN100" s="905"/>
      <c r="AO100" s="905"/>
      <c r="AP100" s="905"/>
      <c r="AQ100" s="905"/>
      <c r="AR100" s="905"/>
    </row>
    <row r="101" spans="1:44" s="58" customFormat="1" ht="18" customHeight="1">
      <c r="A101" s="906" t="s">
        <v>35</v>
      </c>
      <c r="B101" s="906" t="s">
        <v>0</v>
      </c>
      <c r="C101" s="906" t="s">
        <v>1</v>
      </c>
      <c r="D101" s="906" t="s">
        <v>36</v>
      </c>
      <c r="E101" s="906" t="s">
        <v>37</v>
      </c>
      <c r="F101" s="906"/>
      <c r="G101" s="906"/>
      <c r="H101" s="906"/>
      <c r="I101" s="906"/>
      <c r="J101" s="906"/>
      <c r="K101" s="906"/>
      <c r="L101" s="906"/>
      <c r="M101" s="906"/>
      <c r="N101" s="906"/>
      <c r="O101" s="906"/>
      <c r="P101" s="906"/>
      <c r="Q101" s="906"/>
      <c r="R101" s="906"/>
      <c r="S101" s="907" t="s">
        <v>38</v>
      </c>
      <c r="T101" s="907" t="s">
        <v>39</v>
      </c>
      <c r="U101" s="907" t="s">
        <v>40</v>
      </c>
      <c r="V101" s="906" t="s">
        <v>41</v>
      </c>
      <c r="W101" s="906"/>
      <c r="X101" s="906"/>
      <c r="Y101" s="906"/>
      <c r="Z101" s="906"/>
      <c r="AA101" s="906"/>
      <c r="AB101" s="906"/>
      <c r="AC101" s="906"/>
      <c r="AD101" s="906"/>
      <c r="AE101" s="906"/>
      <c r="AF101" s="906"/>
      <c r="AG101" s="906"/>
      <c r="AH101" s="906"/>
      <c r="AI101" s="906"/>
      <c r="AJ101" s="907" t="s">
        <v>42</v>
      </c>
      <c r="AK101" s="907" t="s">
        <v>43</v>
      </c>
      <c r="AL101" s="907" t="s">
        <v>44</v>
      </c>
      <c r="AM101" s="907" t="s">
        <v>45</v>
      </c>
      <c r="AN101" s="907" t="s">
        <v>46</v>
      </c>
      <c r="AO101" s="907" t="s">
        <v>47</v>
      </c>
      <c r="AP101" s="907" t="s">
        <v>48</v>
      </c>
      <c r="AQ101" s="907" t="s">
        <v>49</v>
      </c>
      <c r="AR101" s="907" t="s">
        <v>2</v>
      </c>
    </row>
    <row r="102" spans="1:44" s="58" customFormat="1" ht="72.75" customHeight="1">
      <c r="A102" s="906"/>
      <c r="B102" s="906"/>
      <c r="C102" s="906"/>
      <c r="D102" s="90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07"/>
      <c r="T102" s="907"/>
      <c r="U102" s="907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07"/>
      <c r="AK102" s="907"/>
      <c r="AL102" s="907"/>
      <c r="AM102" s="907"/>
      <c r="AN102" s="907"/>
      <c r="AO102" s="907"/>
      <c r="AP102" s="907"/>
      <c r="AQ102" s="907"/>
      <c r="AR102" s="907"/>
    </row>
    <row r="103" spans="1:44" s="69" customFormat="1" ht="20.100000000000001" customHeight="1">
      <c r="A103" s="911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12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12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12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12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12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12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13"/>
      <c r="B110" s="914" t="s">
        <v>15</v>
      </c>
      <c r="C110" s="914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05" t="s">
        <v>86</v>
      </c>
      <c r="B111" s="905"/>
      <c r="C111" s="905"/>
      <c r="D111" s="905"/>
      <c r="E111" s="905"/>
      <c r="F111" s="905"/>
      <c r="G111" s="905"/>
      <c r="H111" s="905"/>
      <c r="I111" s="905"/>
      <c r="J111" s="905"/>
      <c r="K111" s="905"/>
      <c r="L111" s="905"/>
      <c r="M111" s="905"/>
      <c r="N111" s="905"/>
      <c r="O111" s="905"/>
      <c r="P111" s="905"/>
      <c r="Q111" s="905"/>
      <c r="R111" s="905"/>
      <c r="S111" s="905"/>
      <c r="T111" s="905"/>
      <c r="U111" s="905"/>
      <c r="V111" s="905"/>
      <c r="W111" s="905"/>
      <c r="X111" s="905"/>
      <c r="Y111" s="905"/>
      <c r="Z111" s="905"/>
      <c r="AA111" s="905"/>
      <c r="AB111" s="905"/>
      <c r="AC111" s="905"/>
      <c r="AD111" s="905"/>
      <c r="AE111" s="905"/>
      <c r="AF111" s="905"/>
      <c r="AG111" s="905"/>
      <c r="AH111" s="905"/>
      <c r="AI111" s="905"/>
      <c r="AJ111" s="905"/>
      <c r="AK111" s="905"/>
      <c r="AL111" s="905"/>
      <c r="AM111" s="905"/>
      <c r="AN111" s="905"/>
      <c r="AO111" s="905"/>
      <c r="AP111" s="905"/>
      <c r="AQ111" s="905"/>
      <c r="AR111" s="905"/>
    </row>
    <row r="112" spans="1:44" s="58" customFormat="1" ht="18" customHeight="1">
      <c r="A112" s="906" t="s">
        <v>35</v>
      </c>
      <c r="B112" s="906" t="s">
        <v>0</v>
      </c>
      <c r="C112" s="906" t="s">
        <v>1</v>
      </c>
      <c r="D112" s="906" t="s">
        <v>36</v>
      </c>
      <c r="E112" s="906" t="s">
        <v>37</v>
      </c>
      <c r="F112" s="906"/>
      <c r="G112" s="906"/>
      <c r="H112" s="906"/>
      <c r="I112" s="906"/>
      <c r="J112" s="906"/>
      <c r="K112" s="906"/>
      <c r="L112" s="906"/>
      <c r="M112" s="906"/>
      <c r="N112" s="906"/>
      <c r="O112" s="906"/>
      <c r="P112" s="906"/>
      <c r="Q112" s="906"/>
      <c r="R112" s="906"/>
      <c r="S112" s="907" t="s">
        <v>38</v>
      </c>
      <c r="T112" s="907" t="s">
        <v>39</v>
      </c>
      <c r="U112" s="907" t="s">
        <v>40</v>
      </c>
      <c r="V112" s="906" t="s">
        <v>41</v>
      </c>
      <c r="W112" s="906"/>
      <c r="X112" s="906"/>
      <c r="Y112" s="906"/>
      <c r="Z112" s="906"/>
      <c r="AA112" s="906"/>
      <c r="AB112" s="906"/>
      <c r="AC112" s="906"/>
      <c r="AD112" s="906"/>
      <c r="AE112" s="906"/>
      <c r="AF112" s="906"/>
      <c r="AG112" s="906"/>
      <c r="AH112" s="906"/>
      <c r="AI112" s="906"/>
      <c r="AJ112" s="907" t="s">
        <v>42</v>
      </c>
      <c r="AK112" s="907" t="s">
        <v>43</v>
      </c>
      <c r="AL112" s="907" t="s">
        <v>44</v>
      </c>
      <c r="AM112" s="907" t="s">
        <v>45</v>
      </c>
      <c r="AN112" s="907" t="s">
        <v>46</v>
      </c>
      <c r="AO112" s="907" t="s">
        <v>47</v>
      </c>
      <c r="AP112" s="907" t="s">
        <v>48</v>
      </c>
      <c r="AQ112" s="907" t="s">
        <v>49</v>
      </c>
      <c r="AR112" s="907" t="s">
        <v>2</v>
      </c>
    </row>
    <row r="113" spans="1:44" s="58" customFormat="1" ht="72.75" customHeight="1">
      <c r="A113" s="906"/>
      <c r="B113" s="906"/>
      <c r="C113" s="906"/>
      <c r="D113" s="90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07"/>
      <c r="T113" s="907"/>
      <c r="U113" s="907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07"/>
      <c r="AK113" s="907"/>
      <c r="AL113" s="907"/>
      <c r="AM113" s="907"/>
      <c r="AN113" s="907"/>
      <c r="AO113" s="907"/>
      <c r="AP113" s="907"/>
      <c r="AQ113" s="907"/>
      <c r="AR113" s="907"/>
    </row>
    <row r="114" spans="1:44" s="69" customFormat="1" ht="20.100000000000001" customHeight="1">
      <c r="A114" s="911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12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12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12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12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12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12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13"/>
      <c r="B121" s="914" t="s">
        <v>15</v>
      </c>
      <c r="C121" s="914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05" t="s">
        <v>88</v>
      </c>
      <c r="B122" s="905"/>
      <c r="C122" s="905"/>
      <c r="D122" s="905"/>
      <c r="E122" s="905"/>
      <c r="F122" s="905"/>
      <c r="G122" s="905"/>
      <c r="H122" s="905"/>
      <c r="I122" s="905"/>
      <c r="J122" s="905"/>
      <c r="K122" s="905"/>
      <c r="L122" s="905"/>
      <c r="M122" s="905"/>
      <c r="N122" s="905"/>
      <c r="O122" s="905"/>
      <c r="P122" s="905"/>
      <c r="Q122" s="905"/>
      <c r="R122" s="905"/>
      <c r="S122" s="905"/>
      <c r="T122" s="905"/>
      <c r="U122" s="905"/>
      <c r="V122" s="905"/>
      <c r="W122" s="905"/>
      <c r="X122" s="905"/>
      <c r="Y122" s="905"/>
      <c r="Z122" s="905"/>
      <c r="AA122" s="905"/>
      <c r="AB122" s="905"/>
      <c r="AC122" s="905"/>
      <c r="AD122" s="905"/>
      <c r="AE122" s="905"/>
      <c r="AF122" s="905"/>
      <c r="AG122" s="905"/>
      <c r="AH122" s="905"/>
      <c r="AI122" s="905"/>
      <c r="AJ122" s="905"/>
      <c r="AK122" s="905"/>
      <c r="AL122" s="905"/>
      <c r="AM122" s="905"/>
      <c r="AN122" s="905"/>
      <c r="AO122" s="905"/>
      <c r="AP122" s="905"/>
      <c r="AQ122" s="905"/>
      <c r="AR122" s="905"/>
    </row>
    <row r="123" spans="1:44" s="58" customFormat="1" ht="18" customHeight="1">
      <c r="A123" s="906" t="s">
        <v>35</v>
      </c>
      <c r="B123" s="906" t="s">
        <v>0</v>
      </c>
      <c r="C123" s="906" t="s">
        <v>1</v>
      </c>
      <c r="D123" s="906" t="s">
        <v>36</v>
      </c>
      <c r="E123" s="906" t="s">
        <v>37</v>
      </c>
      <c r="F123" s="906"/>
      <c r="G123" s="906"/>
      <c r="H123" s="906"/>
      <c r="I123" s="906"/>
      <c r="J123" s="906"/>
      <c r="K123" s="906"/>
      <c r="L123" s="906"/>
      <c r="M123" s="906"/>
      <c r="N123" s="906"/>
      <c r="O123" s="906"/>
      <c r="P123" s="906"/>
      <c r="Q123" s="906"/>
      <c r="R123" s="906"/>
      <c r="S123" s="907" t="s">
        <v>38</v>
      </c>
      <c r="T123" s="907" t="s">
        <v>39</v>
      </c>
      <c r="U123" s="907" t="s">
        <v>40</v>
      </c>
      <c r="V123" s="906" t="s">
        <v>41</v>
      </c>
      <c r="W123" s="906"/>
      <c r="X123" s="906"/>
      <c r="Y123" s="906"/>
      <c r="Z123" s="906"/>
      <c r="AA123" s="906"/>
      <c r="AB123" s="906"/>
      <c r="AC123" s="906"/>
      <c r="AD123" s="906"/>
      <c r="AE123" s="906"/>
      <c r="AF123" s="906"/>
      <c r="AG123" s="906"/>
      <c r="AH123" s="906"/>
      <c r="AI123" s="906"/>
      <c r="AJ123" s="907" t="s">
        <v>42</v>
      </c>
      <c r="AK123" s="907" t="s">
        <v>43</v>
      </c>
      <c r="AL123" s="907" t="s">
        <v>44</v>
      </c>
      <c r="AM123" s="907" t="s">
        <v>45</v>
      </c>
      <c r="AN123" s="907" t="s">
        <v>46</v>
      </c>
      <c r="AO123" s="907" t="s">
        <v>47</v>
      </c>
      <c r="AP123" s="907" t="s">
        <v>48</v>
      </c>
      <c r="AQ123" s="907" t="s">
        <v>49</v>
      </c>
      <c r="AR123" s="907" t="s">
        <v>2</v>
      </c>
    </row>
    <row r="124" spans="1:44" s="58" customFormat="1" ht="72.75" customHeight="1">
      <c r="A124" s="906"/>
      <c r="B124" s="906"/>
      <c r="C124" s="906"/>
      <c r="D124" s="90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07"/>
      <c r="T124" s="907"/>
      <c r="U124" s="907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07"/>
      <c r="AK124" s="907"/>
      <c r="AL124" s="907"/>
      <c r="AM124" s="907"/>
      <c r="AN124" s="907"/>
      <c r="AO124" s="907"/>
      <c r="AP124" s="907"/>
      <c r="AQ124" s="907"/>
      <c r="AR124" s="907"/>
    </row>
    <row r="125" spans="1:44" s="69" customFormat="1" ht="20.100000000000001" customHeight="1">
      <c r="A125" s="911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12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12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12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12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12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12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13"/>
      <c r="B132" s="914" t="s">
        <v>15</v>
      </c>
      <c r="C132" s="914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05" t="s">
        <v>90</v>
      </c>
      <c r="B133" s="905"/>
      <c r="C133" s="905"/>
      <c r="D133" s="905"/>
      <c r="E133" s="905"/>
      <c r="F133" s="905"/>
      <c r="G133" s="905"/>
      <c r="H133" s="905"/>
      <c r="I133" s="905"/>
      <c r="J133" s="905"/>
      <c r="K133" s="905"/>
      <c r="L133" s="905"/>
      <c r="M133" s="905"/>
      <c r="N133" s="905"/>
      <c r="O133" s="905"/>
      <c r="P133" s="905"/>
      <c r="Q133" s="905"/>
      <c r="R133" s="905"/>
      <c r="S133" s="905"/>
      <c r="T133" s="905"/>
      <c r="U133" s="905"/>
      <c r="V133" s="905"/>
      <c r="W133" s="905"/>
      <c r="X133" s="905"/>
      <c r="Y133" s="905"/>
      <c r="Z133" s="905"/>
      <c r="AA133" s="905"/>
      <c r="AB133" s="905"/>
      <c r="AC133" s="905"/>
      <c r="AD133" s="905"/>
      <c r="AE133" s="905"/>
      <c r="AF133" s="905"/>
      <c r="AG133" s="905"/>
      <c r="AH133" s="905"/>
      <c r="AI133" s="905"/>
      <c r="AJ133" s="905"/>
      <c r="AK133" s="905"/>
      <c r="AL133" s="905"/>
      <c r="AM133" s="905"/>
      <c r="AN133" s="905"/>
      <c r="AO133" s="905"/>
      <c r="AP133" s="905"/>
      <c r="AQ133" s="905"/>
      <c r="AR133" s="905"/>
    </row>
    <row r="134" spans="1:44" s="58" customFormat="1" ht="18" customHeight="1">
      <c r="A134" s="906" t="s">
        <v>35</v>
      </c>
      <c r="B134" s="906" t="s">
        <v>0</v>
      </c>
      <c r="C134" s="906" t="s">
        <v>1</v>
      </c>
      <c r="D134" s="906" t="s">
        <v>36</v>
      </c>
      <c r="E134" s="906" t="s">
        <v>37</v>
      </c>
      <c r="F134" s="906"/>
      <c r="G134" s="906"/>
      <c r="H134" s="906"/>
      <c r="I134" s="906"/>
      <c r="J134" s="906"/>
      <c r="K134" s="906"/>
      <c r="L134" s="906"/>
      <c r="M134" s="906"/>
      <c r="N134" s="906"/>
      <c r="O134" s="906"/>
      <c r="P134" s="906"/>
      <c r="Q134" s="906"/>
      <c r="R134" s="906"/>
      <c r="S134" s="907" t="s">
        <v>38</v>
      </c>
      <c r="T134" s="907" t="s">
        <v>39</v>
      </c>
      <c r="U134" s="907" t="s">
        <v>40</v>
      </c>
      <c r="V134" s="906" t="s">
        <v>41</v>
      </c>
      <c r="W134" s="906"/>
      <c r="X134" s="906"/>
      <c r="Y134" s="906"/>
      <c r="Z134" s="906"/>
      <c r="AA134" s="906"/>
      <c r="AB134" s="906"/>
      <c r="AC134" s="906"/>
      <c r="AD134" s="906"/>
      <c r="AE134" s="906"/>
      <c r="AF134" s="906"/>
      <c r="AG134" s="906"/>
      <c r="AH134" s="906"/>
      <c r="AI134" s="906"/>
      <c r="AJ134" s="907" t="s">
        <v>42</v>
      </c>
      <c r="AK134" s="907" t="s">
        <v>43</v>
      </c>
      <c r="AL134" s="907" t="s">
        <v>44</v>
      </c>
      <c r="AM134" s="907" t="s">
        <v>45</v>
      </c>
      <c r="AN134" s="907" t="s">
        <v>46</v>
      </c>
      <c r="AO134" s="907" t="s">
        <v>47</v>
      </c>
      <c r="AP134" s="907" t="s">
        <v>48</v>
      </c>
      <c r="AQ134" s="907" t="s">
        <v>49</v>
      </c>
      <c r="AR134" s="907" t="s">
        <v>2</v>
      </c>
    </row>
    <row r="135" spans="1:44" s="58" customFormat="1" ht="72.75" customHeight="1">
      <c r="A135" s="906"/>
      <c r="B135" s="906"/>
      <c r="C135" s="906"/>
      <c r="D135" s="90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07"/>
      <c r="T135" s="907"/>
      <c r="U135" s="907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07"/>
      <c r="AK135" s="907"/>
      <c r="AL135" s="907"/>
      <c r="AM135" s="907"/>
      <c r="AN135" s="907"/>
      <c r="AO135" s="907"/>
      <c r="AP135" s="907"/>
      <c r="AQ135" s="907"/>
      <c r="AR135" s="907"/>
    </row>
    <row r="136" spans="1:44" s="69" customFormat="1" ht="20.100000000000001" customHeight="1">
      <c r="A136" s="911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12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12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12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12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12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12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13"/>
      <c r="B143" s="914" t="s">
        <v>15</v>
      </c>
      <c r="C143" s="914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05" t="s">
        <v>92</v>
      </c>
      <c r="B144" s="905"/>
      <c r="C144" s="905"/>
      <c r="D144" s="905"/>
      <c r="E144" s="905"/>
      <c r="F144" s="905"/>
      <c r="G144" s="905"/>
      <c r="H144" s="905"/>
      <c r="I144" s="905"/>
      <c r="J144" s="905"/>
      <c r="K144" s="905"/>
      <c r="L144" s="905"/>
      <c r="M144" s="905"/>
      <c r="N144" s="905"/>
      <c r="O144" s="905"/>
      <c r="P144" s="905"/>
      <c r="Q144" s="905"/>
      <c r="R144" s="905"/>
      <c r="S144" s="905"/>
      <c r="T144" s="905"/>
      <c r="U144" s="905"/>
      <c r="V144" s="905"/>
      <c r="W144" s="905"/>
      <c r="X144" s="905"/>
      <c r="Y144" s="905"/>
      <c r="Z144" s="905"/>
      <c r="AA144" s="905"/>
      <c r="AB144" s="905"/>
      <c r="AC144" s="905"/>
      <c r="AD144" s="905"/>
      <c r="AE144" s="905"/>
      <c r="AF144" s="905"/>
      <c r="AG144" s="905"/>
      <c r="AH144" s="905"/>
      <c r="AI144" s="905"/>
      <c r="AJ144" s="905"/>
      <c r="AK144" s="905"/>
      <c r="AL144" s="905"/>
      <c r="AM144" s="905"/>
      <c r="AN144" s="905"/>
      <c r="AO144" s="905"/>
      <c r="AP144" s="905"/>
      <c r="AQ144" s="905"/>
      <c r="AR144" s="905"/>
    </row>
    <row r="145" spans="1:44" s="58" customFormat="1" ht="18" customHeight="1">
      <c r="A145" s="906" t="s">
        <v>35</v>
      </c>
      <c r="B145" s="906" t="s">
        <v>0</v>
      </c>
      <c r="C145" s="906" t="s">
        <v>1</v>
      </c>
      <c r="D145" s="906" t="s">
        <v>36</v>
      </c>
      <c r="E145" s="906" t="s">
        <v>37</v>
      </c>
      <c r="F145" s="906"/>
      <c r="G145" s="906"/>
      <c r="H145" s="906"/>
      <c r="I145" s="906"/>
      <c r="J145" s="906"/>
      <c r="K145" s="906"/>
      <c r="L145" s="906"/>
      <c r="M145" s="906"/>
      <c r="N145" s="906"/>
      <c r="O145" s="906"/>
      <c r="P145" s="906"/>
      <c r="Q145" s="906"/>
      <c r="R145" s="906"/>
      <c r="S145" s="907" t="s">
        <v>38</v>
      </c>
      <c r="T145" s="907" t="s">
        <v>39</v>
      </c>
      <c r="U145" s="907" t="s">
        <v>40</v>
      </c>
      <c r="V145" s="906" t="s">
        <v>41</v>
      </c>
      <c r="W145" s="906"/>
      <c r="X145" s="906"/>
      <c r="Y145" s="906"/>
      <c r="Z145" s="906"/>
      <c r="AA145" s="906"/>
      <c r="AB145" s="906"/>
      <c r="AC145" s="906"/>
      <c r="AD145" s="906"/>
      <c r="AE145" s="906"/>
      <c r="AF145" s="906"/>
      <c r="AG145" s="906"/>
      <c r="AH145" s="906"/>
      <c r="AI145" s="906"/>
      <c r="AJ145" s="907" t="s">
        <v>42</v>
      </c>
      <c r="AK145" s="907" t="s">
        <v>43</v>
      </c>
      <c r="AL145" s="907" t="s">
        <v>44</v>
      </c>
      <c r="AM145" s="907" t="s">
        <v>45</v>
      </c>
      <c r="AN145" s="907" t="s">
        <v>46</v>
      </c>
      <c r="AO145" s="907" t="s">
        <v>47</v>
      </c>
      <c r="AP145" s="907" t="s">
        <v>48</v>
      </c>
      <c r="AQ145" s="907" t="s">
        <v>49</v>
      </c>
      <c r="AR145" s="907" t="s">
        <v>2</v>
      </c>
    </row>
    <row r="146" spans="1:44" s="58" customFormat="1" ht="72.75" customHeight="1">
      <c r="A146" s="906"/>
      <c r="B146" s="906"/>
      <c r="C146" s="906"/>
      <c r="D146" s="90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07"/>
      <c r="T146" s="907"/>
      <c r="U146" s="907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07"/>
      <c r="AK146" s="907"/>
      <c r="AL146" s="907"/>
      <c r="AM146" s="907"/>
      <c r="AN146" s="907"/>
      <c r="AO146" s="907"/>
      <c r="AP146" s="907"/>
      <c r="AQ146" s="907"/>
      <c r="AR146" s="907"/>
    </row>
    <row r="147" spans="1:44" s="69" customFormat="1" ht="20.100000000000001" customHeight="1">
      <c r="A147" s="911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12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12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12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12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12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12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13"/>
      <c r="B154" s="914" t="s">
        <v>15</v>
      </c>
      <c r="C154" s="914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05" t="s">
        <v>94</v>
      </c>
      <c r="B155" s="905"/>
      <c r="C155" s="905"/>
      <c r="D155" s="905"/>
      <c r="E155" s="905"/>
      <c r="F155" s="905"/>
      <c r="G155" s="905"/>
      <c r="H155" s="905"/>
      <c r="I155" s="905"/>
      <c r="J155" s="905"/>
      <c r="K155" s="905"/>
      <c r="L155" s="905"/>
      <c r="M155" s="905"/>
      <c r="N155" s="905"/>
      <c r="O155" s="905"/>
      <c r="P155" s="905"/>
      <c r="Q155" s="905"/>
      <c r="R155" s="905"/>
      <c r="S155" s="905"/>
      <c r="T155" s="905"/>
      <c r="U155" s="905"/>
      <c r="V155" s="905"/>
      <c r="W155" s="905"/>
      <c r="X155" s="905"/>
      <c r="Y155" s="905"/>
      <c r="Z155" s="905"/>
      <c r="AA155" s="905"/>
      <c r="AB155" s="905"/>
      <c r="AC155" s="905"/>
      <c r="AD155" s="905"/>
      <c r="AE155" s="905"/>
      <c r="AF155" s="905"/>
      <c r="AG155" s="905"/>
      <c r="AH155" s="905"/>
      <c r="AI155" s="905"/>
      <c r="AJ155" s="905"/>
      <c r="AK155" s="905"/>
      <c r="AL155" s="905"/>
      <c r="AM155" s="905"/>
      <c r="AN155" s="905"/>
      <c r="AO155" s="905"/>
      <c r="AP155" s="905"/>
      <c r="AQ155" s="905"/>
      <c r="AR155" s="905"/>
    </row>
    <row r="156" spans="1:44" s="58" customFormat="1" ht="18" customHeight="1">
      <c r="A156" s="906" t="s">
        <v>35</v>
      </c>
      <c r="B156" s="906" t="s">
        <v>0</v>
      </c>
      <c r="C156" s="906" t="s">
        <v>1</v>
      </c>
      <c r="D156" s="906" t="s">
        <v>36</v>
      </c>
      <c r="E156" s="906" t="s">
        <v>37</v>
      </c>
      <c r="F156" s="906"/>
      <c r="G156" s="906"/>
      <c r="H156" s="906"/>
      <c r="I156" s="906"/>
      <c r="J156" s="906"/>
      <c r="K156" s="906"/>
      <c r="L156" s="906"/>
      <c r="M156" s="906"/>
      <c r="N156" s="906"/>
      <c r="O156" s="906"/>
      <c r="P156" s="906"/>
      <c r="Q156" s="906"/>
      <c r="R156" s="906"/>
      <c r="S156" s="907" t="s">
        <v>38</v>
      </c>
      <c r="T156" s="907" t="s">
        <v>39</v>
      </c>
      <c r="U156" s="907" t="s">
        <v>40</v>
      </c>
      <c r="V156" s="906" t="s">
        <v>41</v>
      </c>
      <c r="W156" s="906"/>
      <c r="X156" s="906"/>
      <c r="Y156" s="906"/>
      <c r="Z156" s="906"/>
      <c r="AA156" s="906"/>
      <c r="AB156" s="906"/>
      <c r="AC156" s="906"/>
      <c r="AD156" s="906"/>
      <c r="AE156" s="906"/>
      <c r="AF156" s="906"/>
      <c r="AG156" s="906"/>
      <c r="AH156" s="906"/>
      <c r="AI156" s="906"/>
      <c r="AJ156" s="907" t="s">
        <v>42</v>
      </c>
      <c r="AK156" s="907" t="s">
        <v>43</v>
      </c>
      <c r="AL156" s="907" t="s">
        <v>44</v>
      </c>
      <c r="AM156" s="907" t="s">
        <v>45</v>
      </c>
      <c r="AN156" s="907" t="s">
        <v>46</v>
      </c>
      <c r="AO156" s="907" t="s">
        <v>47</v>
      </c>
      <c r="AP156" s="907" t="s">
        <v>48</v>
      </c>
      <c r="AQ156" s="907" t="s">
        <v>49</v>
      </c>
      <c r="AR156" s="907" t="s">
        <v>2</v>
      </c>
    </row>
    <row r="157" spans="1:44" s="58" customFormat="1" ht="72.75" customHeight="1">
      <c r="A157" s="906"/>
      <c r="B157" s="906"/>
      <c r="C157" s="906"/>
      <c r="D157" s="90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07"/>
      <c r="T157" s="907"/>
      <c r="U157" s="907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07"/>
      <c r="AK157" s="907"/>
      <c r="AL157" s="907"/>
      <c r="AM157" s="907"/>
      <c r="AN157" s="907"/>
      <c r="AO157" s="907"/>
      <c r="AP157" s="907"/>
      <c r="AQ157" s="907"/>
      <c r="AR157" s="907"/>
    </row>
    <row r="158" spans="1:44" s="69" customFormat="1" ht="20.100000000000001" customHeight="1">
      <c r="A158" s="911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12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12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12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12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12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12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13"/>
      <c r="B165" s="914" t="s">
        <v>15</v>
      </c>
      <c r="C165" s="914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05" t="s">
        <v>96</v>
      </c>
      <c r="B166" s="905"/>
      <c r="C166" s="905"/>
      <c r="D166" s="905"/>
      <c r="E166" s="905"/>
      <c r="F166" s="905"/>
      <c r="G166" s="905"/>
      <c r="H166" s="905"/>
      <c r="I166" s="905"/>
      <c r="J166" s="905"/>
      <c r="K166" s="905"/>
      <c r="L166" s="905"/>
      <c r="M166" s="905"/>
      <c r="N166" s="905"/>
      <c r="O166" s="905"/>
      <c r="P166" s="905"/>
      <c r="Q166" s="905"/>
      <c r="R166" s="905"/>
      <c r="S166" s="905"/>
      <c r="T166" s="905"/>
      <c r="U166" s="905"/>
      <c r="V166" s="905"/>
      <c r="W166" s="905"/>
      <c r="X166" s="905"/>
      <c r="Y166" s="905"/>
      <c r="Z166" s="905"/>
      <c r="AA166" s="905"/>
      <c r="AB166" s="905"/>
      <c r="AC166" s="905"/>
      <c r="AD166" s="905"/>
      <c r="AE166" s="905"/>
      <c r="AF166" s="905"/>
      <c r="AG166" s="905"/>
      <c r="AH166" s="905"/>
      <c r="AI166" s="905"/>
      <c r="AJ166" s="905"/>
      <c r="AK166" s="905"/>
      <c r="AL166" s="905"/>
      <c r="AM166" s="905"/>
      <c r="AN166" s="905"/>
      <c r="AO166" s="905"/>
      <c r="AP166" s="905"/>
      <c r="AQ166" s="905"/>
      <c r="AR166" s="905"/>
    </row>
    <row r="167" spans="1:44" s="58" customFormat="1" ht="18" customHeight="1">
      <c r="A167" s="906" t="s">
        <v>35</v>
      </c>
      <c r="B167" s="906" t="s">
        <v>0</v>
      </c>
      <c r="C167" s="906" t="s">
        <v>1</v>
      </c>
      <c r="D167" s="906" t="s">
        <v>36</v>
      </c>
      <c r="E167" s="906" t="s">
        <v>37</v>
      </c>
      <c r="F167" s="906"/>
      <c r="G167" s="906"/>
      <c r="H167" s="906"/>
      <c r="I167" s="906"/>
      <c r="J167" s="906"/>
      <c r="K167" s="906"/>
      <c r="L167" s="906"/>
      <c r="M167" s="906"/>
      <c r="N167" s="906"/>
      <c r="O167" s="906"/>
      <c r="P167" s="906"/>
      <c r="Q167" s="906"/>
      <c r="R167" s="906"/>
      <c r="S167" s="907" t="s">
        <v>38</v>
      </c>
      <c r="T167" s="907" t="s">
        <v>39</v>
      </c>
      <c r="U167" s="907" t="s">
        <v>40</v>
      </c>
      <c r="V167" s="906" t="s">
        <v>41</v>
      </c>
      <c r="W167" s="906"/>
      <c r="X167" s="906"/>
      <c r="Y167" s="906"/>
      <c r="Z167" s="906"/>
      <c r="AA167" s="906"/>
      <c r="AB167" s="906"/>
      <c r="AC167" s="906"/>
      <c r="AD167" s="906"/>
      <c r="AE167" s="906"/>
      <c r="AF167" s="906"/>
      <c r="AG167" s="906"/>
      <c r="AH167" s="906"/>
      <c r="AI167" s="906"/>
      <c r="AJ167" s="907" t="s">
        <v>42</v>
      </c>
      <c r="AK167" s="907" t="s">
        <v>43</v>
      </c>
      <c r="AL167" s="907" t="s">
        <v>44</v>
      </c>
      <c r="AM167" s="907" t="s">
        <v>45</v>
      </c>
      <c r="AN167" s="907" t="s">
        <v>46</v>
      </c>
      <c r="AO167" s="907" t="s">
        <v>47</v>
      </c>
      <c r="AP167" s="907" t="s">
        <v>48</v>
      </c>
      <c r="AQ167" s="907" t="s">
        <v>49</v>
      </c>
      <c r="AR167" s="907" t="s">
        <v>2</v>
      </c>
    </row>
    <row r="168" spans="1:44" s="58" customFormat="1" ht="72.75" customHeight="1">
      <c r="A168" s="906"/>
      <c r="B168" s="906"/>
      <c r="C168" s="906"/>
      <c r="D168" s="90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07"/>
      <c r="T168" s="907"/>
      <c r="U168" s="907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07"/>
      <c r="AK168" s="907"/>
      <c r="AL168" s="907"/>
      <c r="AM168" s="907"/>
      <c r="AN168" s="907"/>
      <c r="AO168" s="907"/>
      <c r="AP168" s="907"/>
      <c r="AQ168" s="907"/>
      <c r="AR168" s="907"/>
    </row>
    <row r="169" spans="1:44" s="69" customFormat="1" ht="20.100000000000001" customHeight="1">
      <c r="A169" s="911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12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12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12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12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12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12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13"/>
      <c r="B176" s="914" t="s">
        <v>15</v>
      </c>
      <c r="C176" s="914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05" t="s">
        <v>98</v>
      </c>
      <c r="B177" s="905"/>
      <c r="C177" s="905"/>
      <c r="D177" s="905"/>
      <c r="E177" s="905"/>
      <c r="F177" s="905"/>
      <c r="G177" s="905"/>
      <c r="H177" s="905"/>
      <c r="I177" s="905"/>
      <c r="J177" s="905"/>
      <c r="K177" s="905"/>
      <c r="L177" s="905"/>
      <c r="M177" s="905"/>
      <c r="N177" s="905"/>
      <c r="O177" s="905"/>
      <c r="P177" s="905"/>
      <c r="Q177" s="905"/>
      <c r="R177" s="905"/>
      <c r="S177" s="905"/>
      <c r="T177" s="905"/>
      <c r="U177" s="905"/>
      <c r="V177" s="905"/>
      <c r="W177" s="905"/>
      <c r="X177" s="905"/>
      <c r="Y177" s="905"/>
      <c r="Z177" s="905"/>
      <c r="AA177" s="905"/>
      <c r="AB177" s="905"/>
      <c r="AC177" s="905"/>
      <c r="AD177" s="905"/>
      <c r="AE177" s="905"/>
      <c r="AF177" s="905"/>
      <c r="AG177" s="905"/>
      <c r="AH177" s="905"/>
      <c r="AI177" s="905"/>
      <c r="AJ177" s="905"/>
      <c r="AK177" s="905"/>
      <c r="AL177" s="905"/>
      <c r="AM177" s="905"/>
      <c r="AN177" s="905"/>
      <c r="AO177" s="905"/>
      <c r="AP177" s="905"/>
      <c r="AQ177" s="905"/>
      <c r="AR177" s="905"/>
    </row>
    <row r="178" spans="1:44" s="58" customFormat="1" ht="18" customHeight="1">
      <c r="A178" s="906" t="s">
        <v>35</v>
      </c>
      <c r="B178" s="906" t="s">
        <v>0</v>
      </c>
      <c r="C178" s="906" t="s">
        <v>1</v>
      </c>
      <c r="D178" s="906" t="s">
        <v>36</v>
      </c>
      <c r="E178" s="906" t="s">
        <v>37</v>
      </c>
      <c r="F178" s="906"/>
      <c r="G178" s="906"/>
      <c r="H178" s="906"/>
      <c r="I178" s="906"/>
      <c r="J178" s="906"/>
      <c r="K178" s="906"/>
      <c r="L178" s="906"/>
      <c r="M178" s="906"/>
      <c r="N178" s="906"/>
      <c r="O178" s="906"/>
      <c r="P178" s="906"/>
      <c r="Q178" s="906"/>
      <c r="R178" s="906"/>
      <c r="S178" s="907" t="s">
        <v>38</v>
      </c>
      <c r="T178" s="907" t="s">
        <v>39</v>
      </c>
      <c r="U178" s="907" t="s">
        <v>40</v>
      </c>
      <c r="V178" s="906" t="s">
        <v>41</v>
      </c>
      <c r="W178" s="906"/>
      <c r="X178" s="906"/>
      <c r="Y178" s="906"/>
      <c r="Z178" s="906"/>
      <c r="AA178" s="906"/>
      <c r="AB178" s="906"/>
      <c r="AC178" s="906"/>
      <c r="AD178" s="906"/>
      <c r="AE178" s="906"/>
      <c r="AF178" s="906"/>
      <c r="AG178" s="906"/>
      <c r="AH178" s="906"/>
      <c r="AI178" s="906"/>
      <c r="AJ178" s="907" t="s">
        <v>42</v>
      </c>
      <c r="AK178" s="907" t="s">
        <v>43</v>
      </c>
      <c r="AL178" s="907" t="s">
        <v>44</v>
      </c>
      <c r="AM178" s="907" t="s">
        <v>45</v>
      </c>
      <c r="AN178" s="907" t="s">
        <v>46</v>
      </c>
      <c r="AO178" s="907" t="s">
        <v>47</v>
      </c>
      <c r="AP178" s="907" t="s">
        <v>48</v>
      </c>
      <c r="AQ178" s="907" t="s">
        <v>49</v>
      </c>
      <c r="AR178" s="907" t="s">
        <v>2</v>
      </c>
    </row>
    <row r="179" spans="1:44" s="58" customFormat="1" ht="72.75" customHeight="1">
      <c r="A179" s="906"/>
      <c r="B179" s="906"/>
      <c r="C179" s="906"/>
      <c r="D179" s="90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07"/>
      <c r="T179" s="907"/>
      <c r="U179" s="907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07"/>
      <c r="AK179" s="907"/>
      <c r="AL179" s="907"/>
      <c r="AM179" s="907"/>
      <c r="AN179" s="907"/>
      <c r="AO179" s="907"/>
      <c r="AP179" s="907"/>
      <c r="AQ179" s="907"/>
      <c r="AR179" s="907"/>
    </row>
    <row r="180" spans="1:44" s="69" customFormat="1" ht="20.100000000000001" customHeight="1">
      <c r="A180" s="911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12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12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12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12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12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12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13"/>
      <c r="B187" s="914" t="s">
        <v>15</v>
      </c>
      <c r="C187" s="914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05" t="s">
        <v>100</v>
      </c>
      <c r="B188" s="905"/>
      <c r="C188" s="905"/>
      <c r="D188" s="905"/>
      <c r="E188" s="905"/>
      <c r="F188" s="905"/>
      <c r="G188" s="905"/>
      <c r="H188" s="905"/>
      <c r="I188" s="905"/>
      <c r="J188" s="905"/>
      <c r="K188" s="905"/>
      <c r="L188" s="905"/>
      <c r="M188" s="905"/>
      <c r="N188" s="905"/>
      <c r="O188" s="905"/>
      <c r="P188" s="905"/>
      <c r="Q188" s="905"/>
      <c r="R188" s="905"/>
      <c r="S188" s="905"/>
      <c r="T188" s="905"/>
      <c r="U188" s="905"/>
      <c r="V188" s="905"/>
      <c r="W188" s="905"/>
      <c r="X188" s="905"/>
      <c r="Y188" s="905"/>
      <c r="Z188" s="905"/>
      <c r="AA188" s="905"/>
      <c r="AB188" s="905"/>
      <c r="AC188" s="905"/>
      <c r="AD188" s="905"/>
      <c r="AE188" s="905"/>
      <c r="AF188" s="905"/>
      <c r="AG188" s="905"/>
      <c r="AH188" s="905"/>
      <c r="AI188" s="905"/>
      <c r="AJ188" s="905"/>
      <c r="AK188" s="905"/>
      <c r="AL188" s="905"/>
      <c r="AM188" s="905"/>
      <c r="AN188" s="905"/>
      <c r="AO188" s="905"/>
      <c r="AP188" s="905"/>
      <c r="AQ188" s="905"/>
      <c r="AR188" s="905"/>
    </row>
    <row r="189" spans="1:44" s="58" customFormat="1" ht="18" customHeight="1">
      <c r="A189" s="906" t="s">
        <v>35</v>
      </c>
      <c r="B189" s="906" t="s">
        <v>0</v>
      </c>
      <c r="C189" s="906" t="s">
        <v>1</v>
      </c>
      <c r="D189" s="906" t="s">
        <v>36</v>
      </c>
      <c r="E189" s="906" t="s">
        <v>37</v>
      </c>
      <c r="F189" s="906"/>
      <c r="G189" s="906"/>
      <c r="H189" s="906"/>
      <c r="I189" s="906"/>
      <c r="J189" s="906"/>
      <c r="K189" s="906"/>
      <c r="L189" s="906"/>
      <c r="M189" s="906"/>
      <c r="N189" s="906"/>
      <c r="O189" s="906"/>
      <c r="P189" s="906"/>
      <c r="Q189" s="906"/>
      <c r="R189" s="906"/>
      <c r="S189" s="907" t="s">
        <v>38</v>
      </c>
      <c r="T189" s="907" t="s">
        <v>39</v>
      </c>
      <c r="U189" s="907" t="s">
        <v>40</v>
      </c>
      <c r="V189" s="906" t="s">
        <v>41</v>
      </c>
      <c r="W189" s="906"/>
      <c r="X189" s="906"/>
      <c r="Y189" s="906"/>
      <c r="Z189" s="906"/>
      <c r="AA189" s="906"/>
      <c r="AB189" s="906"/>
      <c r="AC189" s="906"/>
      <c r="AD189" s="906"/>
      <c r="AE189" s="906"/>
      <c r="AF189" s="906"/>
      <c r="AG189" s="906"/>
      <c r="AH189" s="906"/>
      <c r="AI189" s="906"/>
      <c r="AJ189" s="907" t="s">
        <v>42</v>
      </c>
      <c r="AK189" s="907" t="s">
        <v>43</v>
      </c>
      <c r="AL189" s="907" t="s">
        <v>44</v>
      </c>
      <c r="AM189" s="907" t="s">
        <v>45</v>
      </c>
      <c r="AN189" s="907" t="s">
        <v>46</v>
      </c>
      <c r="AO189" s="907" t="s">
        <v>47</v>
      </c>
      <c r="AP189" s="907" t="s">
        <v>48</v>
      </c>
      <c r="AQ189" s="907" t="s">
        <v>49</v>
      </c>
      <c r="AR189" s="907" t="s">
        <v>2</v>
      </c>
    </row>
    <row r="190" spans="1:44" s="58" customFormat="1" ht="72.75" customHeight="1">
      <c r="A190" s="906"/>
      <c r="B190" s="906"/>
      <c r="C190" s="906"/>
      <c r="D190" s="90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07"/>
      <c r="T190" s="907"/>
      <c r="U190" s="907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07"/>
      <c r="AK190" s="907"/>
      <c r="AL190" s="907"/>
      <c r="AM190" s="907"/>
      <c r="AN190" s="907"/>
      <c r="AO190" s="907"/>
      <c r="AP190" s="907"/>
      <c r="AQ190" s="907"/>
      <c r="AR190" s="907"/>
    </row>
    <row r="191" spans="1:44" s="69" customFormat="1" ht="20.100000000000001" customHeight="1">
      <c r="A191" s="911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12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12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12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12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12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12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13"/>
      <c r="B198" s="914" t="s">
        <v>15</v>
      </c>
      <c r="C198" s="914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05" t="s">
        <v>102</v>
      </c>
      <c r="B199" s="905"/>
      <c r="C199" s="905"/>
      <c r="D199" s="905"/>
      <c r="E199" s="905"/>
      <c r="F199" s="905"/>
      <c r="G199" s="905"/>
      <c r="H199" s="905"/>
      <c r="I199" s="905"/>
      <c r="J199" s="905"/>
      <c r="K199" s="905"/>
      <c r="L199" s="905"/>
      <c r="M199" s="905"/>
      <c r="N199" s="905"/>
      <c r="O199" s="905"/>
      <c r="P199" s="905"/>
      <c r="Q199" s="905"/>
      <c r="R199" s="905"/>
      <c r="S199" s="905"/>
      <c r="T199" s="905"/>
      <c r="U199" s="905"/>
      <c r="V199" s="905"/>
      <c r="W199" s="905"/>
      <c r="X199" s="905"/>
      <c r="Y199" s="905"/>
      <c r="Z199" s="905"/>
      <c r="AA199" s="905"/>
      <c r="AB199" s="905"/>
      <c r="AC199" s="905"/>
      <c r="AD199" s="905"/>
      <c r="AE199" s="905"/>
      <c r="AF199" s="905"/>
      <c r="AG199" s="905"/>
      <c r="AH199" s="905"/>
      <c r="AI199" s="905"/>
      <c r="AJ199" s="905"/>
      <c r="AK199" s="905"/>
      <c r="AL199" s="905"/>
      <c r="AM199" s="905"/>
      <c r="AN199" s="905"/>
      <c r="AO199" s="905"/>
      <c r="AP199" s="905"/>
      <c r="AQ199" s="905"/>
      <c r="AR199" s="905"/>
    </row>
    <row r="200" spans="1:44" s="58" customFormat="1" ht="18" customHeight="1">
      <c r="A200" s="906" t="s">
        <v>35</v>
      </c>
      <c r="B200" s="906" t="s">
        <v>0</v>
      </c>
      <c r="C200" s="906" t="s">
        <v>1</v>
      </c>
      <c r="D200" s="906" t="s">
        <v>36</v>
      </c>
      <c r="E200" s="906" t="s">
        <v>37</v>
      </c>
      <c r="F200" s="906"/>
      <c r="G200" s="906"/>
      <c r="H200" s="906"/>
      <c r="I200" s="906"/>
      <c r="J200" s="906"/>
      <c r="K200" s="906"/>
      <c r="L200" s="906"/>
      <c r="M200" s="906"/>
      <c r="N200" s="906"/>
      <c r="O200" s="906"/>
      <c r="P200" s="906"/>
      <c r="Q200" s="906"/>
      <c r="R200" s="906"/>
      <c r="S200" s="907" t="s">
        <v>38</v>
      </c>
      <c r="T200" s="907" t="s">
        <v>39</v>
      </c>
      <c r="U200" s="907" t="s">
        <v>40</v>
      </c>
      <c r="V200" s="906" t="s">
        <v>41</v>
      </c>
      <c r="W200" s="906"/>
      <c r="X200" s="906"/>
      <c r="Y200" s="906"/>
      <c r="Z200" s="906"/>
      <c r="AA200" s="906"/>
      <c r="AB200" s="906"/>
      <c r="AC200" s="906"/>
      <c r="AD200" s="906"/>
      <c r="AE200" s="906"/>
      <c r="AF200" s="906"/>
      <c r="AG200" s="906"/>
      <c r="AH200" s="906"/>
      <c r="AI200" s="906"/>
      <c r="AJ200" s="907" t="s">
        <v>42</v>
      </c>
      <c r="AK200" s="907" t="s">
        <v>43</v>
      </c>
      <c r="AL200" s="907" t="s">
        <v>44</v>
      </c>
      <c r="AM200" s="907" t="s">
        <v>45</v>
      </c>
      <c r="AN200" s="907" t="s">
        <v>46</v>
      </c>
      <c r="AO200" s="907" t="s">
        <v>47</v>
      </c>
      <c r="AP200" s="907" t="s">
        <v>48</v>
      </c>
      <c r="AQ200" s="907" t="s">
        <v>49</v>
      </c>
      <c r="AR200" s="907" t="s">
        <v>2</v>
      </c>
    </row>
    <row r="201" spans="1:44" s="58" customFormat="1" ht="72.75" customHeight="1">
      <c r="A201" s="906"/>
      <c r="B201" s="906"/>
      <c r="C201" s="906"/>
      <c r="D201" s="90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07"/>
      <c r="T201" s="907"/>
      <c r="U201" s="907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07"/>
      <c r="AK201" s="907"/>
      <c r="AL201" s="907"/>
      <c r="AM201" s="907"/>
      <c r="AN201" s="907"/>
      <c r="AO201" s="907"/>
      <c r="AP201" s="907"/>
      <c r="AQ201" s="907"/>
      <c r="AR201" s="907"/>
    </row>
    <row r="202" spans="1:44" s="69" customFormat="1" ht="20.100000000000001" customHeight="1">
      <c r="A202" s="911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12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12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12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12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12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12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13"/>
      <c r="B209" s="914" t="s">
        <v>15</v>
      </c>
      <c r="C209" s="914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05" t="s">
        <v>104</v>
      </c>
      <c r="B210" s="905"/>
      <c r="C210" s="905"/>
      <c r="D210" s="905"/>
      <c r="E210" s="905"/>
      <c r="F210" s="905"/>
      <c r="G210" s="905"/>
      <c r="H210" s="905"/>
      <c r="I210" s="905"/>
      <c r="J210" s="905"/>
      <c r="K210" s="905"/>
      <c r="L210" s="905"/>
      <c r="M210" s="905"/>
      <c r="N210" s="905"/>
      <c r="O210" s="905"/>
      <c r="P210" s="905"/>
      <c r="Q210" s="905"/>
      <c r="R210" s="905"/>
      <c r="S210" s="905"/>
      <c r="T210" s="905"/>
      <c r="U210" s="905"/>
      <c r="V210" s="905"/>
      <c r="W210" s="905"/>
      <c r="X210" s="905"/>
      <c r="Y210" s="905"/>
      <c r="Z210" s="905"/>
      <c r="AA210" s="905"/>
      <c r="AB210" s="905"/>
      <c r="AC210" s="905"/>
      <c r="AD210" s="905"/>
      <c r="AE210" s="905"/>
      <c r="AF210" s="905"/>
      <c r="AG210" s="905"/>
      <c r="AH210" s="905"/>
      <c r="AI210" s="905"/>
      <c r="AJ210" s="905"/>
      <c r="AK210" s="905"/>
      <c r="AL210" s="905"/>
      <c r="AM210" s="905"/>
      <c r="AN210" s="905"/>
      <c r="AO210" s="905"/>
      <c r="AP210" s="905"/>
      <c r="AQ210" s="905"/>
      <c r="AR210" s="905"/>
    </row>
    <row r="211" spans="1:44" s="58" customFormat="1" ht="18" customHeight="1">
      <c r="A211" s="906" t="s">
        <v>35</v>
      </c>
      <c r="B211" s="906" t="s">
        <v>0</v>
      </c>
      <c r="C211" s="906" t="s">
        <v>1</v>
      </c>
      <c r="D211" s="906" t="s">
        <v>36</v>
      </c>
      <c r="E211" s="906" t="s">
        <v>37</v>
      </c>
      <c r="F211" s="906"/>
      <c r="G211" s="906"/>
      <c r="H211" s="906"/>
      <c r="I211" s="906"/>
      <c r="J211" s="906"/>
      <c r="K211" s="906"/>
      <c r="L211" s="906"/>
      <c r="M211" s="906"/>
      <c r="N211" s="906"/>
      <c r="O211" s="906"/>
      <c r="P211" s="906"/>
      <c r="Q211" s="906"/>
      <c r="R211" s="906"/>
      <c r="S211" s="907" t="s">
        <v>38</v>
      </c>
      <c r="T211" s="907" t="s">
        <v>39</v>
      </c>
      <c r="U211" s="907" t="s">
        <v>40</v>
      </c>
      <c r="V211" s="906" t="s">
        <v>41</v>
      </c>
      <c r="W211" s="906"/>
      <c r="X211" s="906"/>
      <c r="Y211" s="906"/>
      <c r="Z211" s="906"/>
      <c r="AA211" s="906"/>
      <c r="AB211" s="906"/>
      <c r="AC211" s="906"/>
      <c r="AD211" s="906"/>
      <c r="AE211" s="906"/>
      <c r="AF211" s="906"/>
      <c r="AG211" s="906"/>
      <c r="AH211" s="906"/>
      <c r="AI211" s="906"/>
      <c r="AJ211" s="907" t="s">
        <v>42</v>
      </c>
      <c r="AK211" s="907" t="s">
        <v>43</v>
      </c>
      <c r="AL211" s="907" t="s">
        <v>44</v>
      </c>
      <c r="AM211" s="907" t="s">
        <v>45</v>
      </c>
      <c r="AN211" s="907" t="s">
        <v>46</v>
      </c>
      <c r="AO211" s="907" t="s">
        <v>47</v>
      </c>
      <c r="AP211" s="907" t="s">
        <v>48</v>
      </c>
      <c r="AQ211" s="907" t="s">
        <v>49</v>
      </c>
      <c r="AR211" s="907" t="s">
        <v>2</v>
      </c>
    </row>
    <row r="212" spans="1:44" s="58" customFormat="1" ht="72.75" customHeight="1">
      <c r="A212" s="906"/>
      <c r="B212" s="906"/>
      <c r="C212" s="906"/>
      <c r="D212" s="90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07"/>
      <c r="T212" s="907"/>
      <c r="U212" s="907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07"/>
      <c r="AK212" s="907"/>
      <c r="AL212" s="907"/>
      <c r="AM212" s="907"/>
      <c r="AN212" s="907"/>
      <c r="AO212" s="907"/>
      <c r="AP212" s="907"/>
      <c r="AQ212" s="907"/>
      <c r="AR212" s="907"/>
    </row>
    <row r="213" spans="1:44" s="69" customFormat="1" ht="20.100000000000001" customHeight="1">
      <c r="A213" s="911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12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12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12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12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12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12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13"/>
      <c r="B220" s="914" t="s">
        <v>15</v>
      </c>
      <c r="C220" s="914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05" t="s">
        <v>106</v>
      </c>
      <c r="B221" s="905"/>
      <c r="C221" s="905"/>
      <c r="D221" s="905"/>
      <c r="E221" s="905"/>
      <c r="F221" s="905"/>
      <c r="G221" s="905"/>
      <c r="H221" s="905"/>
      <c r="I221" s="905"/>
      <c r="J221" s="905"/>
      <c r="K221" s="905"/>
      <c r="L221" s="905"/>
      <c r="M221" s="905"/>
      <c r="N221" s="905"/>
      <c r="O221" s="905"/>
      <c r="P221" s="905"/>
      <c r="Q221" s="905"/>
      <c r="R221" s="905"/>
      <c r="S221" s="905"/>
      <c r="T221" s="905"/>
      <c r="U221" s="905"/>
      <c r="V221" s="905"/>
      <c r="W221" s="905"/>
      <c r="X221" s="905"/>
      <c r="Y221" s="905"/>
      <c r="Z221" s="905"/>
      <c r="AA221" s="905"/>
      <c r="AB221" s="905"/>
      <c r="AC221" s="905"/>
      <c r="AD221" s="905"/>
      <c r="AE221" s="905"/>
      <c r="AF221" s="905"/>
      <c r="AG221" s="905"/>
      <c r="AH221" s="905"/>
      <c r="AI221" s="905"/>
      <c r="AJ221" s="905"/>
      <c r="AK221" s="905"/>
      <c r="AL221" s="905"/>
      <c r="AM221" s="905"/>
      <c r="AN221" s="905"/>
      <c r="AO221" s="905"/>
      <c r="AP221" s="905"/>
      <c r="AQ221" s="905"/>
      <c r="AR221" s="905"/>
    </row>
    <row r="222" spans="1:44" s="58" customFormat="1" ht="18" customHeight="1">
      <c r="A222" s="906" t="s">
        <v>35</v>
      </c>
      <c r="B222" s="906" t="s">
        <v>0</v>
      </c>
      <c r="C222" s="906" t="s">
        <v>1</v>
      </c>
      <c r="D222" s="906" t="s">
        <v>36</v>
      </c>
      <c r="E222" s="906" t="s">
        <v>37</v>
      </c>
      <c r="F222" s="906"/>
      <c r="G222" s="906"/>
      <c r="H222" s="906"/>
      <c r="I222" s="906"/>
      <c r="J222" s="906"/>
      <c r="K222" s="906"/>
      <c r="L222" s="906"/>
      <c r="M222" s="906"/>
      <c r="N222" s="906"/>
      <c r="O222" s="906"/>
      <c r="P222" s="906"/>
      <c r="Q222" s="906"/>
      <c r="R222" s="906"/>
      <c r="S222" s="907" t="s">
        <v>38</v>
      </c>
      <c r="T222" s="907" t="s">
        <v>39</v>
      </c>
      <c r="U222" s="907" t="s">
        <v>40</v>
      </c>
      <c r="V222" s="906" t="s">
        <v>41</v>
      </c>
      <c r="W222" s="906"/>
      <c r="X222" s="906"/>
      <c r="Y222" s="906"/>
      <c r="Z222" s="906"/>
      <c r="AA222" s="906"/>
      <c r="AB222" s="906"/>
      <c r="AC222" s="906"/>
      <c r="AD222" s="906"/>
      <c r="AE222" s="906"/>
      <c r="AF222" s="906"/>
      <c r="AG222" s="906"/>
      <c r="AH222" s="906"/>
      <c r="AI222" s="906"/>
      <c r="AJ222" s="907" t="s">
        <v>42</v>
      </c>
      <c r="AK222" s="907" t="s">
        <v>43</v>
      </c>
      <c r="AL222" s="907" t="s">
        <v>44</v>
      </c>
      <c r="AM222" s="907" t="s">
        <v>45</v>
      </c>
      <c r="AN222" s="907" t="s">
        <v>46</v>
      </c>
      <c r="AO222" s="907" t="s">
        <v>47</v>
      </c>
      <c r="AP222" s="907" t="s">
        <v>48</v>
      </c>
      <c r="AQ222" s="907" t="s">
        <v>49</v>
      </c>
      <c r="AR222" s="907" t="s">
        <v>2</v>
      </c>
    </row>
    <row r="223" spans="1:44" s="58" customFormat="1" ht="72.75" customHeight="1">
      <c r="A223" s="906"/>
      <c r="B223" s="906"/>
      <c r="C223" s="906"/>
      <c r="D223" s="90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07"/>
      <c r="T223" s="907"/>
      <c r="U223" s="907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07"/>
      <c r="AK223" s="907"/>
      <c r="AL223" s="907"/>
      <c r="AM223" s="907"/>
      <c r="AN223" s="907"/>
      <c r="AO223" s="907"/>
      <c r="AP223" s="907"/>
      <c r="AQ223" s="907"/>
      <c r="AR223" s="907"/>
    </row>
    <row r="224" spans="1:44" s="69" customFormat="1" ht="20.100000000000001" customHeight="1">
      <c r="A224" s="911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12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12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12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12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12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12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13"/>
      <c r="B231" s="914" t="s">
        <v>15</v>
      </c>
      <c r="C231" s="914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05" t="s">
        <v>108</v>
      </c>
      <c r="B232" s="905"/>
      <c r="C232" s="905"/>
      <c r="D232" s="905"/>
      <c r="E232" s="905"/>
      <c r="F232" s="905"/>
      <c r="G232" s="905"/>
      <c r="H232" s="905"/>
      <c r="I232" s="905"/>
      <c r="J232" s="905"/>
      <c r="K232" s="905"/>
      <c r="L232" s="905"/>
      <c r="M232" s="905"/>
      <c r="N232" s="905"/>
      <c r="O232" s="905"/>
      <c r="P232" s="905"/>
      <c r="Q232" s="905"/>
      <c r="R232" s="905"/>
      <c r="S232" s="905"/>
      <c r="T232" s="905"/>
      <c r="U232" s="905"/>
      <c r="V232" s="905"/>
      <c r="W232" s="905"/>
      <c r="X232" s="905"/>
      <c r="Y232" s="905"/>
      <c r="Z232" s="905"/>
      <c r="AA232" s="905"/>
      <c r="AB232" s="905"/>
      <c r="AC232" s="905"/>
      <c r="AD232" s="905"/>
      <c r="AE232" s="905"/>
      <c r="AF232" s="905"/>
      <c r="AG232" s="905"/>
      <c r="AH232" s="905"/>
      <c r="AI232" s="905"/>
      <c r="AJ232" s="905"/>
      <c r="AK232" s="905"/>
      <c r="AL232" s="905"/>
      <c r="AM232" s="905"/>
      <c r="AN232" s="905"/>
      <c r="AO232" s="905"/>
      <c r="AP232" s="905"/>
      <c r="AQ232" s="905"/>
      <c r="AR232" s="905"/>
    </row>
    <row r="233" spans="1:44" s="58" customFormat="1" ht="18" customHeight="1">
      <c r="A233" s="906" t="s">
        <v>35</v>
      </c>
      <c r="B233" s="906" t="s">
        <v>0</v>
      </c>
      <c r="C233" s="906" t="s">
        <v>1</v>
      </c>
      <c r="D233" s="906" t="s">
        <v>36</v>
      </c>
      <c r="E233" s="906" t="s">
        <v>37</v>
      </c>
      <c r="F233" s="906"/>
      <c r="G233" s="906"/>
      <c r="H233" s="906"/>
      <c r="I233" s="906"/>
      <c r="J233" s="906"/>
      <c r="K233" s="906"/>
      <c r="L233" s="906"/>
      <c r="M233" s="906"/>
      <c r="N233" s="906"/>
      <c r="O233" s="906"/>
      <c r="P233" s="906"/>
      <c r="Q233" s="906"/>
      <c r="R233" s="906"/>
      <c r="S233" s="907" t="s">
        <v>38</v>
      </c>
      <c r="T233" s="907" t="s">
        <v>39</v>
      </c>
      <c r="U233" s="907" t="s">
        <v>40</v>
      </c>
      <c r="V233" s="906" t="s">
        <v>41</v>
      </c>
      <c r="W233" s="906"/>
      <c r="X233" s="906"/>
      <c r="Y233" s="906"/>
      <c r="Z233" s="906"/>
      <c r="AA233" s="906"/>
      <c r="AB233" s="906"/>
      <c r="AC233" s="906"/>
      <c r="AD233" s="906"/>
      <c r="AE233" s="906"/>
      <c r="AF233" s="906"/>
      <c r="AG233" s="906"/>
      <c r="AH233" s="906"/>
      <c r="AI233" s="906"/>
      <c r="AJ233" s="907" t="s">
        <v>42</v>
      </c>
      <c r="AK233" s="907" t="s">
        <v>43</v>
      </c>
      <c r="AL233" s="907" t="s">
        <v>44</v>
      </c>
      <c r="AM233" s="907" t="s">
        <v>45</v>
      </c>
      <c r="AN233" s="907" t="s">
        <v>46</v>
      </c>
      <c r="AO233" s="907" t="s">
        <v>47</v>
      </c>
      <c r="AP233" s="907" t="s">
        <v>48</v>
      </c>
      <c r="AQ233" s="907" t="s">
        <v>49</v>
      </c>
      <c r="AR233" s="907" t="s">
        <v>2</v>
      </c>
    </row>
    <row r="234" spans="1:44" s="58" customFormat="1" ht="72.75" customHeight="1">
      <c r="A234" s="906"/>
      <c r="B234" s="906"/>
      <c r="C234" s="906"/>
      <c r="D234" s="90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07"/>
      <c r="T234" s="907"/>
      <c r="U234" s="907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07"/>
      <c r="AK234" s="907"/>
      <c r="AL234" s="907"/>
      <c r="AM234" s="907"/>
      <c r="AN234" s="907"/>
      <c r="AO234" s="907"/>
      <c r="AP234" s="907"/>
      <c r="AQ234" s="907"/>
      <c r="AR234" s="907"/>
    </row>
    <row r="235" spans="1:44" s="69" customFormat="1" ht="20.100000000000001" customHeight="1">
      <c r="A235" s="911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12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12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12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12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12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12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13"/>
      <c r="B242" s="914" t="s">
        <v>15</v>
      </c>
      <c r="C242" s="914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05" t="s">
        <v>110</v>
      </c>
      <c r="B243" s="905"/>
      <c r="C243" s="905"/>
      <c r="D243" s="905"/>
      <c r="E243" s="905"/>
      <c r="F243" s="905"/>
      <c r="G243" s="905"/>
      <c r="H243" s="905"/>
      <c r="I243" s="905"/>
      <c r="J243" s="905"/>
      <c r="K243" s="905"/>
      <c r="L243" s="905"/>
      <c r="M243" s="905"/>
      <c r="N243" s="905"/>
      <c r="O243" s="905"/>
      <c r="P243" s="905"/>
      <c r="Q243" s="905"/>
      <c r="R243" s="905"/>
      <c r="S243" s="905"/>
      <c r="T243" s="905"/>
      <c r="U243" s="905"/>
      <c r="V243" s="905"/>
      <c r="W243" s="905"/>
      <c r="X243" s="905"/>
      <c r="Y243" s="905"/>
      <c r="Z243" s="905"/>
      <c r="AA243" s="905"/>
      <c r="AB243" s="905"/>
      <c r="AC243" s="905"/>
      <c r="AD243" s="905"/>
      <c r="AE243" s="905"/>
      <c r="AF243" s="905"/>
      <c r="AG243" s="905"/>
      <c r="AH243" s="905"/>
      <c r="AI243" s="905"/>
      <c r="AJ243" s="905"/>
      <c r="AK243" s="905"/>
      <c r="AL243" s="905"/>
      <c r="AM243" s="905"/>
      <c r="AN243" s="905"/>
      <c r="AO243" s="905"/>
      <c r="AP243" s="905"/>
      <c r="AQ243" s="905"/>
      <c r="AR243" s="905"/>
    </row>
    <row r="244" spans="1:44" s="58" customFormat="1" ht="18" customHeight="1">
      <c r="A244" s="906" t="s">
        <v>35</v>
      </c>
      <c r="B244" s="906" t="s">
        <v>0</v>
      </c>
      <c r="C244" s="906" t="s">
        <v>1</v>
      </c>
      <c r="D244" s="906" t="s">
        <v>36</v>
      </c>
      <c r="E244" s="906" t="s">
        <v>37</v>
      </c>
      <c r="F244" s="906"/>
      <c r="G244" s="906"/>
      <c r="H244" s="906"/>
      <c r="I244" s="906"/>
      <c r="J244" s="906"/>
      <c r="K244" s="906"/>
      <c r="L244" s="906"/>
      <c r="M244" s="906"/>
      <c r="N244" s="906"/>
      <c r="O244" s="906"/>
      <c r="P244" s="906"/>
      <c r="Q244" s="906"/>
      <c r="R244" s="906"/>
      <c r="S244" s="907" t="s">
        <v>38</v>
      </c>
      <c r="T244" s="907" t="s">
        <v>39</v>
      </c>
      <c r="U244" s="907" t="s">
        <v>40</v>
      </c>
      <c r="V244" s="906" t="s">
        <v>41</v>
      </c>
      <c r="W244" s="906"/>
      <c r="X244" s="906"/>
      <c r="Y244" s="906"/>
      <c r="Z244" s="906"/>
      <c r="AA244" s="906"/>
      <c r="AB244" s="906"/>
      <c r="AC244" s="906"/>
      <c r="AD244" s="906"/>
      <c r="AE244" s="906"/>
      <c r="AF244" s="906"/>
      <c r="AG244" s="906"/>
      <c r="AH244" s="906"/>
      <c r="AI244" s="906"/>
      <c r="AJ244" s="907" t="s">
        <v>42</v>
      </c>
      <c r="AK244" s="907" t="s">
        <v>43</v>
      </c>
      <c r="AL244" s="907" t="s">
        <v>44</v>
      </c>
      <c r="AM244" s="907" t="s">
        <v>45</v>
      </c>
      <c r="AN244" s="907" t="s">
        <v>46</v>
      </c>
      <c r="AO244" s="907" t="s">
        <v>47</v>
      </c>
      <c r="AP244" s="907" t="s">
        <v>48</v>
      </c>
      <c r="AQ244" s="907" t="s">
        <v>49</v>
      </c>
      <c r="AR244" s="907" t="s">
        <v>2</v>
      </c>
    </row>
    <row r="245" spans="1:44" s="58" customFormat="1" ht="72.75" customHeight="1">
      <c r="A245" s="906"/>
      <c r="B245" s="906"/>
      <c r="C245" s="906"/>
      <c r="D245" s="90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07"/>
      <c r="T245" s="907"/>
      <c r="U245" s="907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07"/>
      <c r="AK245" s="907"/>
      <c r="AL245" s="907"/>
      <c r="AM245" s="907"/>
      <c r="AN245" s="907"/>
      <c r="AO245" s="907"/>
      <c r="AP245" s="907"/>
      <c r="AQ245" s="907"/>
      <c r="AR245" s="907"/>
    </row>
    <row r="246" spans="1:44" s="69" customFormat="1" ht="20.100000000000001" customHeight="1">
      <c r="A246" s="911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12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12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12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12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12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12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13"/>
      <c r="B253" s="914" t="s">
        <v>15</v>
      </c>
      <c r="C253" s="914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05" t="s">
        <v>112</v>
      </c>
      <c r="B254" s="905"/>
      <c r="C254" s="905"/>
      <c r="D254" s="905"/>
      <c r="E254" s="905"/>
      <c r="F254" s="905"/>
      <c r="G254" s="905"/>
      <c r="H254" s="905"/>
      <c r="I254" s="905"/>
      <c r="J254" s="905"/>
      <c r="K254" s="905"/>
      <c r="L254" s="905"/>
      <c r="M254" s="905"/>
      <c r="N254" s="905"/>
      <c r="O254" s="905"/>
      <c r="P254" s="905"/>
      <c r="Q254" s="905"/>
      <c r="R254" s="905"/>
      <c r="S254" s="905"/>
      <c r="T254" s="905"/>
      <c r="U254" s="905"/>
      <c r="V254" s="905"/>
      <c r="W254" s="905"/>
      <c r="X254" s="905"/>
      <c r="Y254" s="905"/>
      <c r="Z254" s="905"/>
      <c r="AA254" s="905"/>
      <c r="AB254" s="905"/>
      <c r="AC254" s="905"/>
      <c r="AD254" s="905"/>
      <c r="AE254" s="905"/>
      <c r="AF254" s="905"/>
      <c r="AG254" s="905"/>
      <c r="AH254" s="905"/>
      <c r="AI254" s="905"/>
      <c r="AJ254" s="905"/>
      <c r="AK254" s="905"/>
      <c r="AL254" s="905"/>
      <c r="AM254" s="905"/>
      <c r="AN254" s="905"/>
      <c r="AO254" s="905"/>
      <c r="AP254" s="905"/>
      <c r="AQ254" s="905"/>
      <c r="AR254" s="905"/>
    </row>
    <row r="255" spans="1:44" s="58" customFormat="1" ht="18" customHeight="1">
      <c r="A255" s="906" t="s">
        <v>35</v>
      </c>
      <c r="B255" s="906" t="s">
        <v>0</v>
      </c>
      <c r="C255" s="906" t="s">
        <v>1</v>
      </c>
      <c r="D255" s="906" t="s">
        <v>36</v>
      </c>
      <c r="E255" s="906" t="s">
        <v>37</v>
      </c>
      <c r="F255" s="906"/>
      <c r="G255" s="906"/>
      <c r="H255" s="906"/>
      <c r="I255" s="906"/>
      <c r="J255" s="906"/>
      <c r="K255" s="906"/>
      <c r="L255" s="906"/>
      <c r="M255" s="906"/>
      <c r="N255" s="906"/>
      <c r="O255" s="906"/>
      <c r="P255" s="906"/>
      <c r="Q255" s="906"/>
      <c r="R255" s="906"/>
      <c r="S255" s="907" t="s">
        <v>38</v>
      </c>
      <c r="T255" s="907" t="s">
        <v>39</v>
      </c>
      <c r="U255" s="907" t="s">
        <v>40</v>
      </c>
      <c r="V255" s="906" t="s">
        <v>41</v>
      </c>
      <c r="W255" s="906"/>
      <c r="X255" s="906"/>
      <c r="Y255" s="906"/>
      <c r="Z255" s="906"/>
      <c r="AA255" s="906"/>
      <c r="AB255" s="906"/>
      <c r="AC255" s="906"/>
      <c r="AD255" s="906"/>
      <c r="AE255" s="906"/>
      <c r="AF255" s="906"/>
      <c r="AG255" s="906"/>
      <c r="AH255" s="906"/>
      <c r="AI255" s="906"/>
      <c r="AJ255" s="907" t="s">
        <v>42</v>
      </c>
      <c r="AK255" s="907" t="s">
        <v>43</v>
      </c>
      <c r="AL255" s="907" t="s">
        <v>44</v>
      </c>
      <c r="AM255" s="907" t="s">
        <v>45</v>
      </c>
      <c r="AN255" s="907" t="s">
        <v>46</v>
      </c>
      <c r="AO255" s="907" t="s">
        <v>47</v>
      </c>
      <c r="AP255" s="907" t="s">
        <v>48</v>
      </c>
      <c r="AQ255" s="907" t="s">
        <v>49</v>
      </c>
      <c r="AR255" s="907" t="s">
        <v>2</v>
      </c>
    </row>
    <row r="256" spans="1:44" s="58" customFormat="1" ht="72.75" customHeight="1">
      <c r="A256" s="906"/>
      <c r="B256" s="906"/>
      <c r="C256" s="906"/>
      <c r="D256" s="90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07"/>
      <c r="T256" s="907"/>
      <c r="U256" s="907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07"/>
      <c r="AK256" s="907"/>
      <c r="AL256" s="907"/>
      <c r="AM256" s="907"/>
      <c r="AN256" s="907"/>
      <c r="AO256" s="907"/>
      <c r="AP256" s="907"/>
      <c r="AQ256" s="907"/>
      <c r="AR256" s="907"/>
    </row>
    <row r="257" spans="1:44" s="69" customFormat="1" ht="20.100000000000001" customHeight="1">
      <c r="A257" s="911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12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12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12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12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12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12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13"/>
      <c r="B264" s="914" t="s">
        <v>15</v>
      </c>
      <c r="C264" s="914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95" t="e">
        <f>UPPER(#REF!)</f>
        <v>#REF!</v>
      </c>
      <c r="B1" s="795"/>
      <c r="C1" s="795"/>
      <c r="D1" s="795"/>
      <c r="E1" s="795"/>
      <c r="F1" s="795"/>
      <c r="G1" s="795"/>
      <c r="H1" s="795"/>
      <c r="I1" s="795"/>
      <c r="J1" s="5" t="s">
        <v>3</v>
      </c>
      <c r="K1" s="24">
        <v>1</v>
      </c>
    </row>
    <row r="2" spans="1:12" ht="24" customHeight="1">
      <c r="A2" s="795" t="e">
        <f>UPPER(#REF!)</f>
        <v>#REF!</v>
      </c>
      <c r="B2" s="795"/>
      <c r="C2" s="795"/>
      <c r="D2" s="795"/>
      <c r="E2" s="795"/>
      <c r="F2" s="795"/>
      <c r="G2" s="795"/>
      <c r="H2" s="795"/>
      <c r="I2" s="795"/>
    </row>
    <row r="3" spans="1:12" ht="32.25" customHeight="1">
      <c r="A3" s="921" t="e">
        <f>"Tư Vấn Giám Sát: "&amp;#REF!</f>
        <v>#REF!</v>
      </c>
      <c r="B3" s="921"/>
      <c r="C3" s="921"/>
      <c r="D3" s="921"/>
      <c r="E3" s="921"/>
      <c r="F3" s="921"/>
      <c r="G3" s="921"/>
      <c r="H3" s="921"/>
      <c r="I3" s="921"/>
    </row>
    <row r="4" spans="1:12" ht="33.75" customHeight="1" thickBot="1">
      <c r="A4" s="921" t="e">
        <f>"Nhà thầu: "&amp;#REF!</f>
        <v>#REF!</v>
      </c>
      <c r="B4" s="921"/>
      <c r="C4" s="921"/>
      <c r="D4" s="921"/>
      <c r="E4" s="921"/>
      <c r="F4" s="921"/>
      <c r="G4" s="921"/>
      <c r="H4" s="921"/>
      <c r="I4" s="921"/>
    </row>
    <row r="5" spans="1:12" ht="24.75" customHeight="1" thickTop="1">
      <c r="A5" s="922" t="s">
        <v>11</v>
      </c>
      <c r="B5" s="922"/>
      <c r="C5" s="922"/>
      <c r="D5" s="922"/>
      <c r="E5" s="922"/>
      <c r="F5" s="922"/>
      <c r="G5" s="922"/>
      <c r="H5" s="922"/>
      <c r="I5" s="922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23" t="s">
        <v>12</v>
      </c>
      <c r="C10" s="923"/>
      <c r="D10" s="923"/>
      <c r="E10" s="28" t="s">
        <v>13</v>
      </c>
      <c r="F10" s="923" t="s">
        <v>4</v>
      </c>
      <c r="G10" s="923"/>
      <c r="H10" s="923" t="s">
        <v>2</v>
      </c>
      <c r="I10" s="923"/>
    </row>
    <row r="11" spans="1:12" ht="18" customHeight="1">
      <c r="A11" s="27">
        <f>IF(B11="","",COUNTA(B$11:$C11))</f>
        <v>1</v>
      </c>
      <c r="B11" s="915">
        <v>36</v>
      </c>
      <c r="C11" s="915"/>
      <c r="D11" s="915"/>
      <c r="E11" s="19" t="s">
        <v>14</v>
      </c>
      <c r="F11" s="916" t="str" cm="1">
        <f t="array" aca="1" ref="F11" ca="1">IFERROR(INDIRECT("KL."&amp;$B11&amp;"!A1"),"")</f>
        <v/>
      </c>
      <c r="G11" s="916"/>
      <c r="H11" s="924"/>
      <c r="I11" s="924"/>
      <c r="L11" s="20"/>
    </row>
    <row r="12" spans="1:12" ht="18" customHeight="1">
      <c r="A12" s="27">
        <f>IF(B12="","",COUNTA(B$11:$C12))</f>
        <v>2</v>
      </c>
      <c r="B12" s="915">
        <v>35</v>
      </c>
      <c r="C12" s="915"/>
      <c r="D12" s="915"/>
      <c r="E12" s="18" t="s">
        <v>14</v>
      </c>
      <c r="F12" s="916" t="str" cm="1">
        <f t="array" aca="1" ref="F12" ca="1">IFERROR(INDIRECT("KL."&amp;$B12&amp;"!A1"),"")</f>
        <v/>
      </c>
      <c r="G12" s="916"/>
      <c r="H12" s="917"/>
      <c r="I12" s="917"/>
      <c r="L12" s="20"/>
    </row>
    <row r="13" spans="1:12" ht="18" customHeight="1">
      <c r="A13" s="27">
        <v>3</v>
      </c>
      <c r="B13" s="915">
        <v>34</v>
      </c>
      <c r="C13" s="915"/>
      <c r="D13" s="915"/>
      <c r="E13" s="18" t="s">
        <v>14</v>
      </c>
      <c r="F13" s="916" t="str" cm="1">
        <f t="array" aca="1" ref="F13" ca="1">IFERROR(INDIRECT("KL."&amp;$B13&amp;"!A1"),"")</f>
        <v/>
      </c>
      <c r="G13" s="916"/>
      <c r="H13" s="917"/>
      <c r="I13" s="917"/>
      <c r="L13" s="20"/>
    </row>
    <row r="14" spans="1:12" ht="18" customHeight="1">
      <c r="A14" s="27">
        <v>4</v>
      </c>
      <c r="B14" s="915">
        <v>33</v>
      </c>
      <c r="C14" s="915"/>
      <c r="D14" s="915"/>
      <c r="E14" s="18" t="s">
        <v>14</v>
      </c>
      <c r="F14" s="916" t="str" cm="1">
        <f t="array" aca="1" ref="F14" ca="1">IFERROR(INDIRECT("KL."&amp;$B14&amp;"!A1"),"")</f>
        <v/>
      </c>
      <c r="G14" s="916"/>
      <c r="H14" s="917"/>
      <c r="I14" s="917"/>
      <c r="L14" s="20"/>
    </row>
    <row r="15" spans="1:12" ht="18" customHeight="1">
      <c r="A15" s="27">
        <f>IF(B15="","",COUNTA(B$11:$C15))</f>
        <v>5</v>
      </c>
      <c r="B15" s="915">
        <v>32</v>
      </c>
      <c r="C15" s="915"/>
      <c r="D15" s="915"/>
      <c r="E15" s="18" t="s">
        <v>14</v>
      </c>
      <c r="F15" s="916" t="str" cm="1">
        <f t="array" aca="1" ref="F15" ca="1">IFERROR(INDIRECT("KL."&amp;$B15&amp;"!A1"),"")</f>
        <v/>
      </c>
      <c r="G15" s="916"/>
      <c r="H15" s="917"/>
      <c r="I15" s="917"/>
    </row>
    <row r="16" spans="1:12" ht="18" customHeight="1">
      <c r="A16" s="27">
        <f>IF(B16="","",COUNTA(B$11:$C16))</f>
        <v>6</v>
      </c>
      <c r="B16" s="915">
        <v>31</v>
      </c>
      <c r="C16" s="915"/>
      <c r="D16" s="915"/>
      <c r="E16" s="18" t="s">
        <v>14</v>
      </c>
      <c r="F16" s="916" t="str" cm="1">
        <f t="array" aca="1" ref="F16" ca="1">IFERROR(INDIRECT("KL."&amp;$B16&amp;"!A1"),"")</f>
        <v/>
      </c>
      <c r="G16" s="916"/>
      <c r="H16" s="917"/>
      <c r="I16" s="917"/>
    </row>
    <row r="17" spans="1:9" ht="18" customHeight="1">
      <c r="A17" s="27">
        <f>IF(B17="","",COUNTA(B$11:$C17))</f>
        <v>7</v>
      </c>
      <c r="B17" s="915">
        <v>30</v>
      </c>
      <c r="C17" s="915"/>
      <c r="D17" s="915"/>
      <c r="E17" s="18" t="s">
        <v>14</v>
      </c>
      <c r="F17" s="916" t="str" cm="1">
        <f t="array" aca="1" ref="F17" ca="1">IFERROR(INDIRECT("KL."&amp;$B17&amp;"!A1"),"")</f>
        <v/>
      </c>
      <c r="G17" s="916"/>
      <c r="H17" s="917"/>
      <c r="I17" s="917"/>
    </row>
    <row r="18" spans="1:9" ht="18" customHeight="1">
      <c r="A18" s="27">
        <f>IF(B18="","",COUNTA(B$11:$C18))</f>
        <v>8</v>
      </c>
      <c r="B18" s="915">
        <v>29</v>
      </c>
      <c r="C18" s="915"/>
      <c r="D18" s="915"/>
      <c r="E18" s="18" t="s">
        <v>14</v>
      </c>
      <c r="F18" s="916" t="str" cm="1">
        <f t="array" aca="1" ref="F18" ca="1">IFERROR(INDIRECT("KL."&amp;$B18&amp;"!A1"),"")</f>
        <v/>
      </c>
      <c r="G18" s="916"/>
      <c r="H18" s="917"/>
      <c r="I18" s="917"/>
    </row>
    <row r="19" spans="1:9" ht="18" customHeight="1">
      <c r="A19" s="27">
        <f>IF(B19="","",COUNTA(B$11:$C19))</f>
        <v>9</v>
      </c>
      <c r="B19" s="915">
        <v>28</v>
      </c>
      <c r="C19" s="915"/>
      <c r="D19" s="915"/>
      <c r="E19" s="18" t="s">
        <v>14</v>
      </c>
      <c r="F19" s="916" t="str" cm="1">
        <f t="array" aca="1" ref="F19" ca="1">IFERROR(INDIRECT("KL."&amp;$B19&amp;"!A1"),"")</f>
        <v/>
      </c>
      <c r="G19" s="916"/>
      <c r="H19" s="917"/>
      <c r="I19" s="917"/>
    </row>
    <row r="20" spans="1:9" ht="18" customHeight="1">
      <c r="A20" s="27">
        <f>IF(B20="","",COUNTA(B$11:$C20))</f>
        <v>10</v>
      </c>
      <c r="B20" s="915">
        <v>27</v>
      </c>
      <c r="C20" s="915"/>
      <c r="D20" s="915"/>
      <c r="E20" s="18" t="s">
        <v>14</v>
      </c>
      <c r="F20" s="916" t="str" cm="1">
        <f t="array" aca="1" ref="F20" ca="1">IFERROR(INDIRECT("KL."&amp;$B20&amp;"!A1"),"")</f>
        <v/>
      </c>
      <c r="G20" s="916"/>
      <c r="H20" s="917"/>
      <c r="I20" s="917"/>
    </row>
    <row r="21" spans="1:9" ht="18" customHeight="1">
      <c r="A21" s="27">
        <f>IF(B21="","",COUNTA(B$11:$C21))</f>
        <v>11</v>
      </c>
      <c r="B21" s="915">
        <v>26</v>
      </c>
      <c r="C21" s="915"/>
      <c r="D21" s="915"/>
      <c r="E21" s="18" t="s">
        <v>14</v>
      </c>
      <c r="F21" s="916" t="str" cm="1">
        <f t="array" aca="1" ref="F21" ca="1">IFERROR(INDIRECT("KL."&amp;$B21&amp;"!A1"),"")</f>
        <v/>
      </c>
      <c r="G21" s="916"/>
      <c r="H21" s="917"/>
      <c r="I21" s="917"/>
    </row>
    <row r="22" spans="1:9" ht="18" customHeight="1">
      <c r="A22" s="27">
        <f>IF(B22="","",COUNTA(B$11:$C22))</f>
        <v>12</v>
      </c>
      <c r="B22" s="915">
        <v>25</v>
      </c>
      <c r="C22" s="915"/>
      <c r="D22" s="915"/>
      <c r="E22" s="18" t="s">
        <v>14</v>
      </c>
      <c r="F22" s="916" t="str" cm="1">
        <f t="array" aca="1" ref="F22" ca="1">IFERROR(INDIRECT("KL."&amp;$B22&amp;"!A1"),"")</f>
        <v/>
      </c>
      <c r="G22" s="916"/>
      <c r="H22" s="917"/>
      <c r="I22" s="917"/>
    </row>
    <row r="23" spans="1:9" ht="18" customHeight="1">
      <c r="A23" s="27">
        <f>IF(B23="","",COUNTA(B$11:$C23))</f>
        <v>13</v>
      </c>
      <c r="B23" s="915">
        <v>24</v>
      </c>
      <c r="C23" s="915"/>
      <c r="D23" s="915"/>
      <c r="E23" s="18" t="s">
        <v>14</v>
      </c>
      <c r="F23" s="916" t="str" cm="1">
        <f t="array" aca="1" ref="F23" ca="1">IFERROR(INDIRECT("KL."&amp;$B23&amp;"!A1"),"")</f>
        <v/>
      </c>
      <c r="G23" s="916"/>
      <c r="H23" s="917"/>
      <c r="I23" s="917"/>
    </row>
    <row r="24" spans="1:9" ht="18" customHeight="1">
      <c r="A24" s="27">
        <f>IF(B24="","",COUNTA(B$11:$C24))</f>
        <v>14</v>
      </c>
      <c r="B24" s="915">
        <v>23</v>
      </c>
      <c r="C24" s="915"/>
      <c r="D24" s="915"/>
      <c r="E24" s="18" t="s">
        <v>14</v>
      </c>
      <c r="F24" s="916" t="str" cm="1">
        <f t="array" aca="1" ref="F24" ca="1">IFERROR(INDIRECT("KL."&amp;$B24&amp;"!A1"),"")</f>
        <v/>
      </c>
      <c r="G24" s="916"/>
      <c r="H24" s="917"/>
      <c r="I24" s="917"/>
    </row>
    <row r="25" spans="1:9" ht="18" customHeight="1">
      <c r="A25" s="27">
        <f>IF(B25="","",COUNTA(B$11:$C25))</f>
        <v>15</v>
      </c>
      <c r="B25" s="915">
        <v>22</v>
      </c>
      <c r="C25" s="915"/>
      <c r="D25" s="915"/>
      <c r="E25" s="18" t="s">
        <v>14</v>
      </c>
      <c r="F25" s="916" t="str" cm="1">
        <f t="array" aca="1" ref="F25" ca="1">IFERROR(INDIRECT("KL."&amp;$B25&amp;"!A1"),"")</f>
        <v/>
      </c>
      <c r="G25" s="916"/>
      <c r="H25" s="917"/>
      <c r="I25" s="917"/>
    </row>
    <row r="26" spans="1:9" ht="18" customHeight="1">
      <c r="A26" s="27">
        <f>IF(B26="","",COUNTA(B$11:$C26))</f>
        <v>16</v>
      </c>
      <c r="B26" s="915">
        <v>21</v>
      </c>
      <c r="C26" s="915"/>
      <c r="D26" s="915"/>
      <c r="E26" s="18" t="s">
        <v>14</v>
      </c>
      <c r="F26" s="916" t="str" cm="1">
        <f t="array" aca="1" ref="F26" ca="1">IFERROR(INDIRECT("KL."&amp;$B26&amp;"!A1"),"")</f>
        <v/>
      </c>
      <c r="G26" s="916"/>
      <c r="H26" s="917"/>
      <c r="I26" s="917"/>
    </row>
    <row r="27" spans="1:9" ht="18" customHeight="1">
      <c r="A27" s="27">
        <f>IF(B27="","",COUNTA(B$11:$C27))</f>
        <v>17</v>
      </c>
      <c r="B27" s="915">
        <v>20</v>
      </c>
      <c r="C27" s="915"/>
      <c r="D27" s="915"/>
      <c r="E27" s="18" t="s">
        <v>14</v>
      </c>
      <c r="F27" s="916" t="str" cm="1">
        <f t="array" aca="1" ref="F27" ca="1">IFERROR(INDIRECT("KL."&amp;$B27&amp;"!A1"),"")</f>
        <v/>
      </c>
      <c r="G27" s="916"/>
      <c r="H27" s="917"/>
      <c r="I27" s="917"/>
    </row>
    <row r="28" spans="1:9" ht="18" customHeight="1">
      <c r="A28" s="27">
        <f>IF(B28="","",COUNTA(B$11:$C28))</f>
        <v>18</v>
      </c>
      <c r="B28" s="915">
        <v>19</v>
      </c>
      <c r="C28" s="915"/>
      <c r="D28" s="915"/>
      <c r="E28" s="18" t="s">
        <v>14</v>
      </c>
      <c r="F28" s="916" t="str" cm="1">
        <f t="array" aca="1" ref="F28" ca="1">IFERROR(INDIRECT("KL."&amp;$B28&amp;"!A1"),"")</f>
        <v/>
      </c>
      <c r="G28" s="916"/>
      <c r="H28" s="917"/>
      <c r="I28" s="917"/>
    </row>
    <row r="29" spans="1:9" ht="18" customHeight="1">
      <c r="A29" s="27">
        <f>IF(B29="","",COUNTA(B$11:$C29))</f>
        <v>19</v>
      </c>
      <c r="B29" s="915">
        <v>18</v>
      </c>
      <c r="C29" s="915"/>
      <c r="D29" s="915"/>
      <c r="E29" s="18" t="s">
        <v>14</v>
      </c>
      <c r="F29" s="916" t="str" cm="1">
        <f t="array" aca="1" ref="F29" ca="1">IFERROR(INDIRECT("KL."&amp;$B29&amp;"!A1"),"")</f>
        <v/>
      </c>
      <c r="G29" s="916"/>
      <c r="H29" s="917"/>
      <c r="I29" s="917"/>
    </row>
    <row r="30" spans="1:9" ht="18" customHeight="1">
      <c r="A30" s="27">
        <f>IF(B30="","",COUNTA(B$11:$C30))</f>
        <v>20</v>
      </c>
      <c r="B30" s="915">
        <v>17</v>
      </c>
      <c r="C30" s="915"/>
      <c r="D30" s="915"/>
      <c r="E30" s="18" t="s">
        <v>14</v>
      </c>
      <c r="F30" s="916" t="str" cm="1">
        <f t="array" aca="1" ref="F30" ca="1">IFERROR(INDIRECT("KL."&amp;$B30&amp;"!A1"),"")</f>
        <v/>
      </c>
      <c r="G30" s="916"/>
      <c r="H30" s="917"/>
      <c r="I30" s="917"/>
    </row>
    <row r="31" spans="1:9" ht="18" customHeight="1">
      <c r="A31" s="27">
        <f>IF(B31="","",COUNTA(B$11:$C31))</f>
        <v>21</v>
      </c>
      <c r="B31" s="915">
        <v>16</v>
      </c>
      <c r="C31" s="915"/>
      <c r="D31" s="915"/>
      <c r="E31" s="18" t="s">
        <v>14</v>
      </c>
      <c r="F31" s="916" t="str" cm="1">
        <f t="array" aca="1" ref="F31" ca="1">IFERROR(INDIRECT("KL."&amp;$B31&amp;"!A1"),"")</f>
        <v/>
      </c>
      <c r="G31" s="916"/>
      <c r="H31" s="917"/>
      <c r="I31" s="917"/>
    </row>
    <row r="32" spans="1:9" ht="18" customHeight="1">
      <c r="A32" s="27">
        <f>IF(B32="","",COUNTA(B$11:$C32))</f>
        <v>22</v>
      </c>
      <c r="B32" s="915">
        <v>15</v>
      </c>
      <c r="C32" s="915"/>
      <c r="D32" s="915"/>
      <c r="E32" s="18" t="s">
        <v>14</v>
      </c>
      <c r="F32" s="916" t="str" cm="1">
        <f t="array" aca="1" ref="F32" ca="1">IFERROR(INDIRECT("KL."&amp;$B32&amp;"!A1"),"")</f>
        <v/>
      </c>
      <c r="G32" s="916"/>
      <c r="H32" s="917"/>
      <c r="I32" s="917"/>
    </row>
    <row r="33" spans="1:9" ht="18" customHeight="1">
      <c r="A33" s="27">
        <f>IF(B33="","",COUNTA(B$11:$C33))</f>
        <v>23</v>
      </c>
      <c r="B33" s="915">
        <v>14</v>
      </c>
      <c r="C33" s="915"/>
      <c r="D33" s="915"/>
      <c r="E33" s="18" t="s">
        <v>14</v>
      </c>
      <c r="F33" s="916" t="str" cm="1">
        <f t="array" aca="1" ref="F33" ca="1">IFERROR(INDIRECT("KL."&amp;$B33&amp;"!A1"),"")</f>
        <v/>
      </c>
      <c r="G33" s="916"/>
      <c r="H33" s="917"/>
      <c r="I33" s="917"/>
    </row>
    <row r="34" spans="1:9" ht="18" customHeight="1">
      <c r="A34" s="27">
        <f>IF(B34="","",COUNTA(B$11:$C34))</f>
        <v>24</v>
      </c>
      <c r="B34" s="915">
        <v>13</v>
      </c>
      <c r="C34" s="915"/>
      <c r="D34" s="915"/>
      <c r="E34" s="18" t="s">
        <v>14</v>
      </c>
      <c r="F34" s="916" t="str" cm="1">
        <f t="array" aca="1" ref="F34" ca="1">IFERROR(INDIRECT("KL."&amp;$B34&amp;"!A1"),"")</f>
        <v/>
      </c>
      <c r="G34" s="916"/>
      <c r="H34" s="917"/>
      <c r="I34" s="917"/>
    </row>
    <row r="35" spans="1:9" ht="18" customHeight="1">
      <c r="A35" s="27">
        <f>IF(B35="","",COUNTA(B$11:$C35))</f>
        <v>25</v>
      </c>
      <c r="B35" s="915">
        <v>12</v>
      </c>
      <c r="C35" s="915"/>
      <c r="D35" s="915"/>
      <c r="E35" s="18" t="s">
        <v>14</v>
      </c>
      <c r="F35" s="916" t="str" cm="1">
        <f t="array" aca="1" ref="F35" ca="1">IFERROR(INDIRECT("KL."&amp;$B35&amp;"!A1"),"")</f>
        <v/>
      </c>
      <c r="G35" s="916"/>
      <c r="H35" s="917"/>
      <c r="I35" s="917"/>
    </row>
    <row r="36" spans="1:9" ht="18" customHeight="1">
      <c r="A36" s="27">
        <f>IF(B36="","",COUNTA(B$11:$C36))</f>
        <v>26</v>
      </c>
      <c r="B36" s="915">
        <v>11</v>
      </c>
      <c r="C36" s="915"/>
      <c r="D36" s="915"/>
      <c r="E36" s="18" t="s">
        <v>14</v>
      </c>
      <c r="F36" s="916" t="str" cm="1">
        <f t="array" aca="1" ref="F36" ca="1">IFERROR(INDIRECT("KL."&amp;$B36&amp;"!A1"),"")</f>
        <v/>
      </c>
      <c r="G36" s="916"/>
      <c r="H36" s="917"/>
      <c r="I36" s="917"/>
    </row>
    <row r="37" spans="1:9" ht="18" customHeight="1">
      <c r="A37" s="27">
        <f>IF(B37="","",COUNTA(B$11:$C37))</f>
        <v>27</v>
      </c>
      <c r="B37" s="915">
        <v>10</v>
      </c>
      <c r="C37" s="915"/>
      <c r="D37" s="915"/>
      <c r="E37" s="18" t="s">
        <v>14</v>
      </c>
      <c r="F37" s="916" t="str" cm="1">
        <f t="array" aca="1" ref="F37" ca="1">IFERROR(INDIRECT("KL."&amp;$B37&amp;"!A1"),"")</f>
        <v/>
      </c>
      <c r="G37" s="916"/>
      <c r="H37" s="917"/>
      <c r="I37" s="917"/>
    </row>
    <row r="38" spans="1:9" ht="18" customHeight="1">
      <c r="A38" s="27">
        <f>IF(B38="","",COUNTA(B$11:$C38))</f>
        <v>28</v>
      </c>
      <c r="B38" s="915">
        <v>9</v>
      </c>
      <c r="C38" s="915"/>
      <c r="D38" s="915"/>
      <c r="E38" s="18" t="s">
        <v>14</v>
      </c>
      <c r="F38" s="916" t="str" cm="1">
        <f t="array" aca="1" ref="F38" ca="1">IFERROR(INDIRECT("KL."&amp;$B38&amp;"!A1"),"")</f>
        <v/>
      </c>
      <c r="G38" s="916"/>
      <c r="H38" s="917"/>
      <c r="I38" s="917"/>
    </row>
    <row r="39" spans="1:9" ht="18" customHeight="1">
      <c r="A39" s="27">
        <f>IF(B39="","",COUNTA(B$11:$C39))</f>
        <v>29</v>
      </c>
      <c r="B39" s="915">
        <v>8</v>
      </c>
      <c r="C39" s="915"/>
      <c r="D39" s="915"/>
      <c r="E39" s="18" t="s">
        <v>14</v>
      </c>
      <c r="F39" s="916" t="str" cm="1">
        <f t="array" aca="1" ref="F39" ca="1">IFERROR(INDIRECT("KL."&amp;$B39&amp;"!A1"),"")</f>
        <v/>
      </c>
      <c r="G39" s="916"/>
      <c r="H39" s="917"/>
      <c r="I39" s="917"/>
    </row>
    <row r="40" spans="1:9" ht="18" customHeight="1">
      <c r="A40" s="27">
        <f>IF(B40="","",COUNTA(B$11:$C40))</f>
        <v>30</v>
      </c>
      <c r="B40" s="915">
        <v>7</v>
      </c>
      <c r="C40" s="915"/>
      <c r="D40" s="915"/>
      <c r="E40" s="18" t="s">
        <v>14</v>
      </c>
      <c r="F40" s="916" t="str" cm="1">
        <f t="array" aca="1" ref="F40" ca="1">IFERROR(INDIRECT("KL."&amp;$B40&amp;"!A1"),"")</f>
        <v/>
      </c>
      <c r="G40" s="916"/>
      <c r="H40" s="917"/>
      <c r="I40" s="917"/>
    </row>
    <row r="41" spans="1:9" ht="18" customHeight="1">
      <c r="A41" s="27">
        <f>IF(B41="","",COUNTA(B$11:$C41))</f>
        <v>31</v>
      </c>
      <c r="B41" s="915">
        <v>6</v>
      </c>
      <c r="C41" s="915"/>
      <c r="D41" s="915"/>
      <c r="E41" s="18" t="s">
        <v>14</v>
      </c>
      <c r="F41" s="916" t="str" cm="1">
        <f t="array" aca="1" ref="F41" ca="1">IFERROR(INDIRECT("KL."&amp;$B41&amp;"!A1"),"")</f>
        <v/>
      </c>
      <c r="G41" s="916"/>
      <c r="H41" s="917"/>
      <c r="I41" s="917"/>
    </row>
    <row r="42" spans="1:9" ht="18" customHeight="1">
      <c r="A42" s="27">
        <f>IF(B42="","",COUNTA(B$11:$C42))</f>
        <v>32</v>
      </c>
      <c r="B42" s="915">
        <v>5</v>
      </c>
      <c r="C42" s="915"/>
      <c r="D42" s="915"/>
      <c r="E42" s="18" t="s">
        <v>14</v>
      </c>
      <c r="F42" s="916" t="str" cm="1">
        <f t="array" aca="1" ref="F42" ca="1">IFERROR(INDIRECT("KL."&amp;$B42&amp;"!A1"),"")</f>
        <v/>
      </c>
      <c r="G42" s="916"/>
      <c r="H42" s="917"/>
      <c r="I42" s="917"/>
    </row>
    <row r="43" spans="1:9" ht="18" customHeight="1">
      <c r="A43" s="27">
        <f>IF(B43="","",COUNTA(B$11:$C43))</f>
        <v>33</v>
      </c>
      <c r="B43" s="915">
        <v>4</v>
      </c>
      <c r="C43" s="915"/>
      <c r="D43" s="915"/>
      <c r="E43" s="18" t="s">
        <v>14</v>
      </c>
      <c r="F43" s="916" t="str" cm="1">
        <f t="array" aca="1" ref="F43" ca="1">IFERROR(INDIRECT("KL."&amp;$B43&amp;"!A1"),"")</f>
        <v/>
      </c>
      <c r="G43" s="916"/>
      <c r="H43" s="917"/>
      <c r="I43" s="917"/>
    </row>
    <row r="44" spans="1:9" ht="18" customHeight="1">
      <c r="A44" s="27">
        <f>IF(B44="","",COUNTA(B$11:$C44))</f>
        <v>34</v>
      </c>
      <c r="B44" s="915">
        <v>3</v>
      </c>
      <c r="C44" s="915"/>
      <c r="D44" s="915"/>
      <c r="E44" s="18" t="s">
        <v>14</v>
      </c>
      <c r="F44" s="916" t="str" cm="1">
        <f t="array" aca="1" ref="F44" ca="1">IFERROR(INDIRECT("KL."&amp;$B44&amp;"!A1"),"")</f>
        <v/>
      </c>
      <c r="G44" s="916"/>
      <c r="H44" s="917"/>
      <c r="I44" s="917"/>
    </row>
    <row r="45" spans="1:9" ht="18" customHeight="1">
      <c r="A45" s="27">
        <f>IF(B45="","",COUNTA(B$11:$C45))</f>
        <v>35</v>
      </c>
      <c r="B45" s="915">
        <v>2</v>
      </c>
      <c r="C45" s="915"/>
      <c r="D45" s="915"/>
      <c r="E45" s="18" t="s">
        <v>14</v>
      </c>
      <c r="F45" s="916" t="str" cm="1">
        <f t="array" aca="1" ref="F45" ca="1">IFERROR(INDIRECT("KL."&amp;$B45&amp;"!A1"),"")</f>
        <v/>
      </c>
      <c r="G45" s="916"/>
      <c r="H45" s="917"/>
      <c r="I45" s="917"/>
    </row>
    <row r="46" spans="1:9" ht="18" customHeight="1">
      <c r="A46" s="27">
        <f>IF(B46="","",COUNTA(B$11:$C46))</f>
        <v>36</v>
      </c>
      <c r="B46" s="915">
        <v>1</v>
      </c>
      <c r="C46" s="915"/>
      <c r="D46" s="915"/>
      <c r="E46" s="18" t="s">
        <v>14</v>
      </c>
      <c r="F46" s="916" t="str" cm="1">
        <f t="array" aca="1" ref="F46" ca="1">IFERROR(INDIRECT("KL."&amp;$B46&amp;"!A1"),"")</f>
        <v/>
      </c>
      <c r="G46" s="916"/>
      <c r="H46" s="917"/>
      <c r="I46" s="917"/>
    </row>
    <row r="47" spans="1:9" ht="3.75" customHeight="1">
      <c r="A47" s="918" t="str">
        <f>IF(B47="","",COUNTA(B$11:$C47))</f>
        <v/>
      </c>
      <c r="B47" s="919"/>
      <c r="C47" s="919"/>
      <c r="D47" s="919"/>
      <c r="E47" s="919"/>
      <c r="F47" s="919"/>
      <c r="G47" s="919"/>
      <c r="H47" s="919"/>
      <c r="I47" s="920"/>
    </row>
    <row r="48" spans="1:9" s="21" customFormat="1" ht="18" customHeight="1">
      <c r="A48" s="935" t="s">
        <v>15</v>
      </c>
      <c r="B48" s="935"/>
      <c r="C48" s="935"/>
      <c r="D48" s="935"/>
      <c r="E48" s="29" t="s">
        <v>14</v>
      </c>
      <c r="F48" s="936">
        <f ca="1">SUM(F11:G47)</f>
        <v>0</v>
      </c>
      <c r="G48" s="936"/>
      <c r="H48" s="937"/>
      <c r="I48" s="937"/>
    </row>
    <row r="49" spans="1:9" ht="15.6">
      <c r="A49" s="925" t="s">
        <v>9</v>
      </c>
      <c r="B49" s="925"/>
      <c r="C49" s="925"/>
      <c r="D49" s="925"/>
      <c r="E49" s="925"/>
      <c r="F49" s="925" t="s">
        <v>8</v>
      </c>
      <c r="G49" s="925"/>
      <c r="H49" s="925"/>
      <c r="I49" s="925"/>
    </row>
    <row r="50" spans="1:9" ht="15.75" customHeight="1">
      <c r="A50" s="926"/>
      <c r="B50" s="927"/>
      <c r="C50" s="927"/>
      <c r="D50" s="927"/>
      <c r="E50" s="928"/>
      <c r="F50" s="926"/>
      <c r="G50" s="927"/>
      <c r="H50" s="927"/>
      <c r="I50" s="928"/>
    </row>
    <row r="51" spans="1:9" ht="15" customHeight="1">
      <c r="A51" s="929"/>
      <c r="B51" s="930"/>
      <c r="C51" s="930"/>
      <c r="D51" s="930"/>
      <c r="E51" s="931"/>
      <c r="F51" s="929"/>
      <c r="G51" s="930"/>
      <c r="H51" s="930"/>
      <c r="I51" s="931"/>
    </row>
    <row r="52" spans="1:9" ht="15" customHeight="1">
      <c r="A52" s="929"/>
      <c r="B52" s="930"/>
      <c r="C52" s="930"/>
      <c r="D52" s="930"/>
      <c r="E52" s="931"/>
      <c r="F52" s="929"/>
      <c r="G52" s="930"/>
      <c r="H52" s="930"/>
      <c r="I52" s="931"/>
    </row>
    <row r="53" spans="1:9" ht="15" customHeight="1">
      <c r="A53" s="929"/>
      <c r="B53" s="930"/>
      <c r="C53" s="930"/>
      <c r="D53" s="930"/>
      <c r="E53" s="931"/>
      <c r="F53" s="929"/>
      <c r="G53" s="930"/>
      <c r="H53" s="930"/>
      <c r="I53" s="931"/>
    </row>
    <row r="54" spans="1:9" ht="15" customHeight="1">
      <c r="A54" s="929"/>
      <c r="B54" s="930"/>
      <c r="C54" s="930"/>
      <c r="D54" s="930"/>
      <c r="E54" s="931"/>
      <c r="F54" s="929"/>
      <c r="G54" s="930"/>
      <c r="H54" s="930"/>
      <c r="I54" s="931"/>
    </row>
    <row r="55" spans="1:9" ht="15.6">
      <c r="A55" s="932" t="e">
        <f>VLOOKUP($K$1,#REF!,17,0)</f>
        <v>#REF!</v>
      </c>
      <c r="B55" s="933"/>
      <c r="C55" s="933"/>
      <c r="D55" s="933"/>
      <c r="E55" s="934"/>
      <c r="F55" s="932" t="e">
        <f>VLOOKUP($K$1,#REF!,15,0)</f>
        <v>#REF!</v>
      </c>
      <c r="G55" s="933"/>
      <c r="H55" s="933"/>
      <c r="I55" s="934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38" t="e">
        <f>UPPER(#REF!)</f>
        <v>#REF!</v>
      </c>
      <c r="B1" s="938"/>
      <c r="C1" s="938"/>
      <c r="D1" s="938"/>
      <c r="E1" s="938"/>
      <c r="F1" s="938"/>
      <c r="G1" s="938"/>
      <c r="H1" s="93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39" t="e">
        <f>UPPER(#REF!)</f>
        <v>#REF!</v>
      </c>
      <c r="B2" s="939"/>
      <c r="C2" s="939"/>
      <c r="D2" s="939"/>
      <c r="E2" s="939"/>
      <c r="F2" s="939"/>
      <c r="G2" s="939"/>
      <c r="H2" s="939"/>
    </row>
    <row r="3" spans="1:10" ht="19.5" customHeight="1">
      <c r="A3" s="940" t="e">
        <f>"Chủ đầu tư: "&amp;#REF!</f>
        <v>#REF!</v>
      </c>
      <c r="B3" s="940"/>
      <c r="C3" s="940"/>
      <c r="D3" s="940"/>
      <c r="E3" s="940"/>
      <c r="F3" s="940"/>
      <c r="G3" s="940"/>
      <c r="H3" s="940"/>
    </row>
    <row r="4" spans="1:10" ht="29.25" customHeight="1">
      <c r="A4" s="941" t="e">
        <f>"Tư Vấn Giám Sát: "&amp;#REF!</f>
        <v>#REF!</v>
      </c>
      <c r="B4" s="941"/>
      <c r="C4" s="941"/>
      <c r="D4" s="941"/>
      <c r="E4" s="941"/>
      <c r="F4" s="941"/>
      <c r="G4" s="941"/>
      <c r="H4" s="941"/>
    </row>
    <row r="5" spans="1:10" ht="30" customHeight="1">
      <c r="A5" s="941" t="e">
        <f>"Nhà thầu: "&amp;#REF!</f>
        <v>#REF!</v>
      </c>
      <c r="B5" s="941"/>
      <c r="C5" s="941"/>
      <c r="D5" s="941"/>
      <c r="E5" s="941"/>
      <c r="F5" s="941"/>
      <c r="G5" s="941"/>
      <c r="H5" s="94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46" t="s">
        <v>22</v>
      </c>
      <c r="B7" s="946"/>
      <c r="C7" s="946"/>
      <c r="D7" s="946"/>
      <c r="E7" s="946"/>
      <c r="F7" s="946"/>
      <c r="G7" s="946"/>
      <c r="H7" s="946"/>
    </row>
    <row r="8" spans="1:10" ht="18.75" customHeight="1">
      <c r="A8" s="947" t="s">
        <v>18</v>
      </c>
      <c r="B8" s="947"/>
      <c r="C8" s="948" t="e">
        <f ca="1">+G16</f>
        <v>#REF!</v>
      </c>
      <c r="D8" s="948"/>
      <c r="E8" s="948"/>
      <c r="F8" s="37" t="s">
        <v>23</v>
      </c>
      <c r="G8" s="949">
        <v>6996</v>
      </c>
      <c r="H8" s="949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50" t="s">
        <v>6</v>
      </c>
      <c r="B10" s="950"/>
      <c r="C10" s="951" t="e">
        <f ca="1">VLOOKUP($J$1,#REF!,2,0)</f>
        <v>#REF!</v>
      </c>
      <c r="D10" s="951"/>
      <c r="E10" s="952"/>
      <c r="F10" s="952"/>
      <c r="G10" s="40"/>
      <c r="H10" s="41"/>
    </row>
    <row r="11" spans="1:10" ht="37.5" hidden="1" customHeight="1">
      <c r="A11" s="942"/>
      <c r="B11" s="942"/>
      <c r="C11" s="942"/>
      <c r="D11" s="942"/>
      <c r="E11" s="942"/>
      <c r="F11" s="942"/>
      <c r="G11" s="942"/>
      <c r="H11" s="942"/>
    </row>
    <row r="12" spans="1:10" ht="40.5" hidden="1" customHeight="1">
      <c r="A12" s="942"/>
      <c r="B12" s="942"/>
      <c r="C12" s="942"/>
      <c r="D12" s="942"/>
      <c r="E12" s="942"/>
      <c r="F12" s="942"/>
      <c r="G12" s="942"/>
      <c r="H12" s="942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77" t="s">
        <v>24</v>
      </c>
      <c r="C14" s="878"/>
      <c r="D14" s="878"/>
      <c r="E14" s="87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43">
        <f ca="1">+J1</f>
        <v>1</v>
      </c>
      <c r="C16" s="944"/>
      <c r="D16" s="944"/>
      <c r="E16" s="945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5" t="s">
        <v>21</v>
      </c>
      <c r="B30" s="955"/>
      <c r="C30" s="955"/>
      <c r="D30" s="955"/>
      <c r="E30" s="955" t="s">
        <v>8</v>
      </c>
      <c r="F30" s="955"/>
      <c r="G30" s="955"/>
      <c r="H30" s="955"/>
    </row>
    <row r="31" spans="1:8" ht="21" customHeight="1">
      <c r="A31" s="953"/>
      <c r="B31" s="953"/>
      <c r="C31" s="953"/>
      <c r="D31" s="953"/>
      <c r="E31" s="953"/>
      <c r="F31" s="953"/>
      <c r="G31" s="953"/>
      <c r="H31" s="953"/>
    </row>
    <row r="32" spans="1:8">
      <c r="A32" s="953"/>
      <c r="B32" s="953"/>
      <c r="C32" s="953"/>
      <c r="D32" s="953"/>
      <c r="E32" s="953"/>
      <c r="F32" s="953"/>
      <c r="G32" s="953"/>
      <c r="H32" s="953"/>
    </row>
    <row r="33" spans="1:8" ht="21" customHeight="1">
      <c r="A33" s="953"/>
      <c r="B33" s="953"/>
      <c r="C33" s="953"/>
      <c r="D33" s="953"/>
      <c r="E33" s="953"/>
      <c r="F33" s="953"/>
      <c r="G33" s="953"/>
      <c r="H33" s="953"/>
    </row>
    <row r="34" spans="1:8" ht="21" customHeight="1">
      <c r="A34" s="953"/>
      <c r="B34" s="953"/>
      <c r="C34" s="953"/>
      <c r="D34" s="953"/>
      <c r="E34" s="953"/>
      <c r="F34" s="953"/>
      <c r="G34" s="953"/>
      <c r="H34" s="953"/>
    </row>
    <row r="35" spans="1:8" ht="20.25" customHeight="1">
      <c r="A35" s="953"/>
      <c r="B35" s="953"/>
      <c r="C35" s="953"/>
      <c r="D35" s="953"/>
      <c r="E35" s="953"/>
      <c r="F35" s="953"/>
      <c r="G35" s="953"/>
      <c r="H35" s="953"/>
    </row>
    <row r="36" spans="1:8" ht="23.25" customHeight="1">
      <c r="A36" s="954" t="e">
        <f ca="1">VLOOKUP($J$1,#REF!,18,0)</f>
        <v>#REF!</v>
      </c>
      <c r="B36" s="954"/>
      <c r="C36" s="954"/>
      <c r="D36" s="954"/>
      <c r="E36" s="953" t="e">
        <f ca="1">VLOOKUP($J$1,#REF!,16,0)</f>
        <v>#REF!</v>
      </c>
      <c r="F36" s="953"/>
      <c r="G36" s="953"/>
      <c r="H36" s="953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85</vt:i4>
      </vt:variant>
    </vt:vector>
  </HeadingPairs>
  <TitlesOfParts>
    <vt:vector size="104" baseType="lpstr">
      <vt:lpstr>data1</vt:lpstr>
      <vt:lpstr>danh mục</vt:lpstr>
      <vt:lpstr>Bìa</vt:lpstr>
      <vt:lpstr>BC190326</vt:lpstr>
      <vt:lpstr>270426 (5)</vt:lpstr>
      <vt:lpstr>280426 (3)</vt:lpstr>
      <vt:lpstr>290426 (4)</vt:lpstr>
      <vt:lpstr>300426 (6)</vt:lpstr>
      <vt:lpstr>3. Quantity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'270426 (5)'!Print_Area</vt:lpstr>
      <vt:lpstr>'280426 (3)'!Print_Area</vt:lpstr>
      <vt:lpstr>'290426 (4)'!Print_Area</vt:lpstr>
      <vt:lpstr>'3. Quantity'!Print_Area</vt:lpstr>
      <vt:lpstr>'300426 (6)'!Print_Area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'270426 (5)'!Print_Titles</vt:lpstr>
      <vt:lpstr>'280426 (3)'!Print_Titles</vt:lpstr>
      <vt:lpstr>'290426 (4)'!Print_Titles</vt:lpstr>
      <vt:lpstr>'300426 (6)'!Print_Titles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2026-05-04T10:04:27Z</dcterms:modified>
</cp:coreProperties>
</file>